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2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0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DM99" i="23"/>
  <c r="DM99" i="22"/>
  <c r="DM99" i="21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92" i="63" l="1"/>
  <c r="AB88"/>
  <c r="AB84"/>
  <c r="AB80"/>
  <c r="AB40"/>
  <c r="AB97"/>
  <c r="AB93"/>
  <c r="AB85"/>
  <c r="AB81" i="62"/>
  <c r="AB77"/>
  <c r="AB69"/>
  <c r="AB57"/>
  <c r="AB53"/>
  <c r="AB37"/>
  <c r="AB25"/>
  <c r="AB48"/>
  <c r="AB20" i="61"/>
  <c r="AB93"/>
  <c r="AB89"/>
  <c r="AB81"/>
  <c r="AB77"/>
  <c r="AB73"/>
  <c r="AA9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F53" s="1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C99" i="63" l="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O38" s="1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N83"/>
  <c r="N84"/>
  <c r="N87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O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O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11"/>
  <c r="V48"/>
  <c r="O48"/>
  <c r="V56"/>
  <c r="V4"/>
  <c r="V9"/>
  <c r="V32"/>
  <c r="O32"/>
  <c r="V40"/>
  <c r="V47"/>
  <c r="V16"/>
  <c r="O16"/>
  <c r="V24"/>
  <c r="V87"/>
  <c r="V98"/>
  <c r="O98"/>
  <c r="V10" i="56"/>
  <c r="O10"/>
  <c r="V24"/>
  <c r="V26"/>
  <c r="O26"/>
  <c r="O35"/>
  <c r="V40"/>
  <c r="V42"/>
  <c r="O51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80"/>
  <c r="O92"/>
  <c r="O13" i="56"/>
  <c r="O45"/>
  <c r="O65"/>
  <c r="V3" i="55"/>
  <c r="V62"/>
  <c r="V66"/>
  <c r="O66"/>
  <c r="V74"/>
  <c r="O74"/>
  <c r="V82"/>
  <c r="V94"/>
  <c r="O94"/>
  <c r="V6" i="56"/>
  <c r="V22"/>
  <c r="V36"/>
  <c r="V38"/>
  <c r="O47"/>
  <c r="V52"/>
  <c r="V54"/>
  <c r="O54"/>
  <c r="V62"/>
  <c r="O62"/>
  <c r="V70"/>
  <c r="O70"/>
  <c r="V78"/>
  <c r="O78"/>
  <c r="V86"/>
  <c r="V94"/>
  <c r="V12" i="55"/>
  <c r="O17"/>
  <c r="V17"/>
  <c r="V28"/>
  <c r="V44"/>
  <c r="V60"/>
  <c r="V90"/>
  <c r="V11" i="56"/>
  <c r="V18"/>
  <c r="O18"/>
  <c r="V27"/>
  <c r="O32"/>
  <c r="V32"/>
  <c r="V34"/>
  <c r="O34"/>
  <c r="V48"/>
  <c r="V50"/>
  <c r="O50"/>
  <c r="B99" i="55"/>
  <c r="F3"/>
  <c r="K99"/>
  <c r="F5"/>
  <c r="O19"/>
  <c r="N20"/>
  <c r="F21"/>
  <c r="G34"/>
  <c r="N36"/>
  <c r="O36" s="1"/>
  <c r="F37"/>
  <c r="G50"/>
  <c r="N52"/>
  <c r="O52" s="1"/>
  <c r="F53"/>
  <c r="O76"/>
  <c r="O84"/>
  <c r="O5" i="56"/>
  <c r="O21"/>
  <c r="O37"/>
  <c r="O53"/>
  <c r="O61"/>
  <c r="O69"/>
  <c r="O77"/>
  <c r="O93"/>
  <c r="V70" i="55"/>
  <c r="O70"/>
  <c r="V78"/>
  <c r="O78"/>
  <c r="V86"/>
  <c r="O86"/>
  <c r="V14" i="56"/>
  <c r="O23"/>
  <c r="V28"/>
  <c r="V30"/>
  <c r="O30"/>
  <c r="V39"/>
  <c r="V44"/>
  <c r="V46"/>
  <c r="O46"/>
  <c r="V58"/>
  <c r="V63"/>
  <c r="V66"/>
  <c r="O66"/>
  <c r="V74"/>
  <c r="V82"/>
  <c r="V90"/>
  <c r="V98"/>
  <c r="O44" i="57"/>
  <c r="J99" i="55"/>
  <c r="G6"/>
  <c r="N24"/>
  <c r="O24" s="1"/>
  <c r="N40"/>
  <c r="O40" s="1"/>
  <c r="N56"/>
  <c r="O96"/>
  <c r="O56" i="56"/>
  <c r="O25" i="58"/>
  <c r="V38"/>
  <c r="V41"/>
  <c r="V54"/>
  <c r="O57"/>
  <c r="V70"/>
  <c r="V73"/>
  <c r="V86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50"/>
  <c r="O66"/>
  <c r="V82"/>
  <c r="V64" i="55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9" i="58"/>
  <c r="V65"/>
  <c r="O65"/>
  <c r="N3" i="56"/>
  <c r="G88" i="57"/>
  <c r="N90"/>
  <c r="F91"/>
  <c r="K99" i="58"/>
  <c r="U99"/>
  <c r="F9"/>
  <c r="F17"/>
  <c r="V26"/>
  <c r="O26"/>
  <c r="O29"/>
  <c r="V42"/>
  <c r="V58"/>
  <c r="V74"/>
  <c r="O74"/>
  <c r="V77"/>
  <c r="V90"/>
  <c r="N78" i="57"/>
  <c r="F79"/>
  <c r="N94"/>
  <c r="N98"/>
  <c r="J99" i="58"/>
  <c r="N3"/>
  <c r="N6"/>
  <c r="O6" s="1"/>
  <c r="N14"/>
  <c r="N22"/>
  <c r="O22" s="1"/>
  <c r="O27"/>
  <c r="V27"/>
  <c r="V59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5" i="56" l="1"/>
  <c r="O3" i="55"/>
  <c r="O87"/>
  <c r="O15" i="56"/>
  <c r="O42"/>
  <c r="O29"/>
  <c r="O7"/>
  <c r="G71" i="55"/>
  <c r="O68"/>
  <c r="G18"/>
  <c r="O11"/>
  <c r="O9"/>
  <c r="O62"/>
  <c r="O22"/>
  <c r="O84" i="56"/>
  <c r="O74"/>
  <c r="O58"/>
  <c r="O57"/>
  <c r="O44"/>
  <c r="O22"/>
  <c r="O6"/>
  <c r="O56" i="55"/>
  <c r="O20"/>
  <c r="G13"/>
  <c r="O13" s="1"/>
  <c r="E99"/>
  <c r="O72"/>
  <c r="V51"/>
  <c r="O46"/>
  <c r="O38"/>
  <c r="O30"/>
  <c r="G11" i="58"/>
  <c r="V11" s="1"/>
  <c r="O81"/>
  <c r="G75"/>
  <c r="O45"/>
  <c r="G43"/>
  <c r="V43" s="1"/>
  <c r="E99"/>
  <c r="V93"/>
  <c r="V91"/>
  <c r="O53"/>
  <c r="O41"/>
  <c r="O17"/>
  <c r="G90" i="57"/>
  <c r="V90" s="1"/>
  <c r="G74"/>
  <c r="V74" s="1"/>
  <c r="G26"/>
  <c r="V26" s="1"/>
  <c r="O24"/>
  <c r="O4"/>
  <c r="O30" i="58"/>
  <c r="O63" i="55"/>
  <c r="O7"/>
  <c r="O43" i="56"/>
  <c r="O31"/>
  <c r="O19"/>
  <c r="O91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V71" i="55"/>
  <c r="O71"/>
  <c r="O49"/>
  <c r="O8" i="56"/>
  <c r="O4"/>
  <c r="V13" i="55"/>
  <c r="O74" i="57"/>
  <c r="V13"/>
  <c r="O26"/>
  <c r="O25"/>
  <c r="O75" i="58"/>
  <c r="V75"/>
  <c r="O43"/>
  <c r="O90" i="57"/>
  <c r="V45"/>
  <c r="O9"/>
  <c r="O77"/>
  <c r="O61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CO93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CV4"/>
  <c r="BM62"/>
  <c r="BM42"/>
  <c r="CO5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BM58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BF27"/>
  <c r="BF40"/>
  <c r="DH40" s="1"/>
  <c r="D40" i="40" s="1"/>
  <c r="BF52" i="54"/>
  <c r="DH52" s="1"/>
  <c r="D52" i="40" s="1"/>
  <c r="DI52" i="54"/>
  <c r="E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BF30"/>
  <c r="DJ34"/>
  <c r="F34" i="40" s="1"/>
  <c r="BF49" i="54"/>
  <c r="BF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AY9"/>
  <c r="DG9" s="1"/>
  <c r="C9" i="40" s="1"/>
  <c r="AY15" i="54"/>
  <c r="DJ15"/>
  <c r="F15" i="40" s="1"/>
  <c r="AY17" i="54"/>
  <c r="AY19"/>
  <c r="DG19" s="1"/>
  <c r="C19" i="40" s="1"/>
  <c r="AY29" i="54"/>
  <c r="DG29" s="1"/>
  <c r="C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G58" s="1"/>
  <c r="C58" i="40" s="1"/>
  <c r="DI58" i="54"/>
  <c r="E58" i="40" s="1"/>
  <c r="AY62" i="54"/>
  <c r="DI62"/>
  <c r="E62" i="40" s="1"/>
  <c r="DJ62" i="54"/>
  <c r="F62" i="40" s="1"/>
  <c r="AY72" i="54"/>
  <c r="DG72" s="1"/>
  <c r="C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70" i="54"/>
  <c r="F70" i="40" s="1"/>
  <c r="CE77" i="54"/>
  <c r="CE93"/>
  <c r="AY10"/>
  <c r="AY56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DG48" i="54"/>
  <c r="C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P44" i="54" l="1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9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7" l="1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39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<sst xmlns="http://schemas.openxmlformats.org/spreadsheetml/2006/main" count="8759" uniqueCount="535">
  <si>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</si>
  <si>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</si>
  <si>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</si>
  <si>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</si>
  <si>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</si>
  <si>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</si>
  <si>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</si>
  <si>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</si>
  <si>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</si>
  <si>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</si>
  <si>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</si>
  <si>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</si>
  <si>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</si>
  <si>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</si>
  <si>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</si>
  <si>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</si>
  <si>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</si>
  <si>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</si>
  <si>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</si>
  <si>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</si>
  <si>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</si>
  <si>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</si>
  <si>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</si>
  <si>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</si>
  <si>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</si>
  <si>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</si>
  <si>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</si>
  <si>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</si>
  <si>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</si>
  <si>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</si>
  <si>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</si>
  <si>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</si>
  <si>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</si>
  <si>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</si>
  <si>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</si>
  <si>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</si>
  <si>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</si>
  <si>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</si>
  <si>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</si>
  <si>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</si>
  <si>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</si>
  <si>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</si>
  <si>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</si>
  <si>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</si>
  <si>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</si>
  <si>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</si>
  <si>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</si>
  <si>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</si>
  <si>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</si>
  <si>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</si>
  <si>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</si>
  <si>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</si>
  <si>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</si>
  <si>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</si>
  <si>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</si>
  <si>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</si>
  <si>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</si>
  <si>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</si>
  <si>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</si>
  <si>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</si>
  <si>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</si>
  <si>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</si>
  <si>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</si>
  <si>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</si>
  <si>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</si>
  <si>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</si>
  <si>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</si>
  <si>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</si>
  <si>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</si>
  <si>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</si>
  <si>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</si>
  <si>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</si>
  <si>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</si>
  <si>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</si>
  <si>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</si>
  <si>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</si>
  <si>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</si>
  <si>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</si>
  <si>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</si>
  <si>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</si>
  <si>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</si>
  <si>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</si>
  <si>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</si>
  <si>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</si>
  <si>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</si>
  <si>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</si>
  <si>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</si>
  <si>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</si>
  <si>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</si>
  <si>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</si>
  <si>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</si>
  <si>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</si>
  <si>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</si>
  <si>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</si>
  <si>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</si>
  <si>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</si>
  <si>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</si>
  <si>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</si>
  <si>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</si>
  <si>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</si>
  <si>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</si>
  <si>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</si>
  <si>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</si>
  <si>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</si>
  <si>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</si>
  <si>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</si>
  <si>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</si>
  <si>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</si>
  <si>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</si>
  <si>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</si>
  <si>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</si>
  <si>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</si>
  <si>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</si>
  <si>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</si>
  <si>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</si>
  <si>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</si>
  <si>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</si>
  <si>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</si>
  <si>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</si>
  <si>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</si>
  <si>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</si>
  <si>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</si>
  <si>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</si>
  <si>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</si>
  <si>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</si>
  <si>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</si>
  <si>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</si>
  <si>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</si>
  <si>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</si>
  <si>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</si>
  <si>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</si>
  <si>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</si>
  <si>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</si>
  <si>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</si>
  <si>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</si>
  <si>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</si>
  <si>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</si>
  <si>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</si>
  <si>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</si>
  <si>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</si>
  <si>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</si>
  <si>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</si>
  <si>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</si>
  <si>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</si>
  <si>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</si>
  <si>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</si>
  <si>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</si>
  <si>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</si>
  <si>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</si>
  <si>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</si>
  <si>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</si>
  <si>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</si>
  <si>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</si>
  <si>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</si>
  <si>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</si>
  <si>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</si>
  <si>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</si>
  <si>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</si>
  <si>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</si>
  <si>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</si>
  <si>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</si>
  <si>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</si>
  <si>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</si>
  <si>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</si>
  <si>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</si>
  <si>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</si>
  <si>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</si>
  <si>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</si>
  <si>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</si>
  <si>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</si>
  <si>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</si>
  <si>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</si>
  <si>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</si>
  <si>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</si>
  <si>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</si>
  <si>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</si>
  <si>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</si>
  <si>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</si>
  <si>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</si>
  <si>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</si>
  <si>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</si>
  <si>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</si>
  <si>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</si>
  <si>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</si>
  <si>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</si>
  <si>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</si>
  <si>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</si>
  <si>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</si>
  <si>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</si>
  <si>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</si>
  <si>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</si>
  <si>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</si>
  <si>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</si>
  <si>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</si>
  <si>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</si>
  <si>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</si>
  <si>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</si>
  <si>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</si>
  <si>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</si>
  <si>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</si>
  <si>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</si>
  <si>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</si>
  <si>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</si>
  <si>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</si>
  <si>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</si>
  <si>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</si>
  <si>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</si>
  <si>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</si>
  <si>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</si>
  <si>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</si>
  <si>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</si>
  <si>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</si>
  <si>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</si>
  <si>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</si>
  <si>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</si>
  <si>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</si>
  <si>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</si>
  <si>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</si>
  <si>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</si>
  <si>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</si>
  <si>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</si>
  <si>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</si>
  <si>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</si>
  <si>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</si>
  <si>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</si>
  <si>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</si>
  <si>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</si>
  <si>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</si>
  <si>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</si>
  <si>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</si>
  <si>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</si>
  <si>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</si>
  <si>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</si>
  <si>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</si>
  <si>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</si>
  <si>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</si>
  <si>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</si>
  <si>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</si>
  <si>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</si>
  <si>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</si>
  <si>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</si>
  <si>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</si>
  <si>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</si>
  <si>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</si>
  <si>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</si>
  <si>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</si>
  <si>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</si>
  <si>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</si>
  <si>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</si>
  <si>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</si>
  <si>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</si>
  <si>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</si>
  <si>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</si>
  <si>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</si>
  <si>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</si>
  <si>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</si>
  <si>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</si>
  <si>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</si>
  <si>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</si>
  <si>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</si>
  <si>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</si>
  <si>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</si>
  <si>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</si>
  <si>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</si>
  <si>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</si>
  <si>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</si>
  <si>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</si>
  <si>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</si>
  <si>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</si>
  <si>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</si>
  <si>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</si>
  <si>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</si>
  <si>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</si>
  <si>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</si>
  <si>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</si>
  <si>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</si>
  <si>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</si>
  <si>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</si>
  <si>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</si>
  <si>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</si>
  <si>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</si>
  <si>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</si>
  <si>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</si>
  <si>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</si>
  <si>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</si>
  <si>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</si>
  <si>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</si>
  <si>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</si>
  <si>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</si>
  <si>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</si>
  <si>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</si>
  <si>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</si>
  <si>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</si>
  <si>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</si>
  <si>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</si>
  <si>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</si>
  <si>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</si>
  <si>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</si>
  <si>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</si>
  <si>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</si>
  <si>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</si>
  <si>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</si>
  <si>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</si>
  <si>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</si>
  <si>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</si>
  <si>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</si>
  <si>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</si>
  <si>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</si>
  <si>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</si>
  <si>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</si>
  <si>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</si>
  <si>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</si>
  <si>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</si>
  <si>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</si>
  <si>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</si>
  <si>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</si>
  <si>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</si>
  <si>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</si>
  <si>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</si>
  <si>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</si>
  <si>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</si>
  <si>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</si>
  <si>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</si>
  <si>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</si>
  <si>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</si>
  <si>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</si>
  <si>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</si>
  <si>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</si>
  <si>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</si>
  <si>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</si>
  <si>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</si>
  <si>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</si>
  <si>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</si>
  <si>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</si>
  <si>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</si>
  <si>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</si>
  <si>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</si>
  <si>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</si>
  <si>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</si>
  <si>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</si>
  <si>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</si>
  <si>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</si>
  <si>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</si>
  <si>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</si>
  <si>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</si>
  <si>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</si>
  <si>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</si>
  <si>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</si>
  <si>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</si>
  <si>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</si>
  <si>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</si>
  <si>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</si>
  <si>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</si>
  <si>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</si>
  <si>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</si>
  <si>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</si>
  <si>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</si>
  <si>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</si>
  <si>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</si>
  <si>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</si>
  <si>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</si>
  <si>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</si>
  <si>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</si>
  <si>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</si>
  <si>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</si>
  <si>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</si>
  <si>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</si>
  <si>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</si>
  <si>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</si>
  <si>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</si>
  <si>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</si>
  <si>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</si>
  <si>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</si>
  <si>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</si>
  <si>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</si>
  <si>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</si>
  <si>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</si>
  <si>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</si>
  <si>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</si>
  <si>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</si>
  <si>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</si>
  <si>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</si>
  <si>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</si>
  <si>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</si>
  <si>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</si>
  <si>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</si>
  <si>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</si>
  <si>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</si>
  <si>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</si>
  <si>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</si>
  <si>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</si>
  <si>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</si>
  <si>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</si>
  <si>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</si>
  <si>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</si>
  <si>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</si>
  <si>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</si>
  <si>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</si>
  <si>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</si>
  <si>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</si>
  <si>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</si>
  <si>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</si>
  <si>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</si>
  <si>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</si>
  <si>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</si>
  <si>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</si>
  <si>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</si>
  <si>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</si>
  <si>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</si>
  <si>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</si>
  <si>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</si>
  <si>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</si>
  <si>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</si>
  <si>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</si>
  <si>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</si>
  <si>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</si>
  <si>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</si>
  <si>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</si>
  <si>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</si>
  <si>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</si>
  <si>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</si>
  <si>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</si>
  <si>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</si>
  <si>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</si>
  <si>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</si>
  <si>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</si>
  <si>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</si>
  <si>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</si>
  <si>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</si>
  <si>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</si>
  <si>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</si>
  <si>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</si>
  <si>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</si>
  <si>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</si>
  <si>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</si>
  <si>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</si>
  <si>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</si>
  <si>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</si>
  <si>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</si>
  <si>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</si>
  <si>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</si>
  <si>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</si>
  <si>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</si>
  <si>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</si>
  <si>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</si>
  <si>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</si>
  <si>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</si>
  <si>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</si>
  <si>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</si>
  <si>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</si>
  <si>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</si>
  <si>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</si>
  <si>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</si>
  <si>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</si>
  <si>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</si>
  <si>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</si>
  <si>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</si>
  <si>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</si>
  <si>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</si>
  <si>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</si>
  <si>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</si>
  <si>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</si>
  <si>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</si>
  <si>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</si>
  <si>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</si>
  <si>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</si>
  <si>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</si>
  <si>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</si>
  <si>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</si>
  <si>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</si>
  <si>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</si>
  <si>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</si>
  <si>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</si>
  <si>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</si>
  <si>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</si>
  <si>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</si>
  <si>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</si>
  <si>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</si>
  <si>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</si>
  <si>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</si>
  <si>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</si>
  <si>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</si>
  <si>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</si>
  <si>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</si>
  <si>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</si>
  <si>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</si>
  <si>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</si>
  <si>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</si>
  <si>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</si>
  <si>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</si>
  <si>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</si>
  <si>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</si>
  <si>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</si>
  <si>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</si>
  <si>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</si>
  <si>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</si>
  <si>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</si>
  <si>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</si>
  <si>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</si>
  <si>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</si>
  <si>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</si>
  <si>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</si>
  <si>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</si>
  <si>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</si>
  <si>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</si>
  <si>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</si>
  <si>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46IS2023/06/14</t>
  </si>
  <si>
    <t>14-06-2023</t>
  </si>
  <si>
    <t>NBVLIPP</t>
  </si>
  <si>
    <t>TANGEDCO</t>
  </si>
  <si>
    <t>Meghalaya_Ben</t>
  </si>
  <si>
    <t>JPL</t>
  </si>
  <si>
    <t>CHANJUII</t>
  </si>
  <si>
    <t>SOLAPUR_SOLAR</t>
  </si>
  <si>
    <t>SHPPBPL</t>
  </si>
  <si>
    <t>GBHHPL</t>
  </si>
  <si>
    <t>IPCL_WB</t>
  </si>
  <si>
    <t>KWHEP</t>
  </si>
  <si>
    <t>HP</t>
  </si>
  <si>
    <t>SAPU1234</t>
  </si>
  <si>
    <t>JPNIGRIE_JNSTPP</t>
  </si>
  <si>
    <t>VL-CPP 1215</t>
  </si>
  <si>
    <t>HP-GOVT</t>
  </si>
  <si>
    <t>SORANG_HEP</t>
  </si>
  <si>
    <t>KAMENG</t>
  </si>
  <si>
    <t>ACBIL</t>
  </si>
  <si>
    <t>ITCWIND</t>
  </si>
  <si>
    <t>TS1PL_BKN</t>
  </si>
  <si>
    <t>SKS Raigarh</t>
  </si>
  <si>
    <t>B_S_ISPAT_MH</t>
  </si>
  <si>
    <t>APNRL</t>
  </si>
  <si>
    <t>SAINJ</t>
  </si>
  <si>
    <t>SEIL</t>
  </si>
  <si>
    <t>Teesta_III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</si>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</sst>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265</v>
          </cell>
          <cell r="C5">
            <v>0</v>
          </cell>
          <cell r="D5">
            <v>35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35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35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35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35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35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35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35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35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35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35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35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35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35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35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35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35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35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35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35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35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35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35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35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35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35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35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35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35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35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35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35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35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35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35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35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35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35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35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35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35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35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35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35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35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35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35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35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35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35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35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35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35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35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35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35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35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35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35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35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35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35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35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35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35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35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35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35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35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35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35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35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35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35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35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35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35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35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35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35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35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35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35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35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35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35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35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35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35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35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35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35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35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35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35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35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31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31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31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31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31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31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31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0</v>
          </cell>
          <cell r="D68">
            <v>0</v>
          </cell>
          <cell r="E68">
            <v>0</v>
          </cell>
          <cell r="H68">
            <v>30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0</v>
          </cell>
          <cell r="D69">
            <v>0</v>
          </cell>
          <cell r="E69">
            <v>0</v>
          </cell>
          <cell r="H69">
            <v>30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0</v>
          </cell>
          <cell r="D70">
            <v>0</v>
          </cell>
          <cell r="E70">
            <v>0</v>
          </cell>
          <cell r="H70">
            <v>30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31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31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31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31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31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31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305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305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305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305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305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305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305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305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310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310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310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310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310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310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310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310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4" sqref="B4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45091</v>
      </c>
      <c r="C1" s="46"/>
    </row>
    <row r="2" spans="1:3">
      <c r="A2" s="46" t="s">
        <v>507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225</v>
      </c>
    </row>
    <row r="9" spans="1:3">
      <c r="A9" s="46" t="s">
        <v>477</v>
      </c>
      <c r="B9" s="180">
        <v>45091.98101851852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C3" sqref="C3:C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45091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8">
        <v>26.5</v>
      </c>
      <c r="C3" s="178">
        <v>26.5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11.0558</v>
      </c>
      <c r="J3" s="21">
        <f>C3*E3/100</f>
        <v>6.1824500000000002</v>
      </c>
      <c r="K3" s="21">
        <f>C3*F3/100</f>
        <v>7.9738499999999997</v>
      </c>
      <c r="L3" s="21">
        <f>C3*G3/100</f>
        <v>1.2879000000000003</v>
      </c>
      <c r="M3" s="159">
        <f>SUM(I3:L3)</f>
        <v>26.5</v>
      </c>
      <c r="N3" s="22"/>
      <c r="P3" s="37">
        <f t="shared" ref="P3:P34" si="1">I3</f>
        <v>11.0558</v>
      </c>
      <c r="Q3" s="37">
        <f t="shared" ref="Q3:Q34" si="2">J3</f>
        <v>6.1824500000000002</v>
      </c>
      <c r="R3" s="37">
        <f t="shared" ref="R3:R34" si="3">K3</f>
        <v>7.9738499999999997</v>
      </c>
      <c r="S3" s="37">
        <f t="shared" ref="S3:S34" si="4">L3</f>
        <v>1.2879000000000003</v>
      </c>
      <c r="T3" s="37">
        <f>SUM(P3:S3)</f>
        <v>26.5</v>
      </c>
    </row>
    <row r="4" spans="1:20">
      <c r="A4" s="8" t="s">
        <v>46</v>
      </c>
      <c r="B4" s="178">
        <v>26.5</v>
      </c>
      <c r="C4" s="178">
        <v>26.5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11.0558</v>
      </c>
      <c r="J4" s="21">
        <f t="shared" ref="J4:J67" si="6">C4*E4/100</f>
        <v>6.1824500000000002</v>
      </c>
      <c r="K4" s="21">
        <f t="shared" ref="K4:K67" si="7">C4*F4/100</f>
        <v>7.9738499999999997</v>
      </c>
      <c r="L4" s="21">
        <f t="shared" ref="L4:L67" si="8">C4*G4/100</f>
        <v>1.2879000000000003</v>
      </c>
      <c r="M4" s="160">
        <f t="shared" ref="M4:M67" si="9">SUM(I4:L4)</f>
        <v>26.5</v>
      </c>
      <c r="N4" s="22"/>
      <c r="P4" s="37">
        <f t="shared" si="1"/>
        <v>11.0558</v>
      </c>
      <c r="Q4" s="37">
        <f t="shared" si="2"/>
        <v>6.1824500000000002</v>
      </c>
      <c r="R4" s="37">
        <f t="shared" si="3"/>
        <v>7.9738499999999997</v>
      </c>
      <c r="S4" s="37">
        <f t="shared" si="4"/>
        <v>1.2879000000000003</v>
      </c>
      <c r="T4" s="37">
        <f t="shared" ref="T4:T67" si="10">SUM(P4:S4)</f>
        <v>26.5</v>
      </c>
    </row>
    <row r="5" spans="1:20">
      <c r="A5" s="8" t="s">
        <v>47</v>
      </c>
      <c r="B5" s="178">
        <v>26.5</v>
      </c>
      <c r="C5" s="178">
        <v>26.5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11.0558</v>
      </c>
      <c r="J5" s="21">
        <f t="shared" si="6"/>
        <v>6.1824500000000002</v>
      </c>
      <c r="K5" s="21">
        <f t="shared" si="7"/>
        <v>7.9738499999999997</v>
      </c>
      <c r="L5" s="21">
        <f t="shared" si="8"/>
        <v>1.2879000000000003</v>
      </c>
      <c r="M5" s="160">
        <f t="shared" si="9"/>
        <v>26.5</v>
      </c>
      <c r="N5" s="22"/>
      <c r="P5" s="37">
        <f t="shared" si="1"/>
        <v>11.0558</v>
      </c>
      <c r="Q5" s="37">
        <f t="shared" si="2"/>
        <v>6.1824500000000002</v>
      </c>
      <c r="R5" s="37">
        <f t="shared" si="3"/>
        <v>7.9738499999999997</v>
      </c>
      <c r="S5" s="37">
        <f t="shared" si="4"/>
        <v>1.2879000000000003</v>
      </c>
      <c r="T5" s="37">
        <f t="shared" si="10"/>
        <v>26.5</v>
      </c>
    </row>
    <row r="6" spans="1:20">
      <c r="A6" s="8" t="s">
        <v>48</v>
      </c>
      <c r="B6" s="178">
        <v>26.5</v>
      </c>
      <c r="C6" s="178">
        <v>26.5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11.0558</v>
      </c>
      <c r="J6" s="21">
        <f t="shared" si="6"/>
        <v>6.1824500000000002</v>
      </c>
      <c r="K6" s="21">
        <f t="shared" si="7"/>
        <v>7.9738499999999997</v>
      </c>
      <c r="L6" s="21">
        <f t="shared" si="8"/>
        <v>1.2879000000000003</v>
      </c>
      <c r="M6" s="160">
        <f t="shared" si="9"/>
        <v>26.5</v>
      </c>
      <c r="N6" s="22"/>
      <c r="P6" s="37">
        <f t="shared" si="1"/>
        <v>11.0558</v>
      </c>
      <c r="Q6" s="37">
        <f t="shared" si="2"/>
        <v>6.1824500000000002</v>
      </c>
      <c r="R6" s="37">
        <f t="shared" si="3"/>
        <v>7.9738499999999997</v>
      </c>
      <c r="S6" s="37">
        <f t="shared" si="4"/>
        <v>1.2879000000000003</v>
      </c>
      <c r="T6" s="37">
        <f t="shared" si="10"/>
        <v>26.5</v>
      </c>
    </row>
    <row r="7" spans="1:20">
      <c r="A7" s="8" t="s">
        <v>49</v>
      </c>
      <c r="B7" s="178">
        <v>26.5</v>
      </c>
      <c r="C7" s="178">
        <v>26.5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11.0558</v>
      </c>
      <c r="J7" s="21">
        <f t="shared" si="6"/>
        <v>6.1824500000000002</v>
      </c>
      <c r="K7" s="21">
        <f t="shared" si="7"/>
        <v>7.9738499999999997</v>
      </c>
      <c r="L7" s="21">
        <f t="shared" si="8"/>
        <v>1.2879000000000003</v>
      </c>
      <c r="M7" s="160">
        <f t="shared" si="9"/>
        <v>26.5</v>
      </c>
      <c r="N7" s="22"/>
      <c r="P7" s="37">
        <f t="shared" si="1"/>
        <v>11.0558</v>
      </c>
      <c r="Q7" s="37">
        <f t="shared" si="2"/>
        <v>6.1824500000000002</v>
      </c>
      <c r="R7" s="37">
        <f t="shared" si="3"/>
        <v>7.9738499999999997</v>
      </c>
      <c r="S7" s="37">
        <f t="shared" si="4"/>
        <v>1.2879000000000003</v>
      </c>
      <c r="T7" s="37">
        <f t="shared" si="10"/>
        <v>26.5</v>
      </c>
    </row>
    <row r="8" spans="1:20">
      <c r="A8" s="8" t="s">
        <v>50</v>
      </c>
      <c r="B8" s="178">
        <v>26.5</v>
      </c>
      <c r="C8" s="178">
        <v>26.5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11.0558</v>
      </c>
      <c r="J8" s="21">
        <f t="shared" si="6"/>
        <v>6.1824500000000002</v>
      </c>
      <c r="K8" s="21">
        <f t="shared" si="7"/>
        <v>7.9738499999999997</v>
      </c>
      <c r="L8" s="21">
        <f t="shared" si="8"/>
        <v>1.2879000000000003</v>
      </c>
      <c r="M8" s="160">
        <f t="shared" si="9"/>
        <v>26.5</v>
      </c>
      <c r="N8" s="22"/>
      <c r="P8" s="37">
        <f t="shared" si="1"/>
        <v>11.0558</v>
      </c>
      <c r="Q8" s="37">
        <f t="shared" si="2"/>
        <v>6.1824500000000002</v>
      </c>
      <c r="R8" s="37">
        <f t="shared" si="3"/>
        <v>7.9738499999999997</v>
      </c>
      <c r="S8" s="37">
        <f t="shared" si="4"/>
        <v>1.2879000000000003</v>
      </c>
      <c r="T8" s="37">
        <f t="shared" si="10"/>
        <v>26.5</v>
      </c>
    </row>
    <row r="9" spans="1:20">
      <c r="A9" s="8" t="s">
        <v>51</v>
      </c>
      <c r="B9" s="178">
        <v>26.5</v>
      </c>
      <c r="C9" s="178">
        <v>26.5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11.0558</v>
      </c>
      <c r="J9" s="21">
        <f t="shared" si="6"/>
        <v>6.1824500000000002</v>
      </c>
      <c r="K9" s="21">
        <f t="shared" si="7"/>
        <v>7.9738499999999997</v>
      </c>
      <c r="L9" s="21">
        <f t="shared" si="8"/>
        <v>1.2879000000000003</v>
      </c>
      <c r="M9" s="160">
        <f t="shared" si="9"/>
        <v>26.5</v>
      </c>
      <c r="N9" s="22"/>
      <c r="P9" s="37">
        <f t="shared" si="1"/>
        <v>11.0558</v>
      </c>
      <c r="Q9" s="37">
        <f t="shared" si="2"/>
        <v>6.1824500000000002</v>
      </c>
      <c r="R9" s="37">
        <f t="shared" si="3"/>
        <v>7.9738499999999997</v>
      </c>
      <c r="S9" s="37">
        <f t="shared" si="4"/>
        <v>1.2879000000000003</v>
      </c>
      <c r="T9" s="37">
        <f t="shared" si="10"/>
        <v>26.5</v>
      </c>
    </row>
    <row r="10" spans="1:20">
      <c r="A10" s="8" t="s">
        <v>52</v>
      </c>
      <c r="B10" s="178">
        <v>26.5</v>
      </c>
      <c r="C10" s="178">
        <v>26.5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11.0558</v>
      </c>
      <c r="J10" s="21">
        <f t="shared" si="6"/>
        <v>6.1824500000000002</v>
      </c>
      <c r="K10" s="21">
        <f t="shared" si="7"/>
        <v>7.9738499999999997</v>
      </c>
      <c r="L10" s="21">
        <f t="shared" si="8"/>
        <v>1.2879000000000003</v>
      </c>
      <c r="M10" s="160">
        <f t="shared" si="9"/>
        <v>26.5</v>
      </c>
      <c r="N10" s="22"/>
      <c r="P10" s="37">
        <f t="shared" si="1"/>
        <v>11.0558</v>
      </c>
      <c r="Q10" s="37">
        <f t="shared" si="2"/>
        <v>6.1824500000000002</v>
      </c>
      <c r="R10" s="37">
        <f t="shared" si="3"/>
        <v>7.9738499999999997</v>
      </c>
      <c r="S10" s="37">
        <f t="shared" si="4"/>
        <v>1.2879000000000003</v>
      </c>
      <c r="T10" s="37">
        <f t="shared" si="10"/>
        <v>26.5</v>
      </c>
    </row>
    <row r="11" spans="1:20">
      <c r="A11" s="8" t="s">
        <v>53</v>
      </c>
      <c r="B11" s="178">
        <v>26.5</v>
      </c>
      <c r="C11" s="178">
        <v>26.5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11.0558</v>
      </c>
      <c r="J11" s="21">
        <f t="shared" si="6"/>
        <v>6.1824500000000002</v>
      </c>
      <c r="K11" s="21">
        <f t="shared" si="7"/>
        <v>7.9738499999999997</v>
      </c>
      <c r="L11" s="21">
        <f t="shared" si="8"/>
        <v>1.2879000000000003</v>
      </c>
      <c r="M11" s="160">
        <f t="shared" si="9"/>
        <v>26.5</v>
      </c>
      <c r="N11" s="22"/>
      <c r="P11" s="37">
        <f t="shared" si="1"/>
        <v>11.0558</v>
      </c>
      <c r="Q11" s="37">
        <f t="shared" si="2"/>
        <v>6.1824500000000002</v>
      </c>
      <c r="R11" s="37">
        <f t="shared" si="3"/>
        <v>7.9738499999999997</v>
      </c>
      <c r="S11" s="37">
        <f t="shared" si="4"/>
        <v>1.2879000000000003</v>
      </c>
      <c r="T11" s="37">
        <f t="shared" si="10"/>
        <v>26.5</v>
      </c>
    </row>
    <row r="12" spans="1:20">
      <c r="A12" s="8" t="s">
        <v>54</v>
      </c>
      <c r="B12" s="178">
        <v>26.5</v>
      </c>
      <c r="C12" s="178">
        <v>26.5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11.0558</v>
      </c>
      <c r="J12" s="21">
        <f t="shared" si="6"/>
        <v>6.1824500000000002</v>
      </c>
      <c r="K12" s="21">
        <f t="shared" si="7"/>
        <v>7.9738499999999997</v>
      </c>
      <c r="L12" s="21">
        <f t="shared" si="8"/>
        <v>1.2879000000000003</v>
      </c>
      <c r="M12" s="160">
        <f t="shared" si="9"/>
        <v>26.5</v>
      </c>
      <c r="N12" s="22"/>
      <c r="P12" s="37">
        <f t="shared" si="1"/>
        <v>11.0558</v>
      </c>
      <c r="Q12" s="37">
        <f t="shared" si="2"/>
        <v>6.1824500000000002</v>
      </c>
      <c r="R12" s="37">
        <f t="shared" si="3"/>
        <v>7.9738499999999997</v>
      </c>
      <c r="S12" s="37">
        <f t="shared" si="4"/>
        <v>1.2879000000000003</v>
      </c>
      <c r="T12" s="37">
        <f t="shared" si="10"/>
        <v>26.5</v>
      </c>
    </row>
    <row r="13" spans="1:20">
      <c r="A13" s="8" t="s">
        <v>55</v>
      </c>
      <c r="B13" s="178">
        <v>26.5</v>
      </c>
      <c r="C13" s="178">
        <v>26.5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11.0558</v>
      </c>
      <c r="J13" s="21">
        <f t="shared" si="6"/>
        <v>6.1824500000000002</v>
      </c>
      <c r="K13" s="21">
        <f t="shared" si="7"/>
        <v>7.9738499999999997</v>
      </c>
      <c r="L13" s="21">
        <f t="shared" si="8"/>
        <v>1.2879000000000003</v>
      </c>
      <c r="M13" s="160">
        <f t="shared" si="9"/>
        <v>26.5</v>
      </c>
      <c r="N13" s="22"/>
      <c r="P13" s="37">
        <f t="shared" si="1"/>
        <v>11.0558</v>
      </c>
      <c r="Q13" s="37">
        <f t="shared" si="2"/>
        <v>6.1824500000000002</v>
      </c>
      <c r="R13" s="37">
        <f t="shared" si="3"/>
        <v>7.9738499999999997</v>
      </c>
      <c r="S13" s="37">
        <f t="shared" si="4"/>
        <v>1.2879000000000003</v>
      </c>
      <c r="T13" s="37">
        <f t="shared" si="10"/>
        <v>26.5</v>
      </c>
    </row>
    <row r="14" spans="1:20">
      <c r="A14" s="8" t="s">
        <v>56</v>
      </c>
      <c r="B14" s="178">
        <v>26.5</v>
      </c>
      <c r="C14" s="178">
        <v>26.5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11.0558</v>
      </c>
      <c r="J14" s="21">
        <f t="shared" si="6"/>
        <v>6.1824500000000002</v>
      </c>
      <c r="K14" s="21">
        <f t="shared" si="7"/>
        <v>7.9738499999999997</v>
      </c>
      <c r="L14" s="21">
        <f t="shared" si="8"/>
        <v>1.2879000000000003</v>
      </c>
      <c r="M14" s="160">
        <f t="shared" si="9"/>
        <v>26.5</v>
      </c>
      <c r="N14" s="22"/>
      <c r="P14" s="37">
        <f t="shared" si="1"/>
        <v>11.0558</v>
      </c>
      <c r="Q14" s="37">
        <f t="shared" si="2"/>
        <v>6.1824500000000002</v>
      </c>
      <c r="R14" s="37">
        <f t="shared" si="3"/>
        <v>7.9738499999999997</v>
      </c>
      <c r="S14" s="37">
        <f t="shared" si="4"/>
        <v>1.2879000000000003</v>
      </c>
      <c r="T14" s="37">
        <f t="shared" si="10"/>
        <v>26.5</v>
      </c>
    </row>
    <row r="15" spans="1:20">
      <c r="A15" s="8" t="s">
        <v>57</v>
      </c>
      <c r="B15" s="178">
        <v>26.5</v>
      </c>
      <c r="C15" s="178">
        <v>26.5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11.0558</v>
      </c>
      <c r="J15" s="21">
        <f t="shared" si="6"/>
        <v>6.1824500000000002</v>
      </c>
      <c r="K15" s="21">
        <f t="shared" si="7"/>
        <v>7.9738499999999997</v>
      </c>
      <c r="L15" s="21">
        <f t="shared" si="8"/>
        <v>1.2879000000000003</v>
      </c>
      <c r="M15" s="160">
        <f t="shared" si="9"/>
        <v>26.5</v>
      </c>
      <c r="N15" s="22"/>
      <c r="P15" s="37">
        <f t="shared" si="1"/>
        <v>11.0558</v>
      </c>
      <c r="Q15" s="37">
        <f t="shared" si="2"/>
        <v>6.1824500000000002</v>
      </c>
      <c r="R15" s="37">
        <f t="shared" si="3"/>
        <v>7.9738499999999997</v>
      </c>
      <c r="S15" s="37">
        <f t="shared" si="4"/>
        <v>1.2879000000000003</v>
      </c>
      <c r="T15" s="37">
        <f t="shared" si="10"/>
        <v>26.5</v>
      </c>
    </row>
    <row r="16" spans="1:20">
      <c r="A16" s="8" t="s">
        <v>58</v>
      </c>
      <c r="B16" s="178">
        <v>26.5</v>
      </c>
      <c r="C16" s="178">
        <v>26.5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11.0558</v>
      </c>
      <c r="J16" s="21">
        <f t="shared" si="6"/>
        <v>6.1824500000000002</v>
      </c>
      <c r="K16" s="21">
        <f t="shared" si="7"/>
        <v>7.9738499999999997</v>
      </c>
      <c r="L16" s="21">
        <f t="shared" si="8"/>
        <v>1.2879000000000003</v>
      </c>
      <c r="M16" s="160">
        <f t="shared" si="9"/>
        <v>26.5</v>
      </c>
      <c r="N16" s="22"/>
      <c r="P16" s="37">
        <f t="shared" si="1"/>
        <v>11.0558</v>
      </c>
      <c r="Q16" s="37">
        <f t="shared" si="2"/>
        <v>6.1824500000000002</v>
      </c>
      <c r="R16" s="37">
        <f t="shared" si="3"/>
        <v>7.9738499999999997</v>
      </c>
      <c r="S16" s="37">
        <f t="shared" si="4"/>
        <v>1.2879000000000003</v>
      </c>
      <c r="T16" s="37">
        <f t="shared" si="10"/>
        <v>26.5</v>
      </c>
    </row>
    <row r="17" spans="1:20">
      <c r="A17" s="8" t="s">
        <v>59</v>
      </c>
      <c r="B17" s="178">
        <v>26.5</v>
      </c>
      <c r="C17" s="178">
        <v>26.5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11.0558</v>
      </c>
      <c r="J17" s="21">
        <f t="shared" si="6"/>
        <v>6.1824500000000002</v>
      </c>
      <c r="K17" s="21">
        <f t="shared" si="7"/>
        <v>7.9738499999999997</v>
      </c>
      <c r="L17" s="21">
        <f t="shared" si="8"/>
        <v>1.2879000000000003</v>
      </c>
      <c r="M17" s="160">
        <f t="shared" si="9"/>
        <v>26.5</v>
      </c>
      <c r="N17" s="22"/>
      <c r="P17" s="37">
        <f t="shared" si="1"/>
        <v>11.0558</v>
      </c>
      <c r="Q17" s="37">
        <f t="shared" si="2"/>
        <v>6.1824500000000002</v>
      </c>
      <c r="R17" s="37">
        <f t="shared" si="3"/>
        <v>7.9738499999999997</v>
      </c>
      <c r="S17" s="37">
        <f t="shared" si="4"/>
        <v>1.2879000000000003</v>
      </c>
      <c r="T17" s="37">
        <f t="shared" si="10"/>
        <v>26.5</v>
      </c>
    </row>
    <row r="18" spans="1:20">
      <c r="A18" s="8" t="s">
        <v>60</v>
      </c>
      <c r="B18" s="178">
        <v>26.5</v>
      </c>
      <c r="C18" s="178">
        <v>26.5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11.0558</v>
      </c>
      <c r="J18" s="21">
        <f t="shared" si="6"/>
        <v>6.1824500000000002</v>
      </c>
      <c r="K18" s="21">
        <f t="shared" si="7"/>
        <v>7.9738499999999997</v>
      </c>
      <c r="L18" s="21">
        <f t="shared" si="8"/>
        <v>1.2879000000000003</v>
      </c>
      <c r="M18" s="160">
        <f t="shared" si="9"/>
        <v>26.5</v>
      </c>
      <c r="N18" s="22"/>
      <c r="P18" s="37">
        <f t="shared" si="1"/>
        <v>11.0558</v>
      </c>
      <c r="Q18" s="37">
        <f t="shared" si="2"/>
        <v>6.1824500000000002</v>
      </c>
      <c r="R18" s="37">
        <f t="shared" si="3"/>
        <v>7.9738499999999997</v>
      </c>
      <c r="S18" s="37">
        <f t="shared" si="4"/>
        <v>1.2879000000000003</v>
      </c>
      <c r="T18" s="37">
        <f t="shared" si="10"/>
        <v>26.5</v>
      </c>
    </row>
    <row r="19" spans="1:20">
      <c r="A19" s="8" t="s">
        <v>61</v>
      </c>
      <c r="B19" s="178">
        <v>26.5</v>
      </c>
      <c r="C19" s="178">
        <v>26.5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11.0558</v>
      </c>
      <c r="J19" s="21">
        <f t="shared" si="6"/>
        <v>6.1824500000000002</v>
      </c>
      <c r="K19" s="21">
        <f t="shared" si="7"/>
        <v>7.9738499999999997</v>
      </c>
      <c r="L19" s="21">
        <f t="shared" si="8"/>
        <v>1.2879000000000003</v>
      </c>
      <c r="M19" s="160">
        <f t="shared" si="9"/>
        <v>26.5</v>
      </c>
      <c r="N19" s="22"/>
      <c r="P19" s="37">
        <f t="shared" si="1"/>
        <v>11.0558</v>
      </c>
      <c r="Q19" s="37">
        <f t="shared" si="2"/>
        <v>6.1824500000000002</v>
      </c>
      <c r="R19" s="37">
        <f t="shared" si="3"/>
        <v>7.9738499999999997</v>
      </c>
      <c r="S19" s="37">
        <f t="shared" si="4"/>
        <v>1.2879000000000003</v>
      </c>
      <c r="T19" s="37">
        <f t="shared" si="10"/>
        <v>26.5</v>
      </c>
    </row>
    <row r="20" spans="1:20">
      <c r="A20" s="8" t="s">
        <v>62</v>
      </c>
      <c r="B20" s="178">
        <v>26.5</v>
      </c>
      <c r="C20" s="178">
        <v>26.5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11.0558</v>
      </c>
      <c r="J20" s="21">
        <f t="shared" si="6"/>
        <v>6.1824500000000002</v>
      </c>
      <c r="K20" s="21">
        <f t="shared" si="7"/>
        <v>7.9738499999999997</v>
      </c>
      <c r="L20" s="21">
        <f t="shared" si="8"/>
        <v>1.2879000000000003</v>
      </c>
      <c r="M20" s="160">
        <f t="shared" si="9"/>
        <v>26.5</v>
      </c>
      <c r="N20" s="22"/>
      <c r="P20" s="37">
        <f t="shared" si="1"/>
        <v>11.0558</v>
      </c>
      <c r="Q20" s="37">
        <f t="shared" si="2"/>
        <v>6.1824500000000002</v>
      </c>
      <c r="R20" s="37">
        <f t="shared" si="3"/>
        <v>7.9738499999999997</v>
      </c>
      <c r="S20" s="37">
        <f t="shared" si="4"/>
        <v>1.2879000000000003</v>
      </c>
      <c r="T20" s="37">
        <f t="shared" si="10"/>
        <v>26.5</v>
      </c>
    </row>
    <row r="21" spans="1:20">
      <c r="A21" s="8" t="s">
        <v>63</v>
      </c>
      <c r="B21" s="178">
        <v>26.5</v>
      </c>
      <c r="C21" s="178">
        <v>26.5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11.0558</v>
      </c>
      <c r="J21" s="21">
        <f t="shared" si="6"/>
        <v>6.1824500000000002</v>
      </c>
      <c r="K21" s="21">
        <f t="shared" si="7"/>
        <v>7.9738499999999997</v>
      </c>
      <c r="L21" s="21">
        <f t="shared" si="8"/>
        <v>1.2879000000000003</v>
      </c>
      <c r="M21" s="160">
        <f t="shared" si="9"/>
        <v>26.5</v>
      </c>
      <c r="N21" s="22"/>
      <c r="P21" s="37">
        <f t="shared" si="1"/>
        <v>11.0558</v>
      </c>
      <c r="Q21" s="37">
        <f t="shared" si="2"/>
        <v>6.1824500000000002</v>
      </c>
      <c r="R21" s="37">
        <f t="shared" si="3"/>
        <v>7.9738499999999997</v>
      </c>
      <c r="S21" s="37">
        <f t="shared" si="4"/>
        <v>1.2879000000000003</v>
      </c>
      <c r="T21" s="37">
        <f t="shared" si="10"/>
        <v>26.5</v>
      </c>
    </row>
    <row r="22" spans="1:20">
      <c r="A22" s="8" t="s">
        <v>64</v>
      </c>
      <c r="B22" s="178">
        <v>26.5</v>
      </c>
      <c r="C22" s="178">
        <v>26.5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11.0558</v>
      </c>
      <c r="J22" s="21">
        <f t="shared" si="6"/>
        <v>6.1824500000000002</v>
      </c>
      <c r="K22" s="21">
        <f t="shared" si="7"/>
        <v>7.9738499999999997</v>
      </c>
      <c r="L22" s="21">
        <f t="shared" si="8"/>
        <v>1.2879000000000003</v>
      </c>
      <c r="M22" s="160">
        <f t="shared" si="9"/>
        <v>26.5</v>
      </c>
      <c r="N22" s="22"/>
      <c r="P22" s="37">
        <f t="shared" si="1"/>
        <v>11.0558</v>
      </c>
      <c r="Q22" s="37">
        <f t="shared" si="2"/>
        <v>6.1824500000000002</v>
      </c>
      <c r="R22" s="37">
        <f t="shared" si="3"/>
        <v>7.9738499999999997</v>
      </c>
      <c r="S22" s="37">
        <f t="shared" si="4"/>
        <v>1.2879000000000003</v>
      </c>
      <c r="T22" s="37">
        <f t="shared" si="10"/>
        <v>26.5</v>
      </c>
    </row>
    <row r="23" spans="1:20">
      <c r="A23" s="8" t="s">
        <v>65</v>
      </c>
      <c r="B23" s="178">
        <v>26.5</v>
      </c>
      <c r="C23" s="178">
        <v>26.5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11.0558</v>
      </c>
      <c r="J23" s="21">
        <f t="shared" si="6"/>
        <v>6.1824500000000002</v>
      </c>
      <c r="K23" s="21">
        <f t="shared" si="7"/>
        <v>7.9738499999999997</v>
      </c>
      <c r="L23" s="21">
        <f t="shared" si="8"/>
        <v>1.2879000000000003</v>
      </c>
      <c r="M23" s="160">
        <f t="shared" si="9"/>
        <v>26.5</v>
      </c>
      <c r="N23" s="22"/>
      <c r="P23" s="37">
        <f t="shared" si="1"/>
        <v>11.0558</v>
      </c>
      <c r="Q23" s="37">
        <f t="shared" si="2"/>
        <v>6.1824500000000002</v>
      </c>
      <c r="R23" s="37">
        <f t="shared" si="3"/>
        <v>7.9738499999999997</v>
      </c>
      <c r="S23" s="37">
        <f t="shared" si="4"/>
        <v>1.2879000000000003</v>
      </c>
      <c r="T23" s="37">
        <f t="shared" si="10"/>
        <v>26.5</v>
      </c>
    </row>
    <row r="24" spans="1:20">
      <c r="A24" s="8" t="s">
        <v>66</v>
      </c>
      <c r="B24" s="178">
        <v>26.5</v>
      </c>
      <c r="C24" s="178">
        <v>26.5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11.0558</v>
      </c>
      <c r="J24" s="21">
        <f t="shared" si="6"/>
        <v>6.1824500000000002</v>
      </c>
      <c r="K24" s="21">
        <f t="shared" si="7"/>
        <v>7.9738499999999997</v>
      </c>
      <c r="L24" s="21">
        <f t="shared" si="8"/>
        <v>1.2879000000000003</v>
      </c>
      <c r="M24" s="160">
        <f t="shared" si="9"/>
        <v>26.5</v>
      </c>
      <c r="N24" s="22"/>
      <c r="P24" s="37">
        <f t="shared" si="1"/>
        <v>11.0558</v>
      </c>
      <c r="Q24" s="37">
        <f t="shared" si="2"/>
        <v>6.1824500000000002</v>
      </c>
      <c r="R24" s="37">
        <f t="shared" si="3"/>
        <v>7.9738499999999997</v>
      </c>
      <c r="S24" s="37">
        <f t="shared" si="4"/>
        <v>1.2879000000000003</v>
      </c>
      <c r="T24" s="37">
        <f t="shared" si="10"/>
        <v>26.5</v>
      </c>
    </row>
    <row r="25" spans="1:20">
      <c r="A25" s="8" t="s">
        <v>67</v>
      </c>
      <c r="B25" s="178">
        <v>26.5</v>
      </c>
      <c r="C25" s="178">
        <v>26.5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11.0558</v>
      </c>
      <c r="J25" s="21">
        <f t="shared" si="6"/>
        <v>6.1824500000000002</v>
      </c>
      <c r="K25" s="21">
        <f t="shared" si="7"/>
        <v>7.9738499999999997</v>
      </c>
      <c r="L25" s="21">
        <f t="shared" si="8"/>
        <v>1.2879000000000003</v>
      </c>
      <c r="M25" s="160">
        <f t="shared" si="9"/>
        <v>26.5</v>
      </c>
      <c r="N25" s="22"/>
      <c r="P25" s="37">
        <f t="shared" si="1"/>
        <v>11.0558</v>
      </c>
      <c r="Q25" s="37">
        <f t="shared" si="2"/>
        <v>6.1824500000000002</v>
      </c>
      <c r="R25" s="37">
        <f t="shared" si="3"/>
        <v>7.9738499999999997</v>
      </c>
      <c r="S25" s="37">
        <f t="shared" si="4"/>
        <v>1.2879000000000003</v>
      </c>
      <c r="T25" s="37">
        <f t="shared" si="10"/>
        <v>26.5</v>
      </c>
    </row>
    <row r="26" spans="1:20">
      <c r="A26" s="8" t="s">
        <v>68</v>
      </c>
      <c r="B26" s="178">
        <v>26.7</v>
      </c>
      <c r="C26" s="178">
        <v>26.7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11.139239999999999</v>
      </c>
      <c r="J26" s="21">
        <f t="shared" si="6"/>
        <v>6.2291099999999995</v>
      </c>
      <c r="K26" s="21">
        <f t="shared" si="7"/>
        <v>8.0340299999999996</v>
      </c>
      <c r="L26" s="21">
        <f t="shared" si="8"/>
        <v>1.29762</v>
      </c>
      <c r="M26" s="160">
        <f t="shared" si="9"/>
        <v>26.7</v>
      </c>
      <c r="N26" s="22"/>
      <c r="P26" s="37">
        <f t="shared" si="1"/>
        <v>11.139239999999999</v>
      </c>
      <c r="Q26" s="37">
        <f t="shared" si="2"/>
        <v>6.2291099999999995</v>
      </c>
      <c r="R26" s="37">
        <f t="shared" si="3"/>
        <v>8.0340299999999996</v>
      </c>
      <c r="S26" s="37">
        <f t="shared" si="4"/>
        <v>1.29762</v>
      </c>
      <c r="T26" s="37">
        <f t="shared" si="10"/>
        <v>26.7</v>
      </c>
    </row>
    <row r="27" spans="1:20">
      <c r="A27" s="8" t="s">
        <v>69</v>
      </c>
      <c r="B27" s="178">
        <v>26.7</v>
      </c>
      <c r="C27" s="178">
        <v>26.7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11.139239999999999</v>
      </c>
      <c r="J27" s="21">
        <f t="shared" si="6"/>
        <v>6.2291099999999995</v>
      </c>
      <c r="K27" s="21">
        <f t="shared" si="7"/>
        <v>8.0340299999999996</v>
      </c>
      <c r="L27" s="21">
        <f t="shared" si="8"/>
        <v>1.29762</v>
      </c>
      <c r="M27" s="160">
        <f t="shared" si="9"/>
        <v>26.7</v>
      </c>
      <c r="N27" s="22"/>
      <c r="P27" s="37">
        <f t="shared" si="1"/>
        <v>11.139239999999999</v>
      </c>
      <c r="Q27" s="37">
        <f t="shared" si="2"/>
        <v>6.2291099999999995</v>
      </c>
      <c r="R27" s="37">
        <f t="shared" si="3"/>
        <v>8.0340299999999996</v>
      </c>
      <c r="S27" s="37">
        <f t="shared" si="4"/>
        <v>1.29762</v>
      </c>
      <c r="T27" s="37">
        <f t="shared" si="10"/>
        <v>26.7</v>
      </c>
    </row>
    <row r="28" spans="1:20">
      <c r="A28" s="8" t="s">
        <v>70</v>
      </c>
      <c r="B28" s="178">
        <v>26.7</v>
      </c>
      <c r="C28" s="178">
        <v>26.7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11.139239999999999</v>
      </c>
      <c r="J28" s="21">
        <f t="shared" si="6"/>
        <v>6.2291099999999995</v>
      </c>
      <c r="K28" s="21">
        <f t="shared" si="7"/>
        <v>8.0340299999999996</v>
      </c>
      <c r="L28" s="21">
        <f t="shared" si="8"/>
        <v>1.29762</v>
      </c>
      <c r="M28" s="160">
        <f t="shared" si="9"/>
        <v>26.7</v>
      </c>
      <c r="N28" s="22"/>
      <c r="P28" s="37">
        <f t="shared" si="1"/>
        <v>11.139239999999999</v>
      </c>
      <c r="Q28" s="37">
        <f t="shared" si="2"/>
        <v>6.2291099999999995</v>
      </c>
      <c r="R28" s="37">
        <f t="shared" si="3"/>
        <v>8.0340299999999996</v>
      </c>
      <c r="S28" s="37">
        <f t="shared" si="4"/>
        <v>1.29762</v>
      </c>
      <c r="T28" s="37">
        <f t="shared" si="10"/>
        <v>26.7</v>
      </c>
    </row>
    <row r="29" spans="1:20">
      <c r="A29" s="8" t="s">
        <v>71</v>
      </c>
      <c r="B29" s="178">
        <v>26.7</v>
      </c>
      <c r="C29" s="178">
        <v>26.7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11.139239999999999</v>
      </c>
      <c r="J29" s="21">
        <f t="shared" si="6"/>
        <v>6.2291099999999995</v>
      </c>
      <c r="K29" s="21">
        <f t="shared" si="7"/>
        <v>8.0340299999999996</v>
      </c>
      <c r="L29" s="21">
        <f t="shared" si="8"/>
        <v>1.29762</v>
      </c>
      <c r="M29" s="160">
        <f t="shared" si="9"/>
        <v>26.7</v>
      </c>
      <c r="N29" s="22"/>
      <c r="P29" s="37">
        <f t="shared" si="1"/>
        <v>11.139239999999999</v>
      </c>
      <c r="Q29" s="37">
        <f t="shared" si="2"/>
        <v>6.2291099999999995</v>
      </c>
      <c r="R29" s="37">
        <f t="shared" si="3"/>
        <v>8.0340299999999996</v>
      </c>
      <c r="S29" s="37">
        <f t="shared" si="4"/>
        <v>1.29762</v>
      </c>
      <c r="T29" s="37">
        <f t="shared" si="10"/>
        <v>26.7</v>
      </c>
    </row>
    <row r="30" spans="1:20">
      <c r="A30" s="8" t="s">
        <v>72</v>
      </c>
      <c r="B30" s="178">
        <v>26.7</v>
      </c>
      <c r="C30" s="178">
        <v>26.7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11.139239999999999</v>
      </c>
      <c r="J30" s="21">
        <f t="shared" si="6"/>
        <v>6.2291099999999995</v>
      </c>
      <c r="K30" s="21">
        <f t="shared" si="7"/>
        <v>8.0340299999999996</v>
      </c>
      <c r="L30" s="21">
        <f t="shared" si="8"/>
        <v>1.29762</v>
      </c>
      <c r="M30" s="160">
        <f t="shared" si="9"/>
        <v>26.7</v>
      </c>
      <c r="N30" s="22"/>
      <c r="P30" s="37">
        <f t="shared" si="1"/>
        <v>11.139239999999999</v>
      </c>
      <c r="Q30" s="37">
        <f t="shared" si="2"/>
        <v>6.2291099999999995</v>
      </c>
      <c r="R30" s="37">
        <f t="shared" si="3"/>
        <v>8.0340299999999996</v>
      </c>
      <c r="S30" s="37">
        <f t="shared" si="4"/>
        <v>1.29762</v>
      </c>
      <c r="T30" s="37">
        <f t="shared" si="10"/>
        <v>26.7</v>
      </c>
    </row>
    <row r="31" spans="1:20">
      <c r="A31" s="8" t="s">
        <v>73</v>
      </c>
      <c r="B31" s="178">
        <v>26.7</v>
      </c>
      <c r="C31" s="178">
        <v>26.4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11.01408</v>
      </c>
      <c r="J31" s="21">
        <f t="shared" si="6"/>
        <v>6.1591199999999988</v>
      </c>
      <c r="K31" s="21">
        <f t="shared" si="7"/>
        <v>7.9437600000000002</v>
      </c>
      <c r="L31" s="21">
        <f t="shared" si="8"/>
        <v>1.28304</v>
      </c>
      <c r="M31" s="160">
        <f t="shared" si="9"/>
        <v>26.4</v>
      </c>
      <c r="N31" s="22"/>
      <c r="P31" s="37">
        <f t="shared" si="1"/>
        <v>11.01408</v>
      </c>
      <c r="Q31" s="37">
        <f t="shared" si="2"/>
        <v>6.1591199999999988</v>
      </c>
      <c r="R31" s="37">
        <f t="shared" si="3"/>
        <v>7.9437600000000002</v>
      </c>
      <c r="S31" s="37">
        <f t="shared" si="4"/>
        <v>1.28304</v>
      </c>
      <c r="T31" s="37">
        <f t="shared" si="10"/>
        <v>26.4</v>
      </c>
    </row>
    <row r="32" spans="1:20">
      <c r="A32" s="8" t="s">
        <v>74</v>
      </c>
      <c r="B32" s="178">
        <v>26.4</v>
      </c>
      <c r="C32" s="178">
        <v>26.4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11.01408</v>
      </c>
      <c r="J32" s="21">
        <f t="shared" si="6"/>
        <v>6.1591199999999988</v>
      </c>
      <c r="K32" s="21">
        <f t="shared" si="7"/>
        <v>7.9437600000000002</v>
      </c>
      <c r="L32" s="21">
        <f t="shared" si="8"/>
        <v>1.28304</v>
      </c>
      <c r="M32" s="160">
        <f t="shared" si="9"/>
        <v>26.4</v>
      </c>
      <c r="N32" s="22"/>
      <c r="P32" s="37">
        <f t="shared" si="1"/>
        <v>11.01408</v>
      </c>
      <c r="Q32" s="37">
        <f t="shared" si="2"/>
        <v>6.1591199999999988</v>
      </c>
      <c r="R32" s="37">
        <f t="shared" si="3"/>
        <v>7.9437600000000002</v>
      </c>
      <c r="S32" s="37">
        <f t="shared" si="4"/>
        <v>1.28304</v>
      </c>
      <c r="T32" s="37">
        <f t="shared" si="10"/>
        <v>26.4</v>
      </c>
    </row>
    <row r="33" spans="1:20">
      <c r="A33" s="8" t="s">
        <v>75</v>
      </c>
      <c r="B33" s="178">
        <v>26.4</v>
      </c>
      <c r="C33" s="178">
        <v>26.4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11.01408</v>
      </c>
      <c r="J33" s="21">
        <f t="shared" si="6"/>
        <v>6.1591199999999988</v>
      </c>
      <c r="K33" s="21">
        <f t="shared" si="7"/>
        <v>7.9437600000000002</v>
      </c>
      <c r="L33" s="21">
        <f t="shared" si="8"/>
        <v>1.28304</v>
      </c>
      <c r="M33" s="160">
        <f t="shared" si="9"/>
        <v>26.4</v>
      </c>
      <c r="N33" s="22"/>
      <c r="P33" s="37">
        <f t="shared" si="1"/>
        <v>11.01408</v>
      </c>
      <c r="Q33" s="37">
        <f t="shared" si="2"/>
        <v>6.1591199999999988</v>
      </c>
      <c r="R33" s="37">
        <f t="shared" si="3"/>
        <v>7.9437600000000002</v>
      </c>
      <c r="S33" s="37">
        <f t="shared" si="4"/>
        <v>1.28304</v>
      </c>
      <c r="T33" s="37">
        <f t="shared" si="10"/>
        <v>26.4</v>
      </c>
    </row>
    <row r="34" spans="1:20">
      <c r="A34" s="8" t="s">
        <v>76</v>
      </c>
      <c r="B34" s="178">
        <v>26.4</v>
      </c>
      <c r="C34" s="178">
        <v>26.4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11.01408</v>
      </c>
      <c r="J34" s="21">
        <f t="shared" si="6"/>
        <v>6.1591199999999988</v>
      </c>
      <c r="K34" s="21">
        <f t="shared" si="7"/>
        <v>7.9437600000000002</v>
      </c>
      <c r="L34" s="21">
        <f t="shared" si="8"/>
        <v>1.28304</v>
      </c>
      <c r="M34" s="160">
        <f t="shared" si="9"/>
        <v>26.4</v>
      </c>
      <c r="N34" s="22"/>
      <c r="P34" s="37">
        <f t="shared" si="1"/>
        <v>11.01408</v>
      </c>
      <c r="Q34" s="37">
        <f t="shared" si="2"/>
        <v>6.1591199999999988</v>
      </c>
      <c r="R34" s="37">
        <f t="shared" si="3"/>
        <v>7.9437600000000002</v>
      </c>
      <c r="S34" s="37">
        <f t="shared" si="4"/>
        <v>1.28304</v>
      </c>
      <c r="T34" s="37">
        <f t="shared" si="10"/>
        <v>26.4</v>
      </c>
    </row>
    <row r="35" spans="1:20">
      <c r="A35" s="8" t="s">
        <v>77</v>
      </c>
      <c r="B35" s="178">
        <v>26.4</v>
      </c>
      <c r="C35" s="178">
        <v>26.4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11.01408</v>
      </c>
      <c r="J35" s="21">
        <f t="shared" si="6"/>
        <v>6.1591199999999988</v>
      </c>
      <c r="K35" s="21">
        <f t="shared" si="7"/>
        <v>7.9437600000000002</v>
      </c>
      <c r="L35" s="21">
        <f t="shared" si="8"/>
        <v>1.28304</v>
      </c>
      <c r="M35" s="160">
        <f t="shared" si="9"/>
        <v>26.4</v>
      </c>
      <c r="N35" s="22"/>
      <c r="P35" s="37">
        <f t="shared" ref="P35:P66" si="12">I35</f>
        <v>11.01408</v>
      </c>
      <c r="Q35" s="37">
        <f t="shared" ref="Q35:Q66" si="13">J35</f>
        <v>6.1591199999999988</v>
      </c>
      <c r="R35" s="37">
        <f t="shared" ref="R35:R66" si="14">K35</f>
        <v>7.9437600000000002</v>
      </c>
      <c r="S35" s="37">
        <f t="shared" ref="S35:S66" si="15">L35</f>
        <v>1.28304</v>
      </c>
      <c r="T35" s="37">
        <f t="shared" si="10"/>
        <v>26.4</v>
      </c>
    </row>
    <row r="36" spans="1:20">
      <c r="A36" s="8" t="s">
        <v>78</v>
      </c>
      <c r="B36" s="178">
        <v>26.4</v>
      </c>
      <c r="C36" s="178">
        <v>26.4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11.01408</v>
      </c>
      <c r="J36" s="21">
        <f t="shared" si="6"/>
        <v>6.1591199999999988</v>
      </c>
      <c r="K36" s="21">
        <f t="shared" si="7"/>
        <v>7.9437600000000002</v>
      </c>
      <c r="L36" s="21">
        <f t="shared" si="8"/>
        <v>1.28304</v>
      </c>
      <c r="M36" s="160">
        <f t="shared" si="9"/>
        <v>26.4</v>
      </c>
      <c r="N36" s="22"/>
      <c r="P36" s="37">
        <f t="shared" si="12"/>
        <v>11.01408</v>
      </c>
      <c r="Q36" s="37">
        <f t="shared" si="13"/>
        <v>6.1591199999999988</v>
      </c>
      <c r="R36" s="37">
        <f t="shared" si="14"/>
        <v>7.9437600000000002</v>
      </c>
      <c r="S36" s="37">
        <f t="shared" si="15"/>
        <v>1.28304</v>
      </c>
      <c r="T36" s="37">
        <f t="shared" si="10"/>
        <v>26.4</v>
      </c>
    </row>
    <row r="37" spans="1:20">
      <c r="A37" s="8" t="s">
        <v>79</v>
      </c>
      <c r="B37" s="178">
        <v>26.4</v>
      </c>
      <c r="C37" s="178">
        <v>26.4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11.01408</v>
      </c>
      <c r="J37" s="21">
        <f t="shared" si="6"/>
        <v>6.1591199999999988</v>
      </c>
      <c r="K37" s="21">
        <f t="shared" si="7"/>
        <v>7.9437600000000002</v>
      </c>
      <c r="L37" s="21">
        <f t="shared" si="8"/>
        <v>1.28304</v>
      </c>
      <c r="M37" s="160">
        <f t="shared" si="9"/>
        <v>26.4</v>
      </c>
      <c r="N37" s="22"/>
      <c r="P37" s="37">
        <f t="shared" si="12"/>
        <v>11.01408</v>
      </c>
      <c r="Q37" s="37">
        <f t="shared" si="13"/>
        <v>6.1591199999999988</v>
      </c>
      <c r="R37" s="37">
        <f t="shared" si="14"/>
        <v>7.9437600000000002</v>
      </c>
      <c r="S37" s="37">
        <f t="shared" si="15"/>
        <v>1.28304</v>
      </c>
      <c r="T37" s="37">
        <f t="shared" si="10"/>
        <v>26.4</v>
      </c>
    </row>
    <row r="38" spans="1:20">
      <c r="A38" s="8" t="s">
        <v>80</v>
      </c>
      <c r="B38" s="178">
        <v>26.4</v>
      </c>
      <c r="C38" s="178">
        <v>26.4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11.01408</v>
      </c>
      <c r="J38" s="21">
        <f t="shared" si="6"/>
        <v>6.1591199999999988</v>
      </c>
      <c r="K38" s="21">
        <f t="shared" si="7"/>
        <v>7.9437600000000002</v>
      </c>
      <c r="L38" s="21">
        <f t="shared" si="8"/>
        <v>1.28304</v>
      </c>
      <c r="M38" s="160">
        <f t="shared" si="9"/>
        <v>26.4</v>
      </c>
      <c r="N38" s="22"/>
      <c r="P38" s="37">
        <f t="shared" si="12"/>
        <v>11.01408</v>
      </c>
      <c r="Q38" s="37">
        <f t="shared" si="13"/>
        <v>6.1591199999999988</v>
      </c>
      <c r="R38" s="37">
        <f t="shared" si="14"/>
        <v>7.9437600000000002</v>
      </c>
      <c r="S38" s="37">
        <f t="shared" si="15"/>
        <v>1.28304</v>
      </c>
      <c r="T38" s="37">
        <f t="shared" si="10"/>
        <v>26.4</v>
      </c>
    </row>
    <row r="39" spans="1:20">
      <c r="A39" s="8" t="s">
        <v>81</v>
      </c>
      <c r="B39" s="178">
        <v>26.4</v>
      </c>
      <c r="C39" s="178">
        <v>26.4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11.01408</v>
      </c>
      <c r="J39" s="21">
        <f t="shared" si="6"/>
        <v>6.1591199999999988</v>
      </c>
      <c r="K39" s="21">
        <f t="shared" si="7"/>
        <v>7.9437600000000002</v>
      </c>
      <c r="L39" s="21">
        <f t="shared" si="8"/>
        <v>1.28304</v>
      </c>
      <c r="M39" s="160">
        <f t="shared" si="9"/>
        <v>26.4</v>
      </c>
      <c r="N39" s="22"/>
      <c r="P39" s="37">
        <f t="shared" si="12"/>
        <v>11.01408</v>
      </c>
      <c r="Q39" s="37">
        <f t="shared" si="13"/>
        <v>6.1591199999999988</v>
      </c>
      <c r="R39" s="37">
        <f t="shared" si="14"/>
        <v>7.9437600000000002</v>
      </c>
      <c r="S39" s="37">
        <f t="shared" si="15"/>
        <v>1.28304</v>
      </c>
      <c r="T39" s="37">
        <f t="shared" si="10"/>
        <v>26.4</v>
      </c>
    </row>
    <row r="40" spans="1:20">
      <c r="A40" s="8" t="s">
        <v>82</v>
      </c>
      <c r="B40" s="178">
        <v>26.4</v>
      </c>
      <c r="C40" s="178">
        <v>26.4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11.01408</v>
      </c>
      <c r="J40" s="21">
        <f t="shared" si="6"/>
        <v>6.1591199999999988</v>
      </c>
      <c r="K40" s="21">
        <f t="shared" si="7"/>
        <v>7.9437600000000002</v>
      </c>
      <c r="L40" s="21">
        <f t="shared" si="8"/>
        <v>1.28304</v>
      </c>
      <c r="M40" s="160">
        <f t="shared" si="9"/>
        <v>26.4</v>
      </c>
      <c r="N40" s="22"/>
      <c r="P40" s="37">
        <f t="shared" si="12"/>
        <v>11.01408</v>
      </c>
      <c r="Q40" s="37">
        <f t="shared" si="13"/>
        <v>6.1591199999999988</v>
      </c>
      <c r="R40" s="37">
        <f t="shared" si="14"/>
        <v>7.9437600000000002</v>
      </c>
      <c r="S40" s="37">
        <f t="shared" si="15"/>
        <v>1.28304</v>
      </c>
      <c r="T40" s="37">
        <f t="shared" si="10"/>
        <v>26.4</v>
      </c>
    </row>
    <row r="41" spans="1:20">
      <c r="A41" s="8" t="s">
        <v>83</v>
      </c>
      <c r="B41" s="178">
        <v>26.4</v>
      </c>
      <c r="C41" s="178">
        <v>26.4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11.01408</v>
      </c>
      <c r="J41" s="21">
        <f t="shared" si="6"/>
        <v>6.1591199999999988</v>
      </c>
      <c r="K41" s="21">
        <f t="shared" si="7"/>
        <v>7.9437600000000002</v>
      </c>
      <c r="L41" s="21">
        <f t="shared" si="8"/>
        <v>1.28304</v>
      </c>
      <c r="M41" s="160">
        <f t="shared" si="9"/>
        <v>26.4</v>
      </c>
      <c r="N41" s="22"/>
      <c r="P41" s="37">
        <f t="shared" si="12"/>
        <v>11.01408</v>
      </c>
      <c r="Q41" s="37">
        <f t="shared" si="13"/>
        <v>6.1591199999999988</v>
      </c>
      <c r="R41" s="37">
        <f t="shared" si="14"/>
        <v>7.9437600000000002</v>
      </c>
      <c r="S41" s="37">
        <f t="shared" si="15"/>
        <v>1.28304</v>
      </c>
      <c r="T41" s="37">
        <f t="shared" si="10"/>
        <v>26.4</v>
      </c>
    </row>
    <row r="42" spans="1:20">
      <c r="A42" s="8" t="s">
        <v>84</v>
      </c>
      <c r="B42" s="178">
        <v>26.4</v>
      </c>
      <c r="C42" s="178">
        <v>26.4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11.01408</v>
      </c>
      <c r="J42" s="21">
        <f t="shared" si="6"/>
        <v>6.1591199999999988</v>
      </c>
      <c r="K42" s="21">
        <f t="shared" si="7"/>
        <v>7.9437600000000002</v>
      </c>
      <c r="L42" s="21">
        <f t="shared" si="8"/>
        <v>1.28304</v>
      </c>
      <c r="M42" s="160">
        <f t="shared" si="9"/>
        <v>26.4</v>
      </c>
      <c r="N42" s="22"/>
      <c r="P42" s="37">
        <f t="shared" si="12"/>
        <v>11.01408</v>
      </c>
      <c r="Q42" s="37">
        <f t="shared" si="13"/>
        <v>6.1591199999999988</v>
      </c>
      <c r="R42" s="37">
        <f t="shared" si="14"/>
        <v>7.9437600000000002</v>
      </c>
      <c r="S42" s="37">
        <f t="shared" si="15"/>
        <v>1.28304</v>
      </c>
      <c r="T42" s="37">
        <f t="shared" si="10"/>
        <v>26.4</v>
      </c>
    </row>
    <row r="43" spans="1:20">
      <c r="A43" s="8" t="s">
        <v>85</v>
      </c>
      <c r="B43" s="178">
        <v>26.4</v>
      </c>
      <c r="C43" s="178">
        <v>26.4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11.01408</v>
      </c>
      <c r="J43" s="21">
        <f t="shared" si="6"/>
        <v>6.1591199999999988</v>
      </c>
      <c r="K43" s="21">
        <f t="shared" si="7"/>
        <v>7.9437600000000002</v>
      </c>
      <c r="L43" s="21">
        <f t="shared" si="8"/>
        <v>1.28304</v>
      </c>
      <c r="M43" s="160">
        <f t="shared" si="9"/>
        <v>26.4</v>
      </c>
      <c r="N43" s="22"/>
      <c r="P43" s="37">
        <f t="shared" si="12"/>
        <v>11.01408</v>
      </c>
      <c r="Q43" s="37">
        <f t="shared" si="13"/>
        <v>6.1591199999999988</v>
      </c>
      <c r="R43" s="37">
        <f t="shared" si="14"/>
        <v>7.9437600000000002</v>
      </c>
      <c r="S43" s="37">
        <f t="shared" si="15"/>
        <v>1.28304</v>
      </c>
      <c r="T43" s="37">
        <f t="shared" si="10"/>
        <v>26.4</v>
      </c>
    </row>
    <row r="44" spans="1:20">
      <c r="A44" s="8" t="s">
        <v>86</v>
      </c>
      <c r="B44" s="178">
        <v>26.4</v>
      </c>
      <c r="C44" s="178">
        <v>26.4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11.01408</v>
      </c>
      <c r="J44" s="21">
        <f t="shared" si="6"/>
        <v>6.1591199999999988</v>
      </c>
      <c r="K44" s="21">
        <f t="shared" si="7"/>
        <v>7.9437600000000002</v>
      </c>
      <c r="L44" s="21">
        <f t="shared" si="8"/>
        <v>1.28304</v>
      </c>
      <c r="M44" s="160">
        <f t="shared" si="9"/>
        <v>26.4</v>
      </c>
      <c r="N44" s="22"/>
      <c r="P44" s="37">
        <f t="shared" si="12"/>
        <v>11.01408</v>
      </c>
      <c r="Q44" s="37">
        <f t="shared" si="13"/>
        <v>6.1591199999999988</v>
      </c>
      <c r="R44" s="37">
        <f t="shared" si="14"/>
        <v>7.9437600000000002</v>
      </c>
      <c r="S44" s="37">
        <f t="shared" si="15"/>
        <v>1.28304</v>
      </c>
      <c r="T44" s="37">
        <f t="shared" si="10"/>
        <v>26.4</v>
      </c>
    </row>
    <row r="45" spans="1:20">
      <c r="A45" s="8" t="s">
        <v>87</v>
      </c>
      <c r="B45" s="178">
        <v>26.4</v>
      </c>
      <c r="C45" s="178">
        <v>26.4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11.01408</v>
      </c>
      <c r="J45" s="21">
        <f t="shared" si="6"/>
        <v>6.1591199999999988</v>
      </c>
      <c r="K45" s="21">
        <f t="shared" si="7"/>
        <v>7.9437600000000002</v>
      </c>
      <c r="L45" s="21">
        <f t="shared" si="8"/>
        <v>1.28304</v>
      </c>
      <c r="M45" s="160">
        <f t="shared" si="9"/>
        <v>26.4</v>
      </c>
      <c r="N45" s="22"/>
      <c r="P45" s="37">
        <f t="shared" si="12"/>
        <v>11.01408</v>
      </c>
      <c r="Q45" s="37">
        <f t="shared" si="13"/>
        <v>6.1591199999999988</v>
      </c>
      <c r="R45" s="37">
        <f t="shared" si="14"/>
        <v>7.9437600000000002</v>
      </c>
      <c r="S45" s="37">
        <f t="shared" si="15"/>
        <v>1.28304</v>
      </c>
      <c r="T45" s="37">
        <f t="shared" si="10"/>
        <v>26.4</v>
      </c>
    </row>
    <row r="46" spans="1:20">
      <c r="A46" s="8" t="s">
        <v>88</v>
      </c>
      <c r="B46" s="178">
        <v>26.4</v>
      </c>
      <c r="C46" s="178">
        <v>26.4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11.01408</v>
      </c>
      <c r="J46" s="21">
        <f t="shared" si="6"/>
        <v>6.1591199999999988</v>
      </c>
      <c r="K46" s="21">
        <f t="shared" si="7"/>
        <v>7.9437600000000002</v>
      </c>
      <c r="L46" s="21">
        <f t="shared" si="8"/>
        <v>1.28304</v>
      </c>
      <c r="M46" s="160">
        <f t="shared" si="9"/>
        <v>26.4</v>
      </c>
      <c r="N46" s="22"/>
      <c r="P46" s="37">
        <f t="shared" si="12"/>
        <v>11.01408</v>
      </c>
      <c r="Q46" s="37">
        <f t="shared" si="13"/>
        <v>6.1591199999999988</v>
      </c>
      <c r="R46" s="37">
        <f t="shared" si="14"/>
        <v>7.9437600000000002</v>
      </c>
      <c r="S46" s="37">
        <f t="shared" si="15"/>
        <v>1.28304</v>
      </c>
      <c r="T46" s="37">
        <f t="shared" si="10"/>
        <v>26.4</v>
      </c>
    </row>
    <row r="47" spans="1:20">
      <c r="A47" s="8" t="s">
        <v>89</v>
      </c>
      <c r="B47" s="178">
        <v>26.4</v>
      </c>
      <c r="C47" s="178">
        <v>26.4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11.01408</v>
      </c>
      <c r="J47" s="21">
        <f t="shared" si="6"/>
        <v>6.1591199999999988</v>
      </c>
      <c r="K47" s="21">
        <f t="shared" si="7"/>
        <v>7.9437600000000002</v>
      </c>
      <c r="L47" s="21">
        <f t="shared" si="8"/>
        <v>1.28304</v>
      </c>
      <c r="M47" s="160">
        <f t="shared" si="9"/>
        <v>26.4</v>
      </c>
      <c r="N47" s="22"/>
      <c r="P47" s="37">
        <f t="shared" si="12"/>
        <v>11.01408</v>
      </c>
      <c r="Q47" s="37">
        <f t="shared" si="13"/>
        <v>6.1591199999999988</v>
      </c>
      <c r="R47" s="37">
        <f t="shared" si="14"/>
        <v>7.9437600000000002</v>
      </c>
      <c r="S47" s="37">
        <f t="shared" si="15"/>
        <v>1.28304</v>
      </c>
      <c r="T47" s="37">
        <f t="shared" si="10"/>
        <v>26.4</v>
      </c>
    </row>
    <row r="48" spans="1:20">
      <c r="A48" s="8" t="s">
        <v>90</v>
      </c>
      <c r="B48" s="178">
        <v>26.4</v>
      </c>
      <c r="C48" s="178">
        <v>26.4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11.01408</v>
      </c>
      <c r="J48" s="21">
        <f t="shared" si="6"/>
        <v>6.1591199999999988</v>
      </c>
      <c r="K48" s="21">
        <f t="shared" si="7"/>
        <v>7.9437600000000002</v>
      </c>
      <c r="L48" s="21">
        <f t="shared" si="8"/>
        <v>1.28304</v>
      </c>
      <c r="M48" s="160">
        <f t="shared" si="9"/>
        <v>26.4</v>
      </c>
      <c r="N48" s="22"/>
      <c r="P48" s="37">
        <f t="shared" si="12"/>
        <v>11.01408</v>
      </c>
      <c r="Q48" s="37">
        <f t="shared" si="13"/>
        <v>6.1591199999999988</v>
      </c>
      <c r="R48" s="37">
        <f t="shared" si="14"/>
        <v>7.9437600000000002</v>
      </c>
      <c r="S48" s="37">
        <f t="shared" si="15"/>
        <v>1.28304</v>
      </c>
      <c r="T48" s="37">
        <f t="shared" si="10"/>
        <v>26.4</v>
      </c>
    </row>
    <row r="49" spans="1:20">
      <c r="A49" s="8" t="s">
        <v>91</v>
      </c>
      <c r="B49" s="178">
        <v>26.4</v>
      </c>
      <c r="C49" s="178">
        <v>26.4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11.01408</v>
      </c>
      <c r="J49" s="21">
        <f t="shared" si="6"/>
        <v>6.1591199999999988</v>
      </c>
      <c r="K49" s="21">
        <f t="shared" si="7"/>
        <v>7.9437600000000002</v>
      </c>
      <c r="L49" s="21">
        <f t="shared" si="8"/>
        <v>1.28304</v>
      </c>
      <c r="M49" s="160">
        <f t="shared" si="9"/>
        <v>26.4</v>
      </c>
      <c r="N49" s="22"/>
      <c r="P49" s="37">
        <f t="shared" si="12"/>
        <v>11.01408</v>
      </c>
      <c r="Q49" s="37">
        <f t="shared" si="13"/>
        <v>6.1591199999999988</v>
      </c>
      <c r="R49" s="37">
        <f t="shared" si="14"/>
        <v>7.9437600000000002</v>
      </c>
      <c r="S49" s="37">
        <f t="shared" si="15"/>
        <v>1.28304</v>
      </c>
      <c r="T49" s="37">
        <f t="shared" si="10"/>
        <v>26.4</v>
      </c>
    </row>
    <row r="50" spans="1:20">
      <c r="A50" s="8" t="s">
        <v>92</v>
      </c>
      <c r="B50" s="178">
        <v>26.4</v>
      </c>
      <c r="C50" s="178">
        <v>26.4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11.01408</v>
      </c>
      <c r="J50" s="21">
        <f t="shared" si="6"/>
        <v>6.1591199999999988</v>
      </c>
      <c r="K50" s="21">
        <f t="shared" si="7"/>
        <v>7.9437600000000002</v>
      </c>
      <c r="L50" s="21">
        <f t="shared" si="8"/>
        <v>1.28304</v>
      </c>
      <c r="M50" s="160">
        <f t="shared" si="9"/>
        <v>26.4</v>
      </c>
      <c r="N50" s="22"/>
      <c r="P50" s="37">
        <f t="shared" si="12"/>
        <v>11.01408</v>
      </c>
      <c r="Q50" s="37">
        <f t="shared" si="13"/>
        <v>6.1591199999999988</v>
      </c>
      <c r="R50" s="37">
        <f t="shared" si="14"/>
        <v>7.9437600000000002</v>
      </c>
      <c r="S50" s="37">
        <f t="shared" si="15"/>
        <v>1.28304</v>
      </c>
      <c r="T50" s="37">
        <f t="shared" si="10"/>
        <v>26.4</v>
      </c>
    </row>
    <row r="51" spans="1:20">
      <c r="A51" s="8" t="s">
        <v>93</v>
      </c>
      <c r="B51" s="178">
        <v>26.4</v>
      </c>
      <c r="C51" s="178">
        <v>26.4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11.01408</v>
      </c>
      <c r="J51" s="21">
        <f t="shared" si="6"/>
        <v>6.1591199999999988</v>
      </c>
      <c r="K51" s="21">
        <f t="shared" si="7"/>
        <v>7.9437600000000002</v>
      </c>
      <c r="L51" s="21">
        <f t="shared" si="8"/>
        <v>1.28304</v>
      </c>
      <c r="M51" s="160">
        <f t="shared" si="9"/>
        <v>26.4</v>
      </c>
      <c r="N51" s="22"/>
      <c r="P51" s="37">
        <f t="shared" si="12"/>
        <v>11.01408</v>
      </c>
      <c r="Q51" s="37">
        <f t="shared" si="13"/>
        <v>6.1591199999999988</v>
      </c>
      <c r="R51" s="37">
        <f t="shared" si="14"/>
        <v>7.9437600000000002</v>
      </c>
      <c r="S51" s="37">
        <f t="shared" si="15"/>
        <v>1.28304</v>
      </c>
      <c r="T51" s="37">
        <f t="shared" si="10"/>
        <v>26.4</v>
      </c>
    </row>
    <row r="52" spans="1:20">
      <c r="A52" s="8" t="s">
        <v>94</v>
      </c>
      <c r="B52" s="178">
        <v>26.4</v>
      </c>
      <c r="C52" s="178">
        <v>26.4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11.01408</v>
      </c>
      <c r="J52" s="21">
        <f t="shared" si="6"/>
        <v>6.1591199999999988</v>
      </c>
      <c r="K52" s="21">
        <f t="shared" si="7"/>
        <v>7.9437600000000002</v>
      </c>
      <c r="L52" s="21">
        <f t="shared" si="8"/>
        <v>1.28304</v>
      </c>
      <c r="M52" s="160">
        <f t="shared" si="9"/>
        <v>26.4</v>
      </c>
      <c r="N52" s="22"/>
      <c r="P52" s="37">
        <f t="shared" si="12"/>
        <v>11.01408</v>
      </c>
      <c r="Q52" s="37">
        <f t="shared" si="13"/>
        <v>6.1591199999999988</v>
      </c>
      <c r="R52" s="37">
        <f t="shared" si="14"/>
        <v>7.9437600000000002</v>
      </c>
      <c r="S52" s="37">
        <f t="shared" si="15"/>
        <v>1.28304</v>
      </c>
      <c r="T52" s="37">
        <f t="shared" si="10"/>
        <v>26.4</v>
      </c>
    </row>
    <row r="53" spans="1:20">
      <c r="A53" s="8" t="s">
        <v>95</v>
      </c>
      <c r="B53" s="178">
        <v>26.4</v>
      </c>
      <c r="C53" s="178">
        <v>26.4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11.01408</v>
      </c>
      <c r="J53" s="21">
        <f t="shared" si="6"/>
        <v>6.1591199999999988</v>
      </c>
      <c r="K53" s="21">
        <f t="shared" si="7"/>
        <v>7.9437600000000002</v>
      </c>
      <c r="L53" s="21">
        <f t="shared" si="8"/>
        <v>1.28304</v>
      </c>
      <c r="M53" s="160">
        <f t="shared" si="9"/>
        <v>26.4</v>
      </c>
      <c r="N53" s="22"/>
      <c r="P53" s="37">
        <f t="shared" si="12"/>
        <v>11.01408</v>
      </c>
      <c r="Q53" s="37">
        <f t="shared" si="13"/>
        <v>6.1591199999999988</v>
      </c>
      <c r="R53" s="37">
        <f t="shared" si="14"/>
        <v>7.9437600000000002</v>
      </c>
      <c r="S53" s="37">
        <f t="shared" si="15"/>
        <v>1.28304</v>
      </c>
      <c r="T53" s="37">
        <f t="shared" si="10"/>
        <v>26.4</v>
      </c>
    </row>
    <row r="54" spans="1:20">
      <c r="A54" s="8" t="s">
        <v>96</v>
      </c>
      <c r="B54" s="178">
        <v>26.4</v>
      </c>
      <c r="C54" s="178">
        <v>26.4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11.01408</v>
      </c>
      <c r="J54" s="21">
        <f t="shared" si="6"/>
        <v>6.1591199999999988</v>
      </c>
      <c r="K54" s="21">
        <f t="shared" si="7"/>
        <v>7.9437600000000002</v>
      </c>
      <c r="L54" s="21">
        <f t="shared" si="8"/>
        <v>1.28304</v>
      </c>
      <c r="M54" s="160">
        <f t="shared" si="9"/>
        <v>26.4</v>
      </c>
      <c r="N54" s="22"/>
      <c r="P54" s="37">
        <f t="shared" si="12"/>
        <v>11.01408</v>
      </c>
      <c r="Q54" s="37">
        <f t="shared" si="13"/>
        <v>6.1591199999999988</v>
      </c>
      <c r="R54" s="37">
        <f t="shared" si="14"/>
        <v>7.9437600000000002</v>
      </c>
      <c r="S54" s="37">
        <f t="shared" si="15"/>
        <v>1.28304</v>
      </c>
      <c r="T54" s="37">
        <f t="shared" si="10"/>
        <v>26.4</v>
      </c>
    </row>
    <row r="55" spans="1:20">
      <c r="A55" s="8" t="s">
        <v>97</v>
      </c>
      <c r="B55" s="178">
        <v>26.4</v>
      </c>
      <c r="C55" s="178">
        <v>26.4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11.01408</v>
      </c>
      <c r="J55" s="21">
        <f t="shared" si="6"/>
        <v>6.1591199999999988</v>
      </c>
      <c r="K55" s="21">
        <f t="shared" si="7"/>
        <v>7.9437600000000002</v>
      </c>
      <c r="L55" s="21">
        <f t="shared" si="8"/>
        <v>1.28304</v>
      </c>
      <c r="M55" s="160">
        <f t="shared" si="9"/>
        <v>26.4</v>
      </c>
      <c r="N55" s="22"/>
      <c r="P55" s="37">
        <f t="shared" si="12"/>
        <v>11.01408</v>
      </c>
      <c r="Q55" s="37">
        <f t="shared" si="13"/>
        <v>6.1591199999999988</v>
      </c>
      <c r="R55" s="37">
        <f t="shared" si="14"/>
        <v>7.9437600000000002</v>
      </c>
      <c r="S55" s="37">
        <f t="shared" si="15"/>
        <v>1.28304</v>
      </c>
      <c r="T55" s="37">
        <f t="shared" si="10"/>
        <v>26.4</v>
      </c>
    </row>
    <row r="56" spans="1:20">
      <c r="A56" s="8" t="s">
        <v>98</v>
      </c>
      <c r="B56" s="178">
        <v>26.4</v>
      </c>
      <c r="C56" s="178">
        <v>26.4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11.01408</v>
      </c>
      <c r="J56" s="21">
        <f t="shared" si="6"/>
        <v>6.1591199999999988</v>
      </c>
      <c r="K56" s="21">
        <f t="shared" si="7"/>
        <v>7.9437600000000002</v>
      </c>
      <c r="L56" s="21">
        <f t="shared" si="8"/>
        <v>1.28304</v>
      </c>
      <c r="M56" s="160">
        <f t="shared" si="9"/>
        <v>26.4</v>
      </c>
      <c r="N56" s="22"/>
      <c r="P56" s="37">
        <f t="shared" si="12"/>
        <v>11.01408</v>
      </c>
      <c r="Q56" s="37">
        <f t="shared" si="13"/>
        <v>6.1591199999999988</v>
      </c>
      <c r="R56" s="37">
        <f t="shared" si="14"/>
        <v>7.9437600000000002</v>
      </c>
      <c r="S56" s="37">
        <f t="shared" si="15"/>
        <v>1.28304</v>
      </c>
      <c r="T56" s="37">
        <f t="shared" si="10"/>
        <v>26.4</v>
      </c>
    </row>
    <row r="57" spans="1:20">
      <c r="A57" s="8" t="s">
        <v>99</v>
      </c>
      <c r="B57" s="178">
        <v>26.4</v>
      </c>
      <c r="C57" s="178">
        <v>26.4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11.01408</v>
      </c>
      <c r="J57" s="21">
        <f t="shared" si="6"/>
        <v>6.1591199999999988</v>
      </c>
      <c r="K57" s="21">
        <f t="shared" si="7"/>
        <v>7.9437600000000002</v>
      </c>
      <c r="L57" s="21">
        <f t="shared" si="8"/>
        <v>1.28304</v>
      </c>
      <c r="M57" s="160">
        <f t="shared" si="9"/>
        <v>26.4</v>
      </c>
      <c r="N57" s="22"/>
      <c r="P57" s="37">
        <f t="shared" si="12"/>
        <v>11.01408</v>
      </c>
      <c r="Q57" s="37">
        <f t="shared" si="13"/>
        <v>6.1591199999999988</v>
      </c>
      <c r="R57" s="37">
        <f t="shared" si="14"/>
        <v>7.9437600000000002</v>
      </c>
      <c r="S57" s="37">
        <f t="shared" si="15"/>
        <v>1.28304</v>
      </c>
      <c r="T57" s="37">
        <f t="shared" si="10"/>
        <v>26.4</v>
      </c>
    </row>
    <row r="58" spans="1:20">
      <c r="A58" s="8" t="s">
        <v>100</v>
      </c>
      <c r="B58" s="178">
        <v>26.4</v>
      </c>
      <c r="C58" s="178">
        <v>26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10.847200000000001</v>
      </c>
      <c r="J58" s="21">
        <f t="shared" si="6"/>
        <v>6.0657999999999994</v>
      </c>
      <c r="K58" s="21">
        <f t="shared" si="7"/>
        <v>7.8234000000000004</v>
      </c>
      <c r="L58" s="21">
        <f t="shared" si="8"/>
        <v>1.2636000000000001</v>
      </c>
      <c r="M58" s="160">
        <f t="shared" si="9"/>
        <v>26</v>
      </c>
      <c r="N58" s="22"/>
      <c r="P58" s="37">
        <f t="shared" si="12"/>
        <v>10.847200000000001</v>
      </c>
      <c r="Q58" s="37">
        <f t="shared" si="13"/>
        <v>6.0657999999999994</v>
      </c>
      <c r="R58" s="37">
        <f t="shared" si="14"/>
        <v>7.8234000000000004</v>
      </c>
      <c r="S58" s="37">
        <f t="shared" si="15"/>
        <v>1.2636000000000001</v>
      </c>
      <c r="T58" s="37">
        <f t="shared" si="10"/>
        <v>26</v>
      </c>
    </row>
    <row r="59" spans="1:20">
      <c r="A59" s="8" t="s">
        <v>101</v>
      </c>
      <c r="B59" s="178">
        <v>26</v>
      </c>
      <c r="C59" s="178">
        <v>26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10.847200000000001</v>
      </c>
      <c r="J59" s="21">
        <f t="shared" si="6"/>
        <v>6.0657999999999994</v>
      </c>
      <c r="K59" s="21">
        <f t="shared" si="7"/>
        <v>7.8234000000000004</v>
      </c>
      <c r="L59" s="21">
        <f t="shared" si="8"/>
        <v>1.2636000000000001</v>
      </c>
      <c r="M59" s="160">
        <f t="shared" si="9"/>
        <v>26</v>
      </c>
      <c r="N59" s="22"/>
      <c r="P59" s="37">
        <f t="shared" si="12"/>
        <v>10.847200000000001</v>
      </c>
      <c r="Q59" s="37">
        <f t="shared" si="13"/>
        <v>6.0657999999999994</v>
      </c>
      <c r="R59" s="37">
        <f t="shared" si="14"/>
        <v>7.8234000000000004</v>
      </c>
      <c r="S59" s="37">
        <f t="shared" si="15"/>
        <v>1.2636000000000001</v>
      </c>
      <c r="T59" s="37">
        <f t="shared" si="10"/>
        <v>26</v>
      </c>
    </row>
    <row r="60" spans="1:20">
      <c r="A60" s="8" t="s">
        <v>102</v>
      </c>
      <c r="B60" s="178">
        <v>26</v>
      </c>
      <c r="C60" s="178">
        <v>26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10.847200000000001</v>
      </c>
      <c r="J60" s="21">
        <f t="shared" si="6"/>
        <v>6.0657999999999994</v>
      </c>
      <c r="K60" s="21">
        <f t="shared" si="7"/>
        <v>7.8234000000000004</v>
      </c>
      <c r="L60" s="21">
        <f t="shared" si="8"/>
        <v>1.2636000000000001</v>
      </c>
      <c r="M60" s="160">
        <f t="shared" si="9"/>
        <v>26</v>
      </c>
      <c r="N60" s="22"/>
      <c r="P60" s="37">
        <f t="shared" si="12"/>
        <v>10.847200000000001</v>
      </c>
      <c r="Q60" s="37">
        <f t="shared" si="13"/>
        <v>6.0657999999999994</v>
      </c>
      <c r="R60" s="37">
        <f t="shared" si="14"/>
        <v>7.8234000000000004</v>
      </c>
      <c r="S60" s="37">
        <f t="shared" si="15"/>
        <v>1.2636000000000001</v>
      </c>
      <c r="T60" s="37">
        <f t="shared" si="10"/>
        <v>26</v>
      </c>
    </row>
    <row r="61" spans="1:20">
      <c r="A61" s="8" t="s">
        <v>103</v>
      </c>
      <c r="B61" s="178">
        <v>26</v>
      </c>
      <c r="C61" s="178">
        <v>26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10.847200000000001</v>
      </c>
      <c r="J61" s="21">
        <f t="shared" si="6"/>
        <v>6.0657999999999994</v>
      </c>
      <c r="K61" s="21">
        <f t="shared" si="7"/>
        <v>7.8234000000000004</v>
      </c>
      <c r="L61" s="21">
        <f t="shared" si="8"/>
        <v>1.2636000000000001</v>
      </c>
      <c r="M61" s="160">
        <f t="shared" si="9"/>
        <v>26</v>
      </c>
      <c r="N61" s="22"/>
      <c r="P61" s="37">
        <f t="shared" si="12"/>
        <v>10.847200000000001</v>
      </c>
      <c r="Q61" s="37">
        <f t="shared" si="13"/>
        <v>6.0657999999999994</v>
      </c>
      <c r="R61" s="37">
        <f t="shared" si="14"/>
        <v>7.8234000000000004</v>
      </c>
      <c r="S61" s="37">
        <f t="shared" si="15"/>
        <v>1.2636000000000001</v>
      </c>
      <c r="T61" s="37">
        <f t="shared" si="10"/>
        <v>26</v>
      </c>
    </row>
    <row r="62" spans="1:20">
      <c r="A62" s="8" t="s">
        <v>104</v>
      </c>
      <c r="B62" s="178">
        <v>26</v>
      </c>
      <c r="C62" s="178">
        <v>26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10.847200000000001</v>
      </c>
      <c r="J62" s="21">
        <f t="shared" si="6"/>
        <v>6.0657999999999994</v>
      </c>
      <c r="K62" s="21">
        <f t="shared" si="7"/>
        <v>7.8234000000000004</v>
      </c>
      <c r="L62" s="21">
        <f t="shared" si="8"/>
        <v>1.2636000000000001</v>
      </c>
      <c r="M62" s="160">
        <f t="shared" si="9"/>
        <v>26</v>
      </c>
      <c r="N62" s="22"/>
      <c r="P62" s="37">
        <f t="shared" si="12"/>
        <v>10.847200000000001</v>
      </c>
      <c r="Q62" s="37">
        <f t="shared" si="13"/>
        <v>6.0657999999999994</v>
      </c>
      <c r="R62" s="37">
        <f t="shared" si="14"/>
        <v>7.8234000000000004</v>
      </c>
      <c r="S62" s="37">
        <f t="shared" si="15"/>
        <v>1.2636000000000001</v>
      </c>
      <c r="T62" s="37">
        <f t="shared" si="10"/>
        <v>26</v>
      </c>
    </row>
    <row r="63" spans="1:20">
      <c r="A63" s="8" t="s">
        <v>105</v>
      </c>
      <c r="B63" s="178">
        <v>26</v>
      </c>
      <c r="C63" s="178">
        <v>26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10.847200000000001</v>
      </c>
      <c r="J63" s="21">
        <f t="shared" si="6"/>
        <v>6.0657999999999994</v>
      </c>
      <c r="K63" s="21">
        <f t="shared" si="7"/>
        <v>7.8234000000000004</v>
      </c>
      <c r="L63" s="21">
        <f t="shared" si="8"/>
        <v>1.2636000000000001</v>
      </c>
      <c r="M63" s="160">
        <f t="shared" si="9"/>
        <v>26</v>
      </c>
      <c r="N63" s="22"/>
      <c r="P63" s="37">
        <f t="shared" si="12"/>
        <v>10.847200000000001</v>
      </c>
      <c r="Q63" s="37">
        <f t="shared" si="13"/>
        <v>6.0657999999999994</v>
      </c>
      <c r="R63" s="37">
        <f t="shared" si="14"/>
        <v>7.8234000000000004</v>
      </c>
      <c r="S63" s="37">
        <f t="shared" si="15"/>
        <v>1.2636000000000001</v>
      </c>
      <c r="T63" s="37">
        <f t="shared" si="10"/>
        <v>26</v>
      </c>
    </row>
    <row r="64" spans="1:20">
      <c r="A64" s="8" t="s">
        <v>106</v>
      </c>
      <c r="B64" s="178">
        <v>26</v>
      </c>
      <c r="C64" s="178">
        <v>26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10.847200000000001</v>
      </c>
      <c r="J64" s="21">
        <f t="shared" si="6"/>
        <v>6.0657999999999994</v>
      </c>
      <c r="K64" s="21">
        <f t="shared" si="7"/>
        <v>7.8234000000000004</v>
      </c>
      <c r="L64" s="21">
        <f t="shared" si="8"/>
        <v>1.2636000000000001</v>
      </c>
      <c r="M64" s="160">
        <f t="shared" si="9"/>
        <v>26</v>
      </c>
      <c r="N64" s="22"/>
      <c r="P64" s="37">
        <f t="shared" si="12"/>
        <v>10.847200000000001</v>
      </c>
      <c r="Q64" s="37">
        <f t="shared" si="13"/>
        <v>6.0657999999999994</v>
      </c>
      <c r="R64" s="37">
        <f t="shared" si="14"/>
        <v>7.8234000000000004</v>
      </c>
      <c r="S64" s="37">
        <f t="shared" si="15"/>
        <v>1.2636000000000001</v>
      </c>
      <c r="T64" s="37">
        <f t="shared" si="10"/>
        <v>26</v>
      </c>
    </row>
    <row r="65" spans="1:20">
      <c r="A65" s="8" t="s">
        <v>107</v>
      </c>
      <c r="B65" s="178">
        <v>26</v>
      </c>
      <c r="C65" s="178">
        <v>26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10.847200000000001</v>
      </c>
      <c r="J65" s="21">
        <f t="shared" si="6"/>
        <v>6.0657999999999994</v>
      </c>
      <c r="K65" s="21">
        <f t="shared" si="7"/>
        <v>7.8234000000000004</v>
      </c>
      <c r="L65" s="21">
        <f t="shared" si="8"/>
        <v>1.2636000000000001</v>
      </c>
      <c r="M65" s="160">
        <f t="shared" si="9"/>
        <v>26</v>
      </c>
      <c r="N65" s="22"/>
      <c r="P65" s="37">
        <f t="shared" si="12"/>
        <v>10.847200000000001</v>
      </c>
      <c r="Q65" s="37">
        <f t="shared" si="13"/>
        <v>6.0657999999999994</v>
      </c>
      <c r="R65" s="37">
        <f t="shared" si="14"/>
        <v>7.8234000000000004</v>
      </c>
      <c r="S65" s="37">
        <f t="shared" si="15"/>
        <v>1.2636000000000001</v>
      </c>
      <c r="T65" s="37">
        <f t="shared" si="10"/>
        <v>26</v>
      </c>
    </row>
    <row r="66" spans="1:20">
      <c r="A66" s="8" t="s">
        <v>108</v>
      </c>
      <c r="B66" s="178">
        <v>26</v>
      </c>
      <c r="C66" s="178">
        <v>26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10.847200000000001</v>
      </c>
      <c r="J66" s="21">
        <f t="shared" si="6"/>
        <v>6.0657999999999994</v>
      </c>
      <c r="K66" s="21">
        <f t="shared" si="7"/>
        <v>7.8234000000000004</v>
      </c>
      <c r="L66" s="21">
        <f t="shared" si="8"/>
        <v>1.2636000000000001</v>
      </c>
      <c r="M66" s="160">
        <f t="shared" si="9"/>
        <v>26</v>
      </c>
      <c r="N66" s="22"/>
      <c r="P66" s="37">
        <f t="shared" si="12"/>
        <v>10.847200000000001</v>
      </c>
      <c r="Q66" s="37">
        <f t="shared" si="13"/>
        <v>6.0657999999999994</v>
      </c>
      <c r="R66" s="37">
        <f t="shared" si="14"/>
        <v>7.8234000000000004</v>
      </c>
      <c r="S66" s="37">
        <f t="shared" si="15"/>
        <v>1.2636000000000001</v>
      </c>
      <c r="T66" s="37">
        <f t="shared" si="10"/>
        <v>26</v>
      </c>
    </row>
    <row r="67" spans="1:20">
      <c r="A67" s="8" t="s">
        <v>109</v>
      </c>
      <c r="B67" s="178">
        <v>26</v>
      </c>
      <c r="C67" s="178">
        <v>26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10.847200000000001</v>
      </c>
      <c r="J67" s="21">
        <f t="shared" si="6"/>
        <v>6.0657999999999994</v>
      </c>
      <c r="K67" s="21">
        <f t="shared" si="7"/>
        <v>7.8234000000000004</v>
      </c>
      <c r="L67" s="21">
        <f t="shared" si="8"/>
        <v>1.2636000000000001</v>
      </c>
      <c r="M67" s="160">
        <f t="shared" si="9"/>
        <v>26</v>
      </c>
      <c r="N67" s="22"/>
      <c r="P67" s="37">
        <f t="shared" ref="P67:P98" si="17">I67</f>
        <v>10.847200000000001</v>
      </c>
      <c r="Q67" s="37">
        <f t="shared" ref="Q67:Q98" si="18">J67</f>
        <v>6.0657999999999994</v>
      </c>
      <c r="R67" s="37">
        <f t="shared" ref="R67:R98" si="19">K67</f>
        <v>7.8234000000000004</v>
      </c>
      <c r="S67" s="37">
        <f t="shared" ref="S67:S98" si="20">L67</f>
        <v>1.2636000000000001</v>
      </c>
      <c r="T67" s="37">
        <f t="shared" si="10"/>
        <v>26</v>
      </c>
    </row>
    <row r="68" spans="1:20">
      <c r="A68" s="8" t="s">
        <v>110</v>
      </c>
      <c r="B68" s="178">
        <v>26</v>
      </c>
      <c r="C68" s="178">
        <v>26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10.847200000000001</v>
      </c>
      <c r="J68" s="21">
        <f t="shared" ref="J68:J98" si="22">C68*E68/100</f>
        <v>6.0657999999999994</v>
      </c>
      <c r="K68" s="21">
        <f t="shared" ref="K68:K98" si="23">C68*F68/100</f>
        <v>7.8234000000000004</v>
      </c>
      <c r="L68" s="21">
        <f t="shared" ref="L68:L98" si="24">C68*G68/100</f>
        <v>1.2636000000000001</v>
      </c>
      <c r="M68" s="160">
        <f t="shared" ref="M68:M98" si="25">SUM(I68:L68)</f>
        <v>26</v>
      </c>
      <c r="N68" s="22"/>
      <c r="P68" s="37">
        <f t="shared" si="17"/>
        <v>10.847200000000001</v>
      </c>
      <c r="Q68" s="37">
        <f t="shared" si="18"/>
        <v>6.0657999999999994</v>
      </c>
      <c r="R68" s="37">
        <f t="shared" si="19"/>
        <v>7.8234000000000004</v>
      </c>
      <c r="S68" s="37">
        <f t="shared" si="20"/>
        <v>1.2636000000000001</v>
      </c>
      <c r="T68" s="37">
        <f t="shared" ref="T68:T99" si="26">SUM(P68:S68)</f>
        <v>26</v>
      </c>
    </row>
    <row r="69" spans="1:20">
      <c r="A69" s="8" t="s">
        <v>111</v>
      </c>
      <c r="B69" s="178">
        <v>26</v>
      </c>
      <c r="C69" s="178">
        <v>26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10.847200000000001</v>
      </c>
      <c r="J69" s="21">
        <f t="shared" si="22"/>
        <v>6.0657999999999994</v>
      </c>
      <c r="K69" s="21">
        <f t="shared" si="23"/>
        <v>7.8234000000000004</v>
      </c>
      <c r="L69" s="21">
        <f t="shared" si="24"/>
        <v>1.2636000000000001</v>
      </c>
      <c r="M69" s="160">
        <f t="shared" si="25"/>
        <v>26</v>
      </c>
      <c r="N69" s="22"/>
      <c r="P69" s="37">
        <f t="shared" si="17"/>
        <v>10.847200000000001</v>
      </c>
      <c r="Q69" s="37">
        <f t="shared" si="18"/>
        <v>6.0657999999999994</v>
      </c>
      <c r="R69" s="37">
        <f t="shared" si="19"/>
        <v>7.8234000000000004</v>
      </c>
      <c r="S69" s="37">
        <f t="shared" si="20"/>
        <v>1.2636000000000001</v>
      </c>
      <c r="T69" s="37">
        <f t="shared" si="26"/>
        <v>26</v>
      </c>
    </row>
    <row r="70" spans="1:20">
      <c r="A70" s="8" t="s">
        <v>112</v>
      </c>
      <c r="B70" s="178">
        <v>26</v>
      </c>
      <c r="C70" s="178">
        <v>26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10.847200000000001</v>
      </c>
      <c r="J70" s="21">
        <f t="shared" si="22"/>
        <v>6.0657999999999994</v>
      </c>
      <c r="K70" s="21">
        <f t="shared" si="23"/>
        <v>7.8234000000000004</v>
      </c>
      <c r="L70" s="21">
        <f t="shared" si="24"/>
        <v>1.2636000000000001</v>
      </c>
      <c r="M70" s="160">
        <f t="shared" si="25"/>
        <v>26</v>
      </c>
      <c r="N70" s="22"/>
      <c r="P70" s="37">
        <f t="shared" si="17"/>
        <v>10.847200000000001</v>
      </c>
      <c r="Q70" s="37">
        <f t="shared" si="18"/>
        <v>6.0657999999999994</v>
      </c>
      <c r="R70" s="37">
        <f t="shared" si="19"/>
        <v>7.8234000000000004</v>
      </c>
      <c r="S70" s="37">
        <f t="shared" si="20"/>
        <v>1.2636000000000001</v>
      </c>
      <c r="T70" s="37">
        <f t="shared" si="26"/>
        <v>26</v>
      </c>
    </row>
    <row r="71" spans="1:20">
      <c r="A71" s="8" t="s">
        <v>113</v>
      </c>
      <c r="B71" s="178">
        <v>26</v>
      </c>
      <c r="C71" s="178">
        <v>26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10.847200000000001</v>
      </c>
      <c r="J71" s="21">
        <f t="shared" si="22"/>
        <v>6.0657999999999994</v>
      </c>
      <c r="K71" s="21">
        <f t="shared" si="23"/>
        <v>7.8234000000000004</v>
      </c>
      <c r="L71" s="21">
        <f t="shared" si="24"/>
        <v>1.2636000000000001</v>
      </c>
      <c r="M71" s="160">
        <f t="shared" si="25"/>
        <v>26</v>
      </c>
      <c r="N71" s="22"/>
      <c r="P71" s="37">
        <f t="shared" si="17"/>
        <v>10.847200000000001</v>
      </c>
      <c r="Q71" s="37">
        <f t="shared" si="18"/>
        <v>6.0657999999999994</v>
      </c>
      <c r="R71" s="37">
        <f t="shared" si="19"/>
        <v>7.8234000000000004</v>
      </c>
      <c r="S71" s="37">
        <f t="shared" si="20"/>
        <v>1.2636000000000001</v>
      </c>
      <c r="T71" s="37">
        <f t="shared" si="26"/>
        <v>26</v>
      </c>
    </row>
    <row r="72" spans="1:20">
      <c r="A72" s="8" t="s">
        <v>114</v>
      </c>
      <c r="B72" s="178">
        <v>26</v>
      </c>
      <c r="C72" s="178">
        <v>26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10.847200000000001</v>
      </c>
      <c r="J72" s="21">
        <f t="shared" si="22"/>
        <v>6.0657999999999994</v>
      </c>
      <c r="K72" s="21">
        <f t="shared" si="23"/>
        <v>7.8234000000000004</v>
      </c>
      <c r="L72" s="21">
        <f t="shared" si="24"/>
        <v>1.2636000000000001</v>
      </c>
      <c r="M72" s="160">
        <f t="shared" si="25"/>
        <v>26</v>
      </c>
      <c r="N72" s="22"/>
      <c r="P72" s="37">
        <f t="shared" si="17"/>
        <v>10.847200000000001</v>
      </c>
      <c r="Q72" s="37">
        <f t="shared" si="18"/>
        <v>6.0657999999999994</v>
      </c>
      <c r="R72" s="37">
        <f t="shared" si="19"/>
        <v>7.8234000000000004</v>
      </c>
      <c r="S72" s="37">
        <f t="shared" si="20"/>
        <v>1.2636000000000001</v>
      </c>
      <c r="T72" s="37">
        <f t="shared" si="26"/>
        <v>26</v>
      </c>
    </row>
    <row r="73" spans="1:20">
      <c r="A73" s="8" t="s">
        <v>115</v>
      </c>
      <c r="B73" s="178">
        <v>26</v>
      </c>
      <c r="C73" s="178">
        <v>26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10.847200000000001</v>
      </c>
      <c r="J73" s="21">
        <f t="shared" si="22"/>
        <v>6.0657999999999994</v>
      </c>
      <c r="K73" s="21">
        <f t="shared" si="23"/>
        <v>7.8234000000000004</v>
      </c>
      <c r="L73" s="21">
        <f t="shared" si="24"/>
        <v>1.2636000000000001</v>
      </c>
      <c r="M73" s="160">
        <f t="shared" si="25"/>
        <v>26</v>
      </c>
      <c r="N73" s="22"/>
      <c r="P73" s="37">
        <f t="shared" si="17"/>
        <v>10.847200000000001</v>
      </c>
      <c r="Q73" s="37">
        <f t="shared" si="18"/>
        <v>6.0657999999999994</v>
      </c>
      <c r="R73" s="37">
        <f t="shared" si="19"/>
        <v>7.8234000000000004</v>
      </c>
      <c r="S73" s="37">
        <f t="shared" si="20"/>
        <v>1.2636000000000001</v>
      </c>
      <c r="T73" s="37">
        <f t="shared" si="26"/>
        <v>26</v>
      </c>
    </row>
    <row r="74" spans="1:20">
      <c r="A74" s="8" t="s">
        <v>116</v>
      </c>
      <c r="B74" s="178">
        <v>26</v>
      </c>
      <c r="C74" s="178">
        <v>26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10.847200000000001</v>
      </c>
      <c r="J74" s="21">
        <f t="shared" si="22"/>
        <v>6.0657999999999994</v>
      </c>
      <c r="K74" s="21">
        <f t="shared" si="23"/>
        <v>7.8234000000000004</v>
      </c>
      <c r="L74" s="21">
        <f t="shared" si="24"/>
        <v>1.2636000000000001</v>
      </c>
      <c r="M74" s="160">
        <f t="shared" si="25"/>
        <v>26</v>
      </c>
      <c r="N74" s="22"/>
      <c r="P74" s="37">
        <f t="shared" si="17"/>
        <v>10.847200000000001</v>
      </c>
      <c r="Q74" s="37">
        <f t="shared" si="18"/>
        <v>6.0657999999999994</v>
      </c>
      <c r="R74" s="37">
        <f t="shared" si="19"/>
        <v>7.8234000000000004</v>
      </c>
      <c r="S74" s="37">
        <f t="shared" si="20"/>
        <v>1.2636000000000001</v>
      </c>
      <c r="T74" s="37">
        <f t="shared" si="26"/>
        <v>26</v>
      </c>
    </row>
    <row r="75" spans="1:20">
      <c r="A75" s="8" t="s">
        <v>117</v>
      </c>
      <c r="B75" s="178">
        <v>26</v>
      </c>
      <c r="C75" s="178">
        <v>26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10.847200000000001</v>
      </c>
      <c r="J75" s="21">
        <f t="shared" si="22"/>
        <v>6.0657999999999994</v>
      </c>
      <c r="K75" s="21">
        <f t="shared" si="23"/>
        <v>7.8234000000000004</v>
      </c>
      <c r="L75" s="21">
        <f t="shared" si="24"/>
        <v>1.2636000000000001</v>
      </c>
      <c r="M75" s="160">
        <f t="shared" si="25"/>
        <v>26</v>
      </c>
      <c r="N75" s="22"/>
      <c r="P75" s="37">
        <f t="shared" si="17"/>
        <v>10.847200000000001</v>
      </c>
      <c r="Q75" s="37">
        <f t="shared" si="18"/>
        <v>6.0657999999999994</v>
      </c>
      <c r="R75" s="37">
        <f t="shared" si="19"/>
        <v>7.8234000000000004</v>
      </c>
      <c r="S75" s="37">
        <f t="shared" si="20"/>
        <v>1.2636000000000001</v>
      </c>
      <c r="T75" s="37">
        <f t="shared" si="26"/>
        <v>26</v>
      </c>
    </row>
    <row r="76" spans="1:20">
      <c r="A76" s="8" t="s">
        <v>118</v>
      </c>
      <c r="B76" s="178">
        <v>26</v>
      </c>
      <c r="C76" s="178">
        <v>26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10.847200000000001</v>
      </c>
      <c r="J76" s="21">
        <f t="shared" si="22"/>
        <v>6.0657999999999994</v>
      </c>
      <c r="K76" s="21">
        <f t="shared" si="23"/>
        <v>7.8234000000000004</v>
      </c>
      <c r="L76" s="21">
        <f t="shared" si="24"/>
        <v>1.2636000000000001</v>
      </c>
      <c r="M76" s="160">
        <f t="shared" si="25"/>
        <v>26</v>
      </c>
      <c r="N76" s="22"/>
      <c r="P76" s="37">
        <f t="shared" si="17"/>
        <v>10.847200000000001</v>
      </c>
      <c r="Q76" s="37">
        <f t="shared" si="18"/>
        <v>6.0657999999999994</v>
      </c>
      <c r="R76" s="37">
        <f t="shared" si="19"/>
        <v>7.8234000000000004</v>
      </c>
      <c r="S76" s="37">
        <f t="shared" si="20"/>
        <v>1.2636000000000001</v>
      </c>
      <c r="T76" s="37">
        <f t="shared" si="26"/>
        <v>26</v>
      </c>
    </row>
    <row r="77" spans="1:20">
      <c r="A77" s="8" t="s">
        <v>119</v>
      </c>
      <c r="B77" s="178">
        <v>26</v>
      </c>
      <c r="C77" s="178">
        <v>26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10.847200000000001</v>
      </c>
      <c r="J77" s="21">
        <f t="shared" si="22"/>
        <v>6.0657999999999994</v>
      </c>
      <c r="K77" s="21">
        <f t="shared" si="23"/>
        <v>7.8234000000000004</v>
      </c>
      <c r="L77" s="21">
        <f t="shared" si="24"/>
        <v>1.2636000000000001</v>
      </c>
      <c r="M77" s="160">
        <f t="shared" si="25"/>
        <v>26</v>
      </c>
      <c r="N77" s="22"/>
      <c r="P77" s="37">
        <f t="shared" si="17"/>
        <v>10.847200000000001</v>
      </c>
      <c r="Q77" s="37">
        <f t="shared" si="18"/>
        <v>6.0657999999999994</v>
      </c>
      <c r="R77" s="37">
        <f t="shared" si="19"/>
        <v>7.8234000000000004</v>
      </c>
      <c r="S77" s="37">
        <f t="shared" si="20"/>
        <v>1.2636000000000001</v>
      </c>
      <c r="T77" s="37">
        <f t="shared" si="26"/>
        <v>26</v>
      </c>
    </row>
    <row r="78" spans="1:20">
      <c r="A78" s="8" t="s">
        <v>120</v>
      </c>
      <c r="B78" s="178">
        <v>26</v>
      </c>
      <c r="C78" s="178">
        <v>26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10.847200000000001</v>
      </c>
      <c r="J78" s="21">
        <f t="shared" si="22"/>
        <v>6.0657999999999994</v>
      </c>
      <c r="K78" s="21">
        <f t="shared" si="23"/>
        <v>7.8234000000000004</v>
      </c>
      <c r="L78" s="21">
        <f t="shared" si="24"/>
        <v>1.2636000000000001</v>
      </c>
      <c r="M78" s="160">
        <f t="shared" si="25"/>
        <v>26</v>
      </c>
      <c r="N78" s="22"/>
      <c r="P78" s="37">
        <f t="shared" si="17"/>
        <v>10.847200000000001</v>
      </c>
      <c r="Q78" s="37">
        <f t="shared" si="18"/>
        <v>6.0657999999999994</v>
      </c>
      <c r="R78" s="37">
        <f t="shared" si="19"/>
        <v>7.8234000000000004</v>
      </c>
      <c r="S78" s="37">
        <f t="shared" si="20"/>
        <v>1.2636000000000001</v>
      </c>
      <c r="T78" s="37">
        <f t="shared" si="26"/>
        <v>26</v>
      </c>
    </row>
    <row r="79" spans="1:20">
      <c r="A79" s="8" t="s">
        <v>121</v>
      </c>
      <c r="B79" s="178">
        <v>26</v>
      </c>
      <c r="C79" s="178">
        <v>26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10.847200000000001</v>
      </c>
      <c r="J79" s="21">
        <f t="shared" si="22"/>
        <v>6.0657999999999994</v>
      </c>
      <c r="K79" s="21">
        <f t="shared" si="23"/>
        <v>7.8234000000000004</v>
      </c>
      <c r="L79" s="21">
        <f t="shared" si="24"/>
        <v>1.2636000000000001</v>
      </c>
      <c r="M79" s="160">
        <f t="shared" si="25"/>
        <v>26</v>
      </c>
      <c r="N79" s="22"/>
      <c r="P79" s="37">
        <f t="shared" si="17"/>
        <v>10.847200000000001</v>
      </c>
      <c r="Q79" s="37">
        <f t="shared" si="18"/>
        <v>6.0657999999999994</v>
      </c>
      <c r="R79" s="37">
        <f t="shared" si="19"/>
        <v>7.8234000000000004</v>
      </c>
      <c r="S79" s="37">
        <f t="shared" si="20"/>
        <v>1.2636000000000001</v>
      </c>
      <c r="T79" s="37">
        <f t="shared" si="26"/>
        <v>26</v>
      </c>
    </row>
    <row r="80" spans="1:20">
      <c r="A80" s="8" t="s">
        <v>122</v>
      </c>
      <c r="B80" s="178">
        <v>26</v>
      </c>
      <c r="C80" s="178">
        <v>26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10.847200000000001</v>
      </c>
      <c r="J80" s="21">
        <f t="shared" si="22"/>
        <v>6.0657999999999994</v>
      </c>
      <c r="K80" s="21">
        <f t="shared" si="23"/>
        <v>7.8234000000000004</v>
      </c>
      <c r="L80" s="21">
        <f t="shared" si="24"/>
        <v>1.2636000000000001</v>
      </c>
      <c r="M80" s="160">
        <f t="shared" si="25"/>
        <v>26</v>
      </c>
      <c r="N80" s="22"/>
      <c r="P80" s="37">
        <f t="shared" si="17"/>
        <v>10.847200000000001</v>
      </c>
      <c r="Q80" s="37">
        <f t="shared" si="18"/>
        <v>6.0657999999999994</v>
      </c>
      <c r="R80" s="37">
        <f t="shared" si="19"/>
        <v>7.8234000000000004</v>
      </c>
      <c r="S80" s="37">
        <f t="shared" si="20"/>
        <v>1.2636000000000001</v>
      </c>
      <c r="T80" s="37">
        <f t="shared" si="26"/>
        <v>26</v>
      </c>
    </row>
    <row r="81" spans="1:20">
      <c r="A81" s="8" t="s">
        <v>123</v>
      </c>
      <c r="B81" s="178">
        <v>26</v>
      </c>
      <c r="C81" s="178">
        <v>26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10.847200000000001</v>
      </c>
      <c r="J81" s="21">
        <f t="shared" si="22"/>
        <v>6.0657999999999994</v>
      </c>
      <c r="K81" s="21">
        <f t="shared" si="23"/>
        <v>7.8234000000000004</v>
      </c>
      <c r="L81" s="21">
        <f t="shared" si="24"/>
        <v>1.2636000000000001</v>
      </c>
      <c r="M81" s="160">
        <f t="shared" si="25"/>
        <v>26</v>
      </c>
      <c r="N81" s="22"/>
      <c r="P81" s="37">
        <f t="shared" si="17"/>
        <v>10.847200000000001</v>
      </c>
      <c r="Q81" s="37">
        <f t="shared" si="18"/>
        <v>6.0657999999999994</v>
      </c>
      <c r="R81" s="37">
        <f t="shared" si="19"/>
        <v>7.8234000000000004</v>
      </c>
      <c r="S81" s="37">
        <f t="shared" si="20"/>
        <v>1.2636000000000001</v>
      </c>
      <c r="T81" s="37">
        <f t="shared" si="26"/>
        <v>26</v>
      </c>
    </row>
    <row r="82" spans="1:20">
      <c r="A82" s="8" t="s">
        <v>124</v>
      </c>
      <c r="B82" s="178">
        <v>26</v>
      </c>
      <c r="C82" s="178">
        <v>26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10.847200000000001</v>
      </c>
      <c r="J82" s="21">
        <f t="shared" si="22"/>
        <v>6.0657999999999994</v>
      </c>
      <c r="K82" s="21">
        <f t="shared" si="23"/>
        <v>7.8234000000000004</v>
      </c>
      <c r="L82" s="21">
        <f t="shared" si="24"/>
        <v>1.2636000000000001</v>
      </c>
      <c r="M82" s="160">
        <f t="shared" si="25"/>
        <v>26</v>
      </c>
      <c r="N82" s="22"/>
      <c r="P82" s="37">
        <f t="shared" si="17"/>
        <v>10.847200000000001</v>
      </c>
      <c r="Q82" s="37">
        <f t="shared" si="18"/>
        <v>6.0657999999999994</v>
      </c>
      <c r="R82" s="37">
        <f t="shared" si="19"/>
        <v>7.8234000000000004</v>
      </c>
      <c r="S82" s="37">
        <f t="shared" si="20"/>
        <v>1.2636000000000001</v>
      </c>
      <c r="T82" s="37">
        <f t="shared" si="26"/>
        <v>26</v>
      </c>
    </row>
    <row r="83" spans="1:20">
      <c r="A83" s="8" t="s">
        <v>125</v>
      </c>
      <c r="B83" s="178">
        <v>26</v>
      </c>
      <c r="C83" s="178">
        <v>26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10.847200000000001</v>
      </c>
      <c r="J83" s="21">
        <f t="shared" si="22"/>
        <v>6.0657999999999994</v>
      </c>
      <c r="K83" s="21">
        <f t="shared" si="23"/>
        <v>7.8234000000000004</v>
      </c>
      <c r="L83" s="21">
        <f t="shared" si="24"/>
        <v>1.2636000000000001</v>
      </c>
      <c r="M83" s="160">
        <f t="shared" si="25"/>
        <v>26</v>
      </c>
      <c r="N83" s="22"/>
      <c r="P83" s="37">
        <f t="shared" si="17"/>
        <v>10.847200000000001</v>
      </c>
      <c r="Q83" s="37">
        <f t="shared" si="18"/>
        <v>6.0657999999999994</v>
      </c>
      <c r="R83" s="37">
        <f t="shared" si="19"/>
        <v>7.8234000000000004</v>
      </c>
      <c r="S83" s="37">
        <f t="shared" si="20"/>
        <v>1.2636000000000001</v>
      </c>
      <c r="T83" s="37">
        <f t="shared" si="26"/>
        <v>26</v>
      </c>
    </row>
    <row r="84" spans="1:20">
      <c r="A84" s="8" t="s">
        <v>126</v>
      </c>
      <c r="B84" s="178">
        <v>26</v>
      </c>
      <c r="C84" s="178">
        <v>26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10.847200000000001</v>
      </c>
      <c r="J84" s="21">
        <f t="shared" si="22"/>
        <v>6.0657999999999994</v>
      </c>
      <c r="K84" s="21">
        <f t="shared" si="23"/>
        <v>7.8234000000000004</v>
      </c>
      <c r="L84" s="21">
        <f t="shared" si="24"/>
        <v>1.2636000000000001</v>
      </c>
      <c r="M84" s="160">
        <f t="shared" si="25"/>
        <v>26</v>
      </c>
      <c r="N84" s="22"/>
      <c r="P84" s="37">
        <f t="shared" si="17"/>
        <v>10.847200000000001</v>
      </c>
      <c r="Q84" s="37">
        <f t="shared" si="18"/>
        <v>6.0657999999999994</v>
      </c>
      <c r="R84" s="37">
        <f t="shared" si="19"/>
        <v>7.8234000000000004</v>
      </c>
      <c r="S84" s="37">
        <f t="shared" si="20"/>
        <v>1.2636000000000001</v>
      </c>
      <c r="T84" s="37">
        <f t="shared" si="26"/>
        <v>26</v>
      </c>
    </row>
    <row r="85" spans="1:20">
      <c r="A85" s="8" t="s">
        <v>127</v>
      </c>
      <c r="B85" s="178">
        <v>26</v>
      </c>
      <c r="C85" s="178">
        <v>26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10.847200000000001</v>
      </c>
      <c r="J85" s="21">
        <f t="shared" si="22"/>
        <v>6.0657999999999994</v>
      </c>
      <c r="K85" s="21">
        <f t="shared" si="23"/>
        <v>7.8234000000000004</v>
      </c>
      <c r="L85" s="21">
        <f t="shared" si="24"/>
        <v>1.2636000000000001</v>
      </c>
      <c r="M85" s="160">
        <f t="shared" si="25"/>
        <v>26</v>
      </c>
      <c r="N85" s="22"/>
      <c r="P85" s="37">
        <f t="shared" si="17"/>
        <v>10.847200000000001</v>
      </c>
      <c r="Q85" s="37">
        <f t="shared" si="18"/>
        <v>6.0657999999999994</v>
      </c>
      <c r="R85" s="37">
        <f t="shared" si="19"/>
        <v>7.8234000000000004</v>
      </c>
      <c r="S85" s="37">
        <f t="shared" si="20"/>
        <v>1.2636000000000001</v>
      </c>
      <c r="T85" s="37">
        <f t="shared" si="26"/>
        <v>26</v>
      </c>
    </row>
    <row r="86" spans="1:20">
      <c r="A86" s="8" t="s">
        <v>128</v>
      </c>
      <c r="B86" s="178">
        <v>26</v>
      </c>
      <c r="C86" s="178">
        <v>26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10.847200000000001</v>
      </c>
      <c r="J86" s="21">
        <f t="shared" si="22"/>
        <v>6.0657999999999994</v>
      </c>
      <c r="K86" s="21">
        <f t="shared" si="23"/>
        <v>7.8234000000000004</v>
      </c>
      <c r="L86" s="21">
        <f t="shared" si="24"/>
        <v>1.2636000000000001</v>
      </c>
      <c r="M86" s="160">
        <f t="shared" si="25"/>
        <v>26</v>
      </c>
      <c r="N86" s="22"/>
      <c r="P86" s="37">
        <f t="shared" si="17"/>
        <v>10.847200000000001</v>
      </c>
      <c r="Q86" s="37">
        <f t="shared" si="18"/>
        <v>6.0657999999999994</v>
      </c>
      <c r="R86" s="37">
        <f t="shared" si="19"/>
        <v>7.8234000000000004</v>
      </c>
      <c r="S86" s="37">
        <f t="shared" si="20"/>
        <v>1.2636000000000001</v>
      </c>
      <c r="T86" s="37">
        <f t="shared" si="26"/>
        <v>26</v>
      </c>
    </row>
    <row r="87" spans="1:20">
      <c r="A87" s="8" t="s">
        <v>129</v>
      </c>
      <c r="B87" s="178">
        <v>26</v>
      </c>
      <c r="C87" s="178">
        <v>26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10.847200000000001</v>
      </c>
      <c r="J87" s="21">
        <f t="shared" si="22"/>
        <v>6.0657999999999994</v>
      </c>
      <c r="K87" s="21">
        <f t="shared" si="23"/>
        <v>7.8234000000000004</v>
      </c>
      <c r="L87" s="21">
        <f t="shared" si="24"/>
        <v>1.2636000000000001</v>
      </c>
      <c r="M87" s="160">
        <f t="shared" si="25"/>
        <v>26</v>
      </c>
      <c r="N87" s="22"/>
      <c r="P87" s="37">
        <f t="shared" si="17"/>
        <v>10.847200000000001</v>
      </c>
      <c r="Q87" s="37">
        <f t="shared" si="18"/>
        <v>6.0657999999999994</v>
      </c>
      <c r="R87" s="37">
        <f t="shared" si="19"/>
        <v>7.8234000000000004</v>
      </c>
      <c r="S87" s="37">
        <f t="shared" si="20"/>
        <v>1.2636000000000001</v>
      </c>
      <c r="T87" s="37">
        <f t="shared" si="26"/>
        <v>26</v>
      </c>
    </row>
    <row r="88" spans="1:20">
      <c r="A88" s="8" t="s">
        <v>130</v>
      </c>
      <c r="B88" s="178">
        <v>26</v>
      </c>
      <c r="C88" s="178">
        <v>26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10.847200000000001</v>
      </c>
      <c r="J88" s="21">
        <f t="shared" si="22"/>
        <v>6.0657999999999994</v>
      </c>
      <c r="K88" s="21">
        <f t="shared" si="23"/>
        <v>7.8234000000000004</v>
      </c>
      <c r="L88" s="21">
        <f t="shared" si="24"/>
        <v>1.2636000000000001</v>
      </c>
      <c r="M88" s="160">
        <f t="shared" si="25"/>
        <v>26</v>
      </c>
      <c r="N88" s="22"/>
      <c r="P88" s="37">
        <f t="shared" si="17"/>
        <v>10.847200000000001</v>
      </c>
      <c r="Q88" s="37">
        <f t="shared" si="18"/>
        <v>6.0657999999999994</v>
      </c>
      <c r="R88" s="37">
        <f t="shared" si="19"/>
        <v>7.8234000000000004</v>
      </c>
      <c r="S88" s="37">
        <f t="shared" si="20"/>
        <v>1.2636000000000001</v>
      </c>
      <c r="T88" s="37">
        <f t="shared" si="26"/>
        <v>26</v>
      </c>
    </row>
    <row r="89" spans="1:20">
      <c r="A89" s="8" t="s">
        <v>131</v>
      </c>
      <c r="B89" s="178">
        <v>26</v>
      </c>
      <c r="C89" s="178">
        <v>26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10.847200000000001</v>
      </c>
      <c r="J89" s="21">
        <f t="shared" si="22"/>
        <v>6.0657999999999994</v>
      </c>
      <c r="K89" s="21">
        <f t="shared" si="23"/>
        <v>7.8234000000000004</v>
      </c>
      <c r="L89" s="21">
        <f t="shared" si="24"/>
        <v>1.2636000000000001</v>
      </c>
      <c r="M89" s="160">
        <f t="shared" si="25"/>
        <v>26</v>
      </c>
      <c r="N89" s="22"/>
      <c r="P89" s="37">
        <f t="shared" si="17"/>
        <v>10.847200000000001</v>
      </c>
      <c r="Q89" s="37">
        <f t="shared" si="18"/>
        <v>6.0657999999999994</v>
      </c>
      <c r="R89" s="37">
        <f t="shared" si="19"/>
        <v>7.8234000000000004</v>
      </c>
      <c r="S89" s="37">
        <f t="shared" si="20"/>
        <v>1.2636000000000001</v>
      </c>
      <c r="T89" s="37">
        <f t="shared" si="26"/>
        <v>26</v>
      </c>
    </row>
    <row r="90" spans="1:20">
      <c r="A90" s="8" t="s">
        <v>132</v>
      </c>
      <c r="B90" s="178">
        <v>26</v>
      </c>
      <c r="C90" s="178">
        <v>26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10.847200000000001</v>
      </c>
      <c r="J90" s="21">
        <f t="shared" si="22"/>
        <v>6.0657999999999994</v>
      </c>
      <c r="K90" s="21">
        <f t="shared" si="23"/>
        <v>7.8234000000000004</v>
      </c>
      <c r="L90" s="21">
        <f t="shared" si="24"/>
        <v>1.2636000000000001</v>
      </c>
      <c r="M90" s="160">
        <f t="shared" si="25"/>
        <v>26</v>
      </c>
      <c r="N90" s="22"/>
      <c r="P90" s="37">
        <f t="shared" si="17"/>
        <v>10.847200000000001</v>
      </c>
      <c r="Q90" s="37">
        <f t="shared" si="18"/>
        <v>6.0657999999999994</v>
      </c>
      <c r="R90" s="37">
        <f t="shared" si="19"/>
        <v>7.8234000000000004</v>
      </c>
      <c r="S90" s="37">
        <f t="shared" si="20"/>
        <v>1.2636000000000001</v>
      </c>
      <c r="T90" s="37">
        <f t="shared" si="26"/>
        <v>26</v>
      </c>
    </row>
    <row r="91" spans="1:20">
      <c r="A91" s="8" t="s">
        <v>133</v>
      </c>
      <c r="B91" s="178">
        <v>26</v>
      </c>
      <c r="C91" s="178">
        <v>26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10.847200000000001</v>
      </c>
      <c r="J91" s="21">
        <f t="shared" si="22"/>
        <v>6.0657999999999994</v>
      </c>
      <c r="K91" s="21">
        <f t="shared" si="23"/>
        <v>7.8234000000000004</v>
      </c>
      <c r="L91" s="21">
        <f t="shared" si="24"/>
        <v>1.2636000000000001</v>
      </c>
      <c r="M91" s="160">
        <f t="shared" si="25"/>
        <v>26</v>
      </c>
      <c r="N91" s="22"/>
      <c r="P91" s="37">
        <f t="shared" si="17"/>
        <v>10.847200000000001</v>
      </c>
      <c r="Q91" s="37">
        <f t="shared" si="18"/>
        <v>6.0657999999999994</v>
      </c>
      <c r="R91" s="37">
        <f t="shared" si="19"/>
        <v>7.8234000000000004</v>
      </c>
      <c r="S91" s="37">
        <f t="shared" si="20"/>
        <v>1.2636000000000001</v>
      </c>
      <c r="T91" s="37">
        <f t="shared" si="26"/>
        <v>26</v>
      </c>
    </row>
    <row r="92" spans="1:20">
      <c r="A92" s="8" t="s">
        <v>134</v>
      </c>
      <c r="B92" s="178">
        <v>26</v>
      </c>
      <c r="C92" s="178">
        <v>26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10.847200000000001</v>
      </c>
      <c r="J92" s="21">
        <f t="shared" si="22"/>
        <v>6.0657999999999994</v>
      </c>
      <c r="K92" s="21">
        <f t="shared" si="23"/>
        <v>7.8234000000000004</v>
      </c>
      <c r="L92" s="21">
        <f t="shared" si="24"/>
        <v>1.2636000000000001</v>
      </c>
      <c r="M92" s="160">
        <f t="shared" si="25"/>
        <v>26</v>
      </c>
      <c r="N92" s="22"/>
      <c r="P92" s="37">
        <f t="shared" si="17"/>
        <v>10.847200000000001</v>
      </c>
      <c r="Q92" s="37">
        <f t="shared" si="18"/>
        <v>6.0657999999999994</v>
      </c>
      <c r="R92" s="37">
        <f t="shared" si="19"/>
        <v>7.8234000000000004</v>
      </c>
      <c r="S92" s="37">
        <f t="shared" si="20"/>
        <v>1.2636000000000001</v>
      </c>
      <c r="T92" s="37">
        <f t="shared" si="26"/>
        <v>26</v>
      </c>
    </row>
    <row r="93" spans="1:20">
      <c r="A93" s="8" t="s">
        <v>135</v>
      </c>
      <c r="B93" s="178">
        <v>26</v>
      </c>
      <c r="C93" s="178">
        <v>26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10.847200000000001</v>
      </c>
      <c r="J93" s="21">
        <f t="shared" si="22"/>
        <v>6.0657999999999994</v>
      </c>
      <c r="K93" s="21">
        <f t="shared" si="23"/>
        <v>7.8234000000000004</v>
      </c>
      <c r="L93" s="21">
        <f t="shared" si="24"/>
        <v>1.2636000000000001</v>
      </c>
      <c r="M93" s="160">
        <f t="shared" si="25"/>
        <v>26</v>
      </c>
      <c r="N93" s="22"/>
      <c r="P93" s="37">
        <f t="shared" si="17"/>
        <v>10.847200000000001</v>
      </c>
      <c r="Q93" s="37">
        <f t="shared" si="18"/>
        <v>6.0657999999999994</v>
      </c>
      <c r="R93" s="37">
        <f t="shared" si="19"/>
        <v>7.8234000000000004</v>
      </c>
      <c r="S93" s="37">
        <f t="shared" si="20"/>
        <v>1.2636000000000001</v>
      </c>
      <c r="T93" s="37">
        <f t="shared" si="26"/>
        <v>26</v>
      </c>
    </row>
    <row r="94" spans="1:20">
      <c r="A94" s="8" t="s">
        <v>136</v>
      </c>
      <c r="B94" s="178">
        <v>26</v>
      </c>
      <c r="C94" s="178">
        <v>26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10.847200000000001</v>
      </c>
      <c r="J94" s="21">
        <f t="shared" si="22"/>
        <v>6.0657999999999994</v>
      </c>
      <c r="K94" s="21">
        <f t="shared" si="23"/>
        <v>7.8234000000000004</v>
      </c>
      <c r="L94" s="21">
        <f t="shared" si="24"/>
        <v>1.2636000000000001</v>
      </c>
      <c r="M94" s="160">
        <f t="shared" si="25"/>
        <v>26</v>
      </c>
      <c r="N94" s="22"/>
      <c r="P94" s="37">
        <f t="shared" si="17"/>
        <v>10.847200000000001</v>
      </c>
      <c r="Q94" s="37">
        <f t="shared" si="18"/>
        <v>6.0657999999999994</v>
      </c>
      <c r="R94" s="37">
        <f t="shared" si="19"/>
        <v>7.8234000000000004</v>
      </c>
      <c r="S94" s="37">
        <f t="shared" si="20"/>
        <v>1.2636000000000001</v>
      </c>
      <c r="T94" s="37">
        <f t="shared" si="26"/>
        <v>26</v>
      </c>
    </row>
    <row r="95" spans="1:20">
      <c r="A95" s="8" t="s">
        <v>137</v>
      </c>
      <c r="B95" s="178">
        <v>26</v>
      </c>
      <c r="C95" s="178">
        <v>26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10.847200000000001</v>
      </c>
      <c r="J95" s="21">
        <f t="shared" si="22"/>
        <v>6.0657999999999994</v>
      </c>
      <c r="K95" s="21">
        <f t="shared" si="23"/>
        <v>7.8234000000000004</v>
      </c>
      <c r="L95" s="21">
        <f t="shared" si="24"/>
        <v>1.2636000000000001</v>
      </c>
      <c r="M95" s="160">
        <f t="shared" si="25"/>
        <v>26</v>
      </c>
      <c r="N95" s="22"/>
      <c r="P95" s="37">
        <f t="shared" si="17"/>
        <v>10.847200000000001</v>
      </c>
      <c r="Q95" s="37">
        <f t="shared" si="18"/>
        <v>6.0657999999999994</v>
      </c>
      <c r="R95" s="37">
        <f t="shared" si="19"/>
        <v>7.8234000000000004</v>
      </c>
      <c r="S95" s="37">
        <f t="shared" si="20"/>
        <v>1.2636000000000001</v>
      </c>
      <c r="T95" s="37">
        <f t="shared" si="26"/>
        <v>26</v>
      </c>
    </row>
    <row r="96" spans="1:20">
      <c r="A96" s="8" t="s">
        <v>138</v>
      </c>
      <c r="B96" s="178">
        <v>26</v>
      </c>
      <c r="C96" s="178">
        <v>26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10.847200000000001</v>
      </c>
      <c r="J96" s="21">
        <f t="shared" si="22"/>
        <v>6.0657999999999994</v>
      </c>
      <c r="K96" s="21">
        <f t="shared" si="23"/>
        <v>7.8234000000000004</v>
      </c>
      <c r="L96" s="21">
        <f t="shared" si="24"/>
        <v>1.2636000000000001</v>
      </c>
      <c r="M96" s="160">
        <f t="shared" si="25"/>
        <v>26</v>
      </c>
      <c r="N96" s="22"/>
      <c r="P96" s="37">
        <f t="shared" si="17"/>
        <v>10.847200000000001</v>
      </c>
      <c r="Q96" s="37">
        <f t="shared" si="18"/>
        <v>6.0657999999999994</v>
      </c>
      <c r="R96" s="37">
        <f t="shared" si="19"/>
        <v>7.8234000000000004</v>
      </c>
      <c r="S96" s="37">
        <f t="shared" si="20"/>
        <v>1.2636000000000001</v>
      </c>
      <c r="T96" s="37">
        <f t="shared" si="26"/>
        <v>26</v>
      </c>
    </row>
    <row r="97" spans="1:23">
      <c r="A97" s="8" t="s">
        <v>139</v>
      </c>
      <c r="B97" s="178">
        <v>26</v>
      </c>
      <c r="C97" s="178">
        <v>26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10.847200000000001</v>
      </c>
      <c r="J97" s="21">
        <f t="shared" si="22"/>
        <v>6.0657999999999994</v>
      </c>
      <c r="K97" s="21">
        <f t="shared" si="23"/>
        <v>7.8234000000000004</v>
      </c>
      <c r="L97" s="21">
        <f t="shared" si="24"/>
        <v>1.2636000000000001</v>
      </c>
      <c r="M97" s="160">
        <f t="shared" si="25"/>
        <v>26</v>
      </c>
      <c r="N97" s="22"/>
      <c r="P97" s="37">
        <f t="shared" si="17"/>
        <v>10.847200000000001</v>
      </c>
      <c r="Q97" s="37">
        <f t="shared" si="18"/>
        <v>6.0657999999999994</v>
      </c>
      <c r="R97" s="37">
        <f t="shared" si="19"/>
        <v>7.8234000000000004</v>
      </c>
      <c r="S97" s="37">
        <f t="shared" si="20"/>
        <v>1.2636000000000001</v>
      </c>
      <c r="T97" s="37">
        <f t="shared" si="26"/>
        <v>26</v>
      </c>
    </row>
    <row r="98" spans="1:23" ht="15.75" thickBot="1">
      <c r="A98" s="8" t="s">
        <v>140</v>
      </c>
      <c r="B98" s="178">
        <v>26</v>
      </c>
      <c r="C98" s="178">
        <v>26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10.847200000000001</v>
      </c>
      <c r="J98" s="21">
        <f t="shared" si="22"/>
        <v>6.0657999999999994</v>
      </c>
      <c r="K98" s="21">
        <f t="shared" si="23"/>
        <v>7.8234000000000004</v>
      </c>
      <c r="L98" s="21">
        <f t="shared" si="24"/>
        <v>1.2636000000000001</v>
      </c>
      <c r="M98" s="160">
        <f t="shared" si="25"/>
        <v>26</v>
      </c>
      <c r="N98" s="22"/>
      <c r="P98" s="37">
        <f t="shared" si="17"/>
        <v>10.847200000000001</v>
      </c>
      <c r="Q98" s="37">
        <f t="shared" si="18"/>
        <v>6.0657999999999994</v>
      </c>
      <c r="R98" s="37">
        <f t="shared" si="19"/>
        <v>7.8234000000000004</v>
      </c>
      <c r="S98" s="37">
        <f t="shared" si="20"/>
        <v>1.2636000000000001</v>
      </c>
      <c r="T98" s="37">
        <f t="shared" si="26"/>
        <v>26</v>
      </c>
    </row>
    <row r="99" spans="1:23" ht="15.75" thickBot="1">
      <c r="A99" s="8" t="s">
        <v>175</v>
      </c>
      <c r="B99" s="20">
        <f t="shared" ref="B99:H99" si="27">SUM(B3:B98)/4000</f>
        <v>0.63062500000000044</v>
      </c>
      <c r="C99" s="20">
        <f t="shared" si="27"/>
        <v>0.6304500000000004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0.26302374000000034</v>
      </c>
      <c r="J99" s="161">
        <f t="shared" ref="J99:M99" si="28">SUM(J3:J98)/4000</f>
        <v>0.14708398499999997</v>
      </c>
      <c r="K99" s="161">
        <f t="shared" si="28"/>
        <v>0.18970240499999991</v>
      </c>
      <c r="L99" s="161">
        <f t="shared" si="28"/>
        <v>3.0639869999999968E-2</v>
      </c>
      <c r="M99" s="162">
        <f t="shared" si="28"/>
        <v>0.6304500000000004</v>
      </c>
      <c r="N99" s="23"/>
      <c r="P99" s="37">
        <f>SUM(P3:P98)/4000</f>
        <v>0.26302374000000034</v>
      </c>
      <c r="Q99" s="37">
        <f t="shared" ref="Q99:S99" si="29">SUM(Q3:Q98)/4000</f>
        <v>0.14708398499999997</v>
      </c>
      <c r="R99" s="37">
        <f t="shared" si="29"/>
        <v>0.18970240499999991</v>
      </c>
      <c r="S99" s="37">
        <f t="shared" si="29"/>
        <v>3.0639869999999968E-2</v>
      </c>
      <c r="T99" s="37">
        <f t="shared" si="26"/>
        <v>0.63045000000000029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45091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26.3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-80</v>
      </c>
      <c r="R3" s="53">
        <v>0</v>
      </c>
      <c r="S3" s="72">
        <v>0</v>
      </c>
      <c r="U3" s="73">
        <v>26.3</v>
      </c>
      <c r="V3" s="74">
        <v>-80</v>
      </c>
      <c r="W3">
        <v>0</v>
      </c>
      <c r="X3">
        <v>0</v>
      </c>
      <c r="Y3">
        <v>-80</v>
      </c>
      <c r="Z3">
        <v>0</v>
      </c>
      <c r="AA3">
        <v>26.3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25.43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-80</v>
      </c>
      <c r="R4" s="46">
        <v>0</v>
      </c>
      <c r="S4" s="74">
        <v>0</v>
      </c>
      <c r="U4" s="73">
        <v>25.43</v>
      </c>
      <c r="V4" s="74">
        <v>-80</v>
      </c>
      <c r="W4">
        <v>0</v>
      </c>
      <c r="X4">
        <v>0</v>
      </c>
      <c r="Y4">
        <v>-80</v>
      </c>
      <c r="Z4">
        <v>0</v>
      </c>
      <c r="AA4">
        <v>25.43</v>
      </c>
    </row>
    <row r="5" spans="1:27">
      <c r="G5" t="s">
        <v>47</v>
      </c>
      <c r="H5" s="73">
        <v>0</v>
      </c>
      <c r="I5" s="46">
        <v>0</v>
      </c>
      <c r="J5" s="46">
        <v>32.770000000000003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-85</v>
      </c>
      <c r="R5" s="46">
        <v>0</v>
      </c>
      <c r="S5" s="74">
        <v>0</v>
      </c>
      <c r="U5" s="73">
        <v>32.770000000000003</v>
      </c>
      <c r="V5" s="74">
        <v>-85</v>
      </c>
      <c r="W5">
        <v>0</v>
      </c>
      <c r="X5">
        <v>0</v>
      </c>
      <c r="Y5">
        <v>-85</v>
      </c>
      <c r="Z5">
        <v>0</v>
      </c>
      <c r="AA5">
        <v>32.770000000000003</v>
      </c>
    </row>
    <row r="6" spans="1:27">
      <c r="G6" t="s">
        <v>48</v>
      </c>
      <c r="H6" s="73">
        <v>0</v>
      </c>
      <c r="I6" s="46">
        <v>0</v>
      </c>
      <c r="J6" s="46">
        <v>40.1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-85</v>
      </c>
      <c r="R6" s="46">
        <v>0</v>
      </c>
      <c r="S6" s="74">
        <v>0</v>
      </c>
      <c r="U6" s="73">
        <v>40.1</v>
      </c>
      <c r="V6" s="74">
        <v>-85</v>
      </c>
      <c r="W6">
        <v>0</v>
      </c>
      <c r="X6">
        <v>0</v>
      </c>
      <c r="Y6">
        <v>-85</v>
      </c>
      <c r="Z6">
        <v>0</v>
      </c>
      <c r="AA6">
        <v>40.1</v>
      </c>
    </row>
    <row r="7" spans="1:27">
      <c r="G7" t="s">
        <v>49</v>
      </c>
      <c r="H7" s="73">
        <v>0</v>
      </c>
      <c r="I7" s="46">
        <v>0</v>
      </c>
      <c r="J7" s="46">
        <v>42.48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-90</v>
      </c>
      <c r="R7" s="46">
        <v>0</v>
      </c>
      <c r="S7" s="74">
        <v>0</v>
      </c>
      <c r="U7" s="73">
        <v>42.48</v>
      </c>
      <c r="V7" s="74">
        <v>-90</v>
      </c>
      <c r="W7">
        <v>0</v>
      </c>
      <c r="X7">
        <v>0</v>
      </c>
      <c r="Y7">
        <v>-90</v>
      </c>
      <c r="Z7">
        <v>0</v>
      </c>
      <c r="AA7">
        <v>42.48</v>
      </c>
    </row>
    <row r="8" spans="1:27">
      <c r="G8" t="s">
        <v>50</v>
      </c>
      <c r="H8" s="73">
        <v>0</v>
      </c>
      <c r="I8" s="46">
        <v>0</v>
      </c>
      <c r="J8" s="46">
        <v>41.64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-90</v>
      </c>
      <c r="R8" s="46">
        <v>0</v>
      </c>
      <c r="S8" s="74">
        <v>0</v>
      </c>
      <c r="U8" s="73">
        <v>41.64</v>
      </c>
      <c r="V8" s="74">
        <v>-90</v>
      </c>
      <c r="W8">
        <v>0</v>
      </c>
      <c r="X8">
        <v>0</v>
      </c>
      <c r="Y8">
        <v>-90</v>
      </c>
      <c r="Z8">
        <v>0</v>
      </c>
      <c r="AA8">
        <v>41.64</v>
      </c>
    </row>
    <row r="9" spans="1:27">
      <c r="G9" t="s">
        <v>51</v>
      </c>
      <c r="H9" s="73">
        <v>0</v>
      </c>
      <c r="I9" s="46">
        <v>0</v>
      </c>
      <c r="J9" s="46">
        <v>48.57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-95</v>
      </c>
      <c r="R9" s="46">
        <v>0</v>
      </c>
      <c r="S9" s="74">
        <v>0</v>
      </c>
      <c r="U9" s="73">
        <v>48.57</v>
      </c>
      <c r="V9" s="74">
        <v>-95</v>
      </c>
      <c r="W9">
        <v>0</v>
      </c>
      <c r="X9">
        <v>0</v>
      </c>
      <c r="Y9">
        <v>-95</v>
      </c>
      <c r="Z9">
        <v>0</v>
      </c>
      <c r="AA9">
        <v>48.57</v>
      </c>
    </row>
    <row r="10" spans="1:27">
      <c r="G10" t="s">
        <v>52</v>
      </c>
      <c r="H10" s="73">
        <v>0</v>
      </c>
      <c r="I10" s="46">
        <v>0</v>
      </c>
      <c r="J10" s="46">
        <v>33.869999999999997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-95</v>
      </c>
      <c r="R10" s="46">
        <v>0</v>
      </c>
      <c r="S10" s="74">
        <v>0</v>
      </c>
      <c r="U10" s="73">
        <v>33.869999999999997</v>
      </c>
      <c r="V10" s="74">
        <v>-95</v>
      </c>
      <c r="W10">
        <v>0</v>
      </c>
      <c r="X10">
        <v>0</v>
      </c>
      <c r="Y10">
        <v>-95</v>
      </c>
      <c r="Z10">
        <v>0</v>
      </c>
      <c r="AA10">
        <v>33.869999999999997</v>
      </c>
    </row>
    <row r="11" spans="1:27">
      <c r="G11" t="s">
        <v>53</v>
      </c>
      <c r="H11" s="73">
        <v>0</v>
      </c>
      <c r="I11" s="46">
        <v>0</v>
      </c>
      <c r="J11" s="46">
        <v>12.58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-25</v>
      </c>
      <c r="R11" s="46">
        <v>0</v>
      </c>
      <c r="S11" s="74">
        <v>0</v>
      </c>
      <c r="U11" s="73">
        <v>12.58</v>
      </c>
      <c r="V11" s="74">
        <v>-25</v>
      </c>
      <c r="W11">
        <v>0</v>
      </c>
      <c r="X11">
        <v>0</v>
      </c>
      <c r="Y11">
        <v>-25</v>
      </c>
      <c r="Z11">
        <v>0</v>
      </c>
      <c r="AA11">
        <v>12.58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-5</v>
      </c>
      <c r="P12" s="46">
        <v>-3</v>
      </c>
      <c r="Q12" s="46">
        <v>-25</v>
      </c>
      <c r="R12" s="46">
        <v>0</v>
      </c>
      <c r="S12" s="74">
        <v>0</v>
      </c>
      <c r="U12" s="73">
        <v>0</v>
      </c>
      <c r="V12" s="74">
        <v>-33</v>
      </c>
      <c r="W12">
        <v>0</v>
      </c>
      <c r="X12">
        <v>-5</v>
      </c>
      <c r="Y12">
        <v>-25</v>
      </c>
      <c r="Z12">
        <v>0</v>
      </c>
      <c r="AA12">
        <v>-3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-30</v>
      </c>
      <c r="P13" s="46">
        <v>-32</v>
      </c>
      <c r="Q13" s="46">
        <v>-25</v>
      </c>
      <c r="R13" s="46">
        <v>0</v>
      </c>
      <c r="S13" s="74">
        <v>0</v>
      </c>
      <c r="U13" s="73">
        <v>0</v>
      </c>
      <c r="V13" s="74">
        <v>-87</v>
      </c>
      <c r="W13">
        <v>0</v>
      </c>
      <c r="X13">
        <v>-30</v>
      </c>
      <c r="Y13">
        <v>-25</v>
      </c>
      <c r="Z13">
        <v>0</v>
      </c>
      <c r="AA13">
        <v>-32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-55</v>
      </c>
      <c r="P14" s="46">
        <v>-55</v>
      </c>
      <c r="Q14" s="46">
        <v>-25</v>
      </c>
      <c r="R14" s="46">
        <v>0</v>
      </c>
      <c r="S14" s="74">
        <v>0</v>
      </c>
      <c r="U14" s="73">
        <v>0</v>
      </c>
      <c r="V14" s="74">
        <v>-135</v>
      </c>
      <c r="W14">
        <v>0</v>
      </c>
      <c r="X14">
        <v>-55</v>
      </c>
      <c r="Y14">
        <v>-25</v>
      </c>
      <c r="Z14">
        <v>0</v>
      </c>
      <c r="AA14">
        <v>-55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-40</v>
      </c>
      <c r="P15" s="46">
        <v>-81</v>
      </c>
      <c r="Q15" s="46">
        <v>-25</v>
      </c>
      <c r="R15" s="46">
        <v>0</v>
      </c>
      <c r="S15" s="74">
        <v>0</v>
      </c>
      <c r="U15" s="73">
        <v>0</v>
      </c>
      <c r="V15" s="74">
        <v>-146</v>
      </c>
      <c r="W15">
        <v>0</v>
      </c>
      <c r="X15">
        <v>-40</v>
      </c>
      <c r="Y15">
        <v>-25</v>
      </c>
      <c r="Z15">
        <v>0</v>
      </c>
      <c r="AA15">
        <v>-81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-65</v>
      </c>
      <c r="P16" s="46">
        <v>-110</v>
      </c>
      <c r="Q16" s="46">
        <v>-25</v>
      </c>
      <c r="R16" s="46">
        <v>0</v>
      </c>
      <c r="S16" s="74">
        <v>0</v>
      </c>
      <c r="U16" s="73">
        <v>0</v>
      </c>
      <c r="V16" s="74">
        <v>-200</v>
      </c>
      <c r="W16">
        <v>0</v>
      </c>
      <c r="X16">
        <v>-65</v>
      </c>
      <c r="Y16">
        <v>-25</v>
      </c>
      <c r="Z16">
        <v>0</v>
      </c>
      <c r="AA16">
        <v>-110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-80</v>
      </c>
      <c r="P17" s="46">
        <v>-125</v>
      </c>
      <c r="Q17" s="46">
        <v>-25</v>
      </c>
      <c r="R17" s="46">
        <v>0</v>
      </c>
      <c r="S17" s="74">
        <v>0</v>
      </c>
      <c r="U17" s="73">
        <v>0</v>
      </c>
      <c r="V17" s="74">
        <v>-230</v>
      </c>
      <c r="W17">
        <v>0</v>
      </c>
      <c r="X17">
        <v>-80</v>
      </c>
      <c r="Y17">
        <v>-25</v>
      </c>
      <c r="Z17">
        <v>0</v>
      </c>
      <c r="AA17">
        <v>-125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-95</v>
      </c>
      <c r="P18" s="46">
        <v>-145</v>
      </c>
      <c r="Q18" s="46">
        <v>-25</v>
      </c>
      <c r="R18" s="46">
        <v>0</v>
      </c>
      <c r="S18" s="74">
        <v>0</v>
      </c>
      <c r="U18" s="73">
        <v>0</v>
      </c>
      <c r="V18" s="74">
        <v>-265</v>
      </c>
      <c r="W18">
        <v>0</v>
      </c>
      <c r="X18">
        <v>-95</v>
      </c>
      <c r="Y18">
        <v>-25</v>
      </c>
      <c r="Z18">
        <v>0</v>
      </c>
      <c r="AA18">
        <v>-145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-115</v>
      </c>
      <c r="P19" s="46">
        <v>-165</v>
      </c>
      <c r="Q19" s="46">
        <v>-25</v>
      </c>
      <c r="R19" s="46">
        <v>0</v>
      </c>
      <c r="S19" s="74">
        <v>0</v>
      </c>
      <c r="U19" s="73">
        <v>0</v>
      </c>
      <c r="V19" s="74">
        <v>-305</v>
      </c>
      <c r="W19">
        <v>0</v>
      </c>
      <c r="X19">
        <v>-115</v>
      </c>
      <c r="Y19">
        <v>-25</v>
      </c>
      <c r="Z19">
        <v>0</v>
      </c>
      <c r="AA19">
        <v>-165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-135</v>
      </c>
      <c r="P20" s="46">
        <v>-187</v>
      </c>
      <c r="Q20" s="46">
        <v>-25</v>
      </c>
      <c r="R20" s="46">
        <v>0</v>
      </c>
      <c r="S20" s="74">
        <v>0</v>
      </c>
      <c r="U20" s="73">
        <v>0</v>
      </c>
      <c r="V20" s="74">
        <v>-347</v>
      </c>
      <c r="W20">
        <v>0</v>
      </c>
      <c r="X20">
        <v>-135</v>
      </c>
      <c r="Y20">
        <v>-25</v>
      </c>
      <c r="Z20">
        <v>0</v>
      </c>
      <c r="AA20">
        <v>-187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2.3199999999999998</v>
      </c>
      <c r="N21" s="73">
        <v>0</v>
      </c>
      <c r="O21" s="46">
        <v>-145</v>
      </c>
      <c r="P21" s="46">
        <v>-212</v>
      </c>
      <c r="Q21" s="46">
        <v>-25</v>
      </c>
      <c r="R21" s="46">
        <v>0</v>
      </c>
      <c r="S21" s="74">
        <v>0</v>
      </c>
      <c r="U21" s="73">
        <v>2.3199999999999998</v>
      </c>
      <c r="V21" s="74">
        <v>-382</v>
      </c>
      <c r="W21">
        <v>0</v>
      </c>
      <c r="X21">
        <v>-145</v>
      </c>
      <c r="Y21">
        <v>-25</v>
      </c>
      <c r="Z21">
        <v>2.3199999999999998</v>
      </c>
      <c r="AA21">
        <v>-212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3.48</v>
      </c>
      <c r="N22" s="73">
        <v>0</v>
      </c>
      <c r="O22" s="46">
        <v>-165</v>
      </c>
      <c r="P22" s="46">
        <v>-241</v>
      </c>
      <c r="Q22" s="46">
        <v>-25</v>
      </c>
      <c r="R22" s="46">
        <v>0</v>
      </c>
      <c r="S22" s="74">
        <v>0</v>
      </c>
      <c r="U22" s="73">
        <v>3.48</v>
      </c>
      <c r="V22" s="74">
        <v>-431</v>
      </c>
      <c r="W22">
        <v>0</v>
      </c>
      <c r="X22">
        <v>-165</v>
      </c>
      <c r="Y22">
        <v>-25</v>
      </c>
      <c r="Z22">
        <v>3.48</v>
      </c>
      <c r="AA22">
        <v>-241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2.61</v>
      </c>
      <c r="N23" s="73">
        <v>0</v>
      </c>
      <c r="O23" s="46">
        <v>-80</v>
      </c>
      <c r="P23" s="46">
        <v>-275</v>
      </c>
      <c r="Q23" s="46">
        <v>-25</v>
      </c>
      <c r="R23" s="46">
        <v>0</v>
      </c>
      <c r="S23" s="74">
        <v>0</v>
      </c>
      <c r="U23" s="73">
        <v>2.61</v>
      </c>
      <c r="V23" s="74">
        <v>-380</v>
      </c>
      <c r="W23">
        <v>0</v>
      </c>
      <c r="X23">
        <v>-80</v>
      </c>
      <c r="Y23">
        <v>-25</v>
      </c>
      <c r="Z23">
        <v>2.61</v>
      </c>
      <c r="AA23">
        <v>-275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6.1</v>
      </c>
      <c r="N24" s="73">
        <v>0</v>
      </c>
      <c r="O24" s="46">
        <v>-105</v>
      </c>
      <c r="P24" s="46">
        <v>-316</v>
      </c>
      <c r="Q24" s="46">
        <v>-35</v>
      </c>
      <c r="R24" s="46">
        <v>0</v>
      </c>
      <c r="S24" s="74">
        <v>0</v>
      </c>
      <c r="U24" s="73">
        <v>6.1</v>
      </c>
      <c r="V24" s="74">
        <v>-456</v>
      </c>
      <c r="W24">
        <v>0</v>
      </c>
      <c r="X24">
        <v>-105</v>
      </c>
      <c r="Y24">
        <v>-35</v>
      </c>
      <c r="Z24">
        <v>6.1</v>
      </c>
      <c r="AA24">
        <v>-316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3.58</v>
      </c>
      <c r="N25" s="73">
        <v>0</v>
      </c>
      <c r="O25" s="46">
        <v>-125</v>
      </c>
      <c r="P25" s="46">
        <v>-351</v>
      </c>
      <c r="Q25" s="46">
        <v>-35</v>
      </c>
      <c r="R25" s="46">
        <v>0</v>
      </c>
      <c r="S25" s="74">
        <v>0</v>
      </c>
      <c r="U25" s="73">
        <v>3.58</v>
      </c>
      <c r="V25" s="74">
        <v>-511</v>
      </c>
      <c r="W25">
        <v>0</v>
      </c>
      <c r="X25">
        <v>-125</v>
      </c>
      <c r="Y25">
        <v>-35</v>
      </c>
      <c r="Z25">
        <v>3.58</v>
      </c>
      <c r="AA25">
        <v>-351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5.13</v>
      </c>
      <c r="N26" s="73">
        <v>0</v>
      </c>
      <c r="O26" s="46">
        <v>-155</v>
      </c>
      <c r="P26" s="46">
        <v>-384</v>
      </c>
      <c r="Q26" s="46">
        <v>-40</v>
      </c>
      <c r="R26" s="46">
        <v>0</v>
      </c>
      <c r="S26" s="74">
        <v>0</v>
      </c>
      <c r="U26" s="73">
        <v>5.13</v>
      </c>
      <c r="V26" s="74">
        <v>-579</v>
      </c>
      <c r="W26">
        <v>0</v>
      </c>
      <c r="X26">
        <v>-155</v>
      </c>
      <c r="Y26">
        <v>-40</v>
      </c>
      <c r="Z26">
        <v>5.13</v>
      </c>
      <c r="AA26">
        <v>-384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-78</v>
      </c>
      <c r="P27" s="46">
        <v>-195.4</v>
      </c>
      <c r="Q27" s="46">
        <v>-40</v>
      </c>
      <c r="R27" s="46">
        <v>0</v>
      </c>
      <c r="S27" s="74">
        <v>0</v>
      </c>
      <c r="U27" s="73">
        <v>0</v>
      </c>
      <c r="V27" s="74">
        <v>-313.39999999999998</v>
      </c>
      <c r="W27">
        <v>0</v>
      </c>
      <c r="X27">
        <v>-78</v>
      </c>
      <c r="Y27">
        <v>-40</v>
      </c>
      <c r="Z27">
        <v>0</v>
      </c>
      <c r="AA27">
        <v>-195.4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4.0599999999999996</v>
      </c>
      <c r="N28" s="73">
        <v>-12</v>
      </c>
      <c r="O28" s="46">
        <v>-68</v>
      </c>
      <c r="P28" s="46">
        <v>-113</v>
      </c>
      <c r="Q28" s="46">
        <v>-40</v>
      </c>
      <c r="R28" s="46">
        <v>0</v>
      </c>
      <c r="S28" s="74">
        <v>0</v>
      </c>
      <c r="U28" s="73">
        <v>4.0599999999999996</v>
      </c>
      <c r="V28" s="74">
        <v>-233</v>
      </c>
      <c r="W28">
        <v>-12</v>
      </c>
      <c r="X28">
        <v>-68</v>
      </c>
      <c r="Y28">
        <v>-40</v>
      </c>
      <c r="Z28">
        <v>4.0599999999999996</v>
      </c>
      <c r="AA28">
        <v>-113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7.16</v>
      </c>
      <c r="N29" s="73">
        <v>-60</v>
      </c>
      <c r="O29" s="46">
        <v>-40</v>
      </c>
      <c r="P29" s="46">
        <v>-143</v>
      </c>
      <c r="Q29" s="46">
        <v>-40</v>
      </c>
      <c r="R29" s="46">
        <v>0</v>
      </c>
      <c r="S29" s="74">
        <v>0</v>
      </c>
      <c r="U29" s="73">
        <v>7.16</v>
      </c>
      <c r="V29" s="74">
        <v>-283</v>
      </c>
      <c r="W29">
        <v>-60</v>
      </c>
      <c r="X29">
        <v>-40</v>
      </c>
      <c r="Y29">
        <v>-40</v>
      </c>
      <c r="Z29">
        <v>7.16</v>
      </c>
      <c r="AA29">
        <v>-143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0.57999999999999996</v>
      </c>
      <c r="N30" s="73">
        <v>-91</v>
      </c>
      <c r="O30" s="46">
        <v>-15</v>
      </c>
      <c r="P30" s="46">
        <v>-160</v>
      </c>
      <c r="Q30" s="46">
        <v>-40</v>
      </c>
      <c r="R30" s="46">
        <v>0</v>
      </c>
      <c r="S30" s="74">
        <v>0</v>
      </c>
      <c r="U30" s="73">
        <v>0.57999999999999996</v>
      </c>
      <c r="V30" s="74">
        <v>-306</v>
      </c>
      <c r="W30">
        <v>-91</v>
      </c>
      <c r="X30">
        <v>-15</v>
      </c>
      <c r="Y30">
        <v>-40</v>
      </c>
      <c r="Z30">
        <v>0.57999999999999996</v>
      </c>
      <c r="AA30">
        <v>-160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2.71</v>
      </c>
      <c r="N31" s="73">
        <v>-112</v>
      </c>
      <c r="O31" s="46">
        <v>-20</v>
      </c>
      <c r="P31" s="46">
        <v>-235</v>
      </c>
      <c r="Q31" s="46">
        <v>-30</v>
      </c>
      <c r="R31" s="46">
        <v>0</v>
      </c>
      <c r="S31" s="74">
        <v>0</v>
      </c>
      <c r="U31" s="73">
        <v>2.71</v>
      </c>
      <c r="V31" s="74">
        <v>-397</v>
      </c>
      <c r="W31">
        <v>-112</v>
      </c>
      <c r="X31">
        <v>-20</v>
      </c>
      <c r="Y31">
        <v>-30</v>
      </c>
      <c r="Z31">
        <v>2.71</v>
      </c>
      <c r="AA31">
        <v>-235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5.42</v>
      </c>
      <c r="N32" s="73">
        <v>-152</v>
      </c>
      <c r="O32" s="46">
        <v>-25</v>
      </c>
      <c r="P32" s="46">
        <v>-256</v>
      </c>
      <c r="Q32" s="46">
        <v>-30</v>
      </c>
      <c r="R32" s="46">
        <v>0</v>
      </c>
      <c r="S32" s="74">
        <v>0</v>
      </c>
      <c r="U32" s="73">
        <v>5.42</v>
      </c>
      <c r="V32" s="74">
        <v>-463</v>
      </c>
      <c r="W32">
        <v>-152</v>
      </c>
      <c r="X32">
        <v>-25</v>
      </c>
      <c r="Y32">
        <v>-30</v>
      </c>
      <c r="Z32">
        <v>5.42</v>
      </c>
      <c r="AA32">
        <v>-256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-196</v>
      </c>
      <c r="O33" s="46">
        <v>0</v>
      </c>
      <c r="P33" s="46">
        <v>-146</v>
      </c>
      <c r="Q33" s="46">
        <v>0</v>
      </c>
      <c r="R33" s="46">
        <v>0</v>
      </c>
      <c r="S33" s="74">
        <v>0</v>
      </c>
      <c r="U33" s="73">
        <v>0</v>
      </c>
      <c r="V33" s="74">
        <v>-342</v>
      </c>
      <c r="W33">
        <v>-196</v>
      </c>
      <c r="X33">
        <v>0</v>
      </c>
      <c r="Y33">
        <v>0</v>
      </c>
      <c r="Z33">
        <v>0</v>
      </c>
      <c r="AA33">
        <v>-146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1.65</v>
      </c>
      <c r="N34" s="73">
        <v>-237</v>
      </c>
      <c r="O34" s="46">
        <v>-21</v>
      </c>
      <c r="P34" s="46">
        <v>-161</v>
      </c>
      <c r="Q34" s="46">
        <v>0</v>
      </c>
      <c r="R34" s="46">
        <v>0</v>
      </c>
      <c r="S34" s="74">
        <v>0</v>
      </c>
      <c r="U34" s="73">
        <v>1.65</v>
      </c>
      <c r="V34" s="74">
        <v>-419</v>
      </c>
      <c r="W34">
        <v>-237</v>
      </c>
      <c r="X34">
        <v>-21</v>
      </c>
      <c r="Y34">
        <v>0</v>
      </c>
      <c r="Z34">
        <v>1.65</v>
      </c>
      <c r="AA34">
        <v>-161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0.1</v>
      </c>
      <c r="N35" s="73">
        <v>-283</v>
      </c>
      <c r="O35" s="46">
        <v>-56</v>
      </c>
      <c r="P35" s="46">
        <v>-113</v>
      </c>
      <c r="Q35" s="46">
        <v>0</v>
      </c>
      <c r="R35" s="46">
        <v>0</v>
      </c>
      <c r="S35" s="74">
        <v>0</v>
      </c>
      <c r="U35" s="73">
        <v>0.1</v>
      </c>
      <c r="V35" s="74">
        <v>-452</v>
      </c>
      <c r="W35">
        <v>-283</v>
      </c>
      <c r="X35">
        <v>-56</v>
      </c>
      <c r="Y35">
        <v>0</v>
      </c>
      <c r="Z35">
        <v>0.1</v>
      </c>
      <c r="AA35">
        <v>-113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-332</v>
      </c>
      <c r="O36" s="46">
        <v>-81</v>
      </c>
      <c r="P36" s="46">
        <v>-126</v>
      </c>
      <c r="Q36" s="46">
        <v>0</v>
      </c>
      <c r="R36" s="46">
        <v>0</v>
      </c>
      <c r="S36" s="74">
        <v>0</v>
      </c>
      <c r="U36" s="73">
        <v>0</v>
      </c>
      <c r="V36" s="74">
        <v>-539</v>
      </c>
      <c r="W36">
        <v>-332</v>
      </c>
      <c r="X36">
        <v>-81</v>
      </c>
      <c r="Y36">
        <v>0</v>
      </c>
      <c r="Z36">
        <v>0</v>
      </c>
      <c r="AA36">
        <v>-126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0.77</v>
      </c>
      <c r="N37" s="73">
        <v>-360</v>
      </c>
      <c r="O37" s="46">
        <v>-106</v>
      </c>
      <c r="P37" s="46">
        <v>-133</v>
      </c>
      <c r="Q37" s="46">
        <v>0</v>
      </c>
      <c r="R37" s="46">
        <v>0</v>
      </c>
      <c r="S37" s="74">
        <v>0</v>
      </c>
      <c r="U37" s="73">
        <v>0.77</v>
      </c>
      <c r="V37" s="74">
        <v>-599</v>
      </c>
      <c r="W37">
        <v>-360</v>
      </c>
      <c r="X37">
        <v>-106</v>
      </c>
      <c r="Y37">
        <v>0</v>
      </c>
      <c r="Z37">
        <v>0.77</v>
      </c>
      <c r="AA37">
        <v>-133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1.26</v>
      </c>
      <c r="N38" s="73">
        <v>-382</v>
      </c>
      <c r="O38" s="46">
        <v>-126</v>
      </c>
      <c r="P38" s="46">
        <v>-134</v>
      </c>
      <c r="Q38" s="46">
        <v>0</v>
      </c>
      <c r="R38" s="46">
        <v>0</v>
      </c>
      <c r="S38" s="74">
        <v>0</v>
      </c>
      <c r="U38" s="73">
        <v>1.26</v>
      </c>
      <c r="V38" s="74">
        <v>-642</v>
      </c>
      <c r="W38">
        <v>-382</v>
      </c>
      <c r="X38">
        <v>-126</v>
      </c>
      <c r="Y38">
        <v>0</v>
      </c>
      <c r="Z38">
        <v>1.26</v>
      </c>
      <c r="AA38">
        <v>-134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0.39</v>
      </c>
      <c r="N39" s="73">
        <v>-347</v>
      </c>
      <c r="O39" s="46">
        <v>-131</v>
      </c>
      <c r="P39" s="46">
        <v>-118</v>
      </c>
      <c r="Q39" s="46">
        <v>0</v>
      </c>
      <c r="R39" s="46">
        <v>0</v>
      </c>
      <c r="S39" s="74">
        <v>0</v>
      </c>
      <c r="U39" s="73">
        <v>0.39</v>
      </c>
      <c r="V39" s="74">
        <v>-596</v>
      </c>
      <c r="W39">
        <v>-347</v>
      </c>
      <c r="X39">
        <v>-131</v>
      </c>
      <c r="Y39">
        <v>0</v>
      </c>
      <c r="Z39">
        <v>0.39</v>
      </c>
      <c r="AA39">
        <v>-118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0.19</v>
      </c>
      <c r="N40" s="73">
        <v>-311</v>
      </c>
      <c r="O40" s="46">
        <v>-116</v>
      </c>
      <c r="P40" s="46">
        <v>-87</v>
      </c>
      <c r="Q40" s="46">
        <v>0</v>
      </c>
      <c r="R40" s="46">
        <v>0</v>
      </c>
      <c r="S40" s="74">
        <v>0</v>
      </c>
      <c r="U40" s="73">
        <v>0.19</v>
      </c>
      <c r="V40" s="74">
        <v>-514</v>
      </c>
      <c r="W40">
        <v>-311</v>
      </c>
      <c r="X40">
        <v>-116</v>
      </c>
      <c r="Y40">
        <v>0</v>
      </c>
      <c r="Z40">
        <v>0.19</v>
      </c>
      <c r="AA40">
        <v>-87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0.77</v>
      </c>
      <c r="N41" s="73">
        <v>-260</v>
      </c>
      <c r="O41" s="46">
        <v>-106</v>
      </c>
      <c r="P41" s="46">
        <v>-26</v>
      </c>
      <c r="Q41" s="46">
        <v>0</v>
      </c>
      <c r="R41" s="46">
        <v>0</v>
      </c>
      <c r="S41" s="74">
        <v>0</v>
      </c>
      <c r="U41" s="73">
        <v>0.77</v>
      </c>
      <c r="V41" s="74">
        <v>-392</v>
      </c>
      <c r="W41">
        <v>-260</v>
      </c>
      <c r="X41">
        <v>-106</v>
      </c>
      <c r="Y41">
        <v>0</v>
      </c>
      <c r="Z41">
        <v>0.77</v>
      </c>
      <c r="AA41">
        <v>-26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-235</v>
      </c>
      <c r="O42" s="46">
        <v>-81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-316</v>
      </c>
      <c r="W42">
        <v>-235</v>
      </c>
      <c r="X42">
        <v>-81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0.48</v>
      </c>
      <c r="N43" s="73">
        <v>-190</v>
      </c>
      <c r="O43" s="46">
        <v>-156</v>
      </c>
      <c r="P43" s="46">
        <v>0</v>
      </c>
      <c r="Q43" s="46">
        <v>0</v>
      </c>
      <c r="R43" s="46">
        <v>0</v>
      </c>
      <c r="S43" s="74">
        <v>0</v>
      </c>
      <c r="U43" s="73">
        <v>0.48</v>
      </c>
      <c r="V43" s="74">
        <v>-346</v>
      </c>
      <c r="W43">
        <v>-190</v>
      </c>
      <c r="X43">
        <v>-156</v>
      </c>
      <c r="Y43">
        <v>0</v>
      </c>
      <c r="Z43">
        <v>0.48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0.1</v>
      </c>
      <c r="N44" s="73">
        <v>-145.99</v>
      </c>
      <c r="O44" s="46">
        <v>-141</v>
      </c>
      <c r="P44" s="46">
        <v>0</v>
      </c>
      <c r="Q44" s="46">
        <v>0</v>
      </c>
      <c r="R44" s="46">
        <v>0</v>
      </c>
      <c r="S44" s="74">
        <v>0</v>
      </c>
      <c r="U44" s="73">
        <v>0.1</v>
      </c>
      <c r="V44" s="74">
        <v>-286.99</v>
      </c>
      <c r="W44">
        <v>-145.99</v>
      </c>
      <c r="X44">
        <v>-141</v>
      </c>
      <c r="Y44">
        <v>0</v>
      </c>
      <c r="Z44">
        <v>0.1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-135</v>
      </c>
      <c r="O45" s="46">
        <v>-121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-256</v>
      </c>
      <c r="W45">
        <v>-135</v>
      </c>
      <c r="X45">
        <v>-121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-102</v>
      </c>
      <c r="O46" s="46">
        <v>-106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-208</v>
      </c>
      <c r="W46">
        <v>-102</v>
      </c>
      <c r="X46">
        <v>-106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-60</v>
      </c>
      <c r="O47" s="46">
        <v>-109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-169</v>
      </c>
      <c r="W47">
        <v>-60</v>
      </c>
      <c r="X47">
        <v>-109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-34</v>
      </c>
      <c r="O48" s="46">
        <v>-125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-159</v>
      </c>
      <c r="W48">
        <v>-34</v>
      </c>
      <c r="X48">
        <v>-125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-105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-105</v>
      </c>
      <c r="W49">
        <v>0</v>
      </c>
      <c r="X49">
        <v>-105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-75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-75</v>
      </c>
      <c r="W50">
        <v>0</v>
      </c>
      <c r="X50">
        <v>-75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-55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-55</v>
      </c>
      <c r="W51">
        <v>0</v>
      </c>
      <c r="X51">
        <v>-55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-35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-35</v>
      </c>
      <c r="W52">
        <v>0</v>
      </c>
      <c r="X52">
        <v>-35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-20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-20</v>
      </c>
      <c r="W53">
        <v>0</v>
      </c>
      <c r="X53">
        <v>-20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-5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-5</v>
      </c>
      <c r="W54">
        <v>0</v>
      </c>
      <c r="X54">
        <v>-5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-40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-40</v>
      </c>
      <c r="W55">
        <v>0</v>
      </c>
      <c r="X55">
        <v>-40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-50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-50</v>
      </c>
      <c r="W56">
        <v>0</v>
      </c>
      <c r="X56">
        <v>-50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-15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-15</v>
      </c>
      <c r="W57">
        <v>0</v>
      </c>
      <c r="X57">
        <v>-15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1.45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1.45</v>
      </c>
      <c r="V60" s="74">
        <v>0</v>
      </c>
      <c r="W60">
        <v>0</v>
      </c>
      <c r="X60">
        <v>0</v>
      </c>
      <c r="Y60">
        <v>0</v>
      </c>
      <c r="Z60">
        <v>1.45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1.94</v>
      </c>
      <c r="K61" s="46">
        <v>0</v>
      </c>
      <c r="L61" s="46">
        <v>0</v>
      </c>
      <c r="M61" s="74">
        <v>2.8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4.74</v>
      </c>
      <c r="V61" s="74">
        <v>0</v>
      </c>
      <c r="W61">
        <v>0</v>
      </c>
      <c r="X61">
        <v>0</v>
      </c>
      <c r="Y61">
        <v>0</v>
      </c>
      <c r="Z61">
        <v>2.8</v>
      </c>
      <c r="AA61">
        <v>1.94</v>
      </c>
    </row>
    <row r="62" spans="7:27">
      <c r="G62" t="s">
        <v>104</v>
      </c>
      <c r="H62" s="73">
        <v>0</v>
      </c>
      <c r="I62" s="46">
        <v>0</v>
      </c>
      <c r="J62" s="46">
        <v>24.19</v>
      </c>
      <c r="K62" s="46">
        <v>0</v>
      </c>
      <c r="L62" s="46">
        <v>0</v>
      </c>
      <c r="M62" s="74">
        <v>5.71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29.9</v>
      </c>
      <c r="V62" s="74">
        <v>0</v>
      </c>
      <c r="W62">
        <v>0</v>
      </c>
      <c r="X62">
        <v>0</v>
      </c>
      <c r="Y62">
        <v>0</v>
      </c>
      <c r="Z62">
        <v>5.71</v>
      </c>
      <c r="AA62">
        <v>24.19</v>
      </c>
    </row>
    <row r="63" spans="7:27">
      <c r="G63" t="s">
        <v>105</v>
      </c>
      <c r="H63" s="73">
        <v>0</v>
      </c>
      <c r="I63" s="46">
        <v>0</v>
      </c>
      <c r="J63" s="46">
        <v>50.32</v>
      </c>
      <c r="K63" s="46">
        <v>0</v>
      </c>
      <c r="L63" s="46">
        <v>0</v>
      </c>
      <c r="M63" s="74">
        <v>3.29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53.61</v>
      </c>
      <c r="V63" s="74">
        <v>0</v>
      </c>
      <c r="W63">
        <v>0</v>
      </c>
      <c r="X63">
        <v>0</v>
      </c>
      <c r="Y63">
        <v>0</v>
      </c>
      <c r="Z63">
        <v>3.29</v>
      </c>
      <c r="AA63">
        <v>50.32</v>
      </c>
    </row>
    <row r="64" spans="7:27">
      <c r="G64" t="s">
        <v>106</v>
      </c>
      <c r="H64" s="73">
        <v>0</v>
      </c>
      <c r="I64" s="46">
        <v>0</v>
      </c>
      <c r="J64" s="46">
        <v>62.9</v>
      </c>
      <c r="K64" s="46">
        <v>0</v>
      </c>
      <c r="L64" s="46">
        <v>0</v>
      </c>
      <c r="M64" s="74">
        <v>4.55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67.45</v>
      </c>
      <c r="V64" s="74">
        <v>0</v>
      </c>
      <c r="W64">
        <v>0</v>
      </c>
      <c r="X64">
        <v>0</v>
      </c>
      <c r="Y64">
        <v>0</v>
      </c>
      <c r="Z64">
        <v>4.55</v>
      </c>
      <c r="AA64">
        <v>62.9</v>
      </c>
    </row>
    <row r="65" spans="7:27">
      <c r="G65" t="s">
        <v>107</v>
      </c>
      <c r="H65" s="73">
        <v>0</v>
      </c>
      <c r="I65" s="46">
        <v>0</v>
      </c>
      <c r="J65" s="46">
        <v>71.61</v>
      </c>
      <c r="K65" s="46">
        <v>0</v>
      </c>
      <c r="L65" s="46">
        <v>0</v>
      </c>
      <c r="M65" s="74">
        <v>7.16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78.77</v>
      </c>
      <c r="V65" s="74">
        <v>0</v>
      </c>
      <c r="W65">
        <v>0</v>
      </c>
      <c r="X65">
        <v>0</v>
      </c>
      <c r="Y65">
        <v>0</v>
      </c>
      <c r="Z65">
        <v>7.16</v>
      </c>
      <c r="AA65">
        <v>71.61</v>
      </c>
    </row>
    <row r="66" spans="7:27">
      <c r="G66" t="s">
        <v>108</v>
      </c>
      <c r="H66" s="73">
        <v>0</v>
      </c>
      <c r="I66" s="46">
        <v>0</v>
      </c>
      <c r="J66" s="46">
        <v>64.84</v>
      </c>
      <c r="K66" s="46">
        <v>0</v>
      </c>
      <c r="L66" s="46">
        <v>0</v>
      </c>
      <c r="M66" s="74">
        <v>2.3199999999999998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67.16</v>
      </c>
      <c r="V66" s="74">
        <v>0</v>
      </c>
      <c r="W66">
        <v>0</v>
      </c>
      <c r="X66">
        <v>0</v>
      </c>
      <c r="Y66">
        <v>0</v>
      </c>
      <c r="Z66">
        <v>2.3199999999999998</v>
      </c>
      <c r="AA66">
        <v>64.84</v>
      </c>
    </row>
    <row r="67" spans="7:27">
      <c r="G67" t="s">
        <v>109</v>
      </c>
      <c r="H67" s="73">
        <v>0</v>
      </c>
      <c r="I67" s="46">
        <v>0</v>
      </c>
      <c r="J67" s="46">
        <v>48.39</v>
      </c>
      <c r="K67" s="46">
        <v>0</v>
      </c>
      <c r="L67" s="46">
        <v>0</v>
      </c>
      <c r="M67" s="74">
        <v>1.1599999999999999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49.55</v>
      </c>
      <c r="V67" s="74">
        <v>0</v>
      </c>
      <c r="W67">
        <v>0</v>
      </c>
      <c r="X67">
        <v>0</v>
      </c>
      <c r="Y67">
        <v>0</v>
      </c>
      <c r="Z67">
        <v>1.1599999999999999</v>
      </c>
      <c r="AA67">
        <v>48.39</v>
      </c>
    </row>
    <row r="68" spans="7:27">
      <c r="G68" t="s">
        <v>110</v>
      </c>
      <c r="H68" s="73">
        <v>0</v>
      </c>
      <c r="I68" s="46">
        <v>0</v>
      </c>
      <c r="J68" s="46">
        <v>52.26</v>
      </c>
      <c r="K68" s="46">
        <v>0</v>
      </c>
      <c r="L68" s="46">
        <v>0</v>
      </c>
      <c r="M68" s="74">
        <v>3.87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56.13</v>
      </c>
      <c r="V68" s="74">
        <v>0</v>
      </c>
      <c r="W68">
        <v>0</v>
      </c>
      <c r="X68">
        <v>0</v>
      </c>
      <c r="Y68">
        <v>0</v>
      </c>
      <c r="Z68">
        <v>3.87</v>
      </c>
      <c r="AA68">
        <v>52.26</v>
      </c>
    </row>
    <row r="69" spans="7:27">
      <c r="G69" t="s">
        <v>111</v>
      </c>
      <c r="H69" s="73">
        <v>0</v>
      </c>
      <c r="I69" s="46">
        <v>0</v>
      </c>
      <c r="J69" s="46">
        <v>24.19</v>
      </c>
      <c r="K69" s="46">
        <v>0</v>
      </c>
      <c r="L69" s="46">
        <v>0</v>
      </c>
      <c r="M69" s="74">
        <v>1.26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25.45</v>
      </c>
      <c r="V69" s="74">
        <v>0</v>
      </c>
      <c r="W69">
        <v>0</v>
      </c>
      <c r="X69">
        <v>0</v>
      </c>
      <c r="Y69">
        <v>0</v>
      </c>
      <c r="Z69">
        <v>1.26</v>
      </c>
      <c r="AA69">
        <v>24.19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0.87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0.87</v>
      </c>
      <c r="V70" s="74">
        <v>0</v>
      </c>
      <c r="W70">
        <v>0</v>
      </c>
      <c r="X70">
        <v>0</v>
      </c>
      <c r="Y70">
        <v>0</v>
      </c>
      <c r="Z70">
        <v>0.87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23.23</v>
      </c>
      <c r="K71" s="46">
        <v>0</v>
      </c>
      <c r="L71" s="46">
        <v>0</v>
      </c>
      <c r="M71" s="74">
        <v>6.58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29.81</v>
      </c>
      <c r="V71" s="74">
        <v>0</v>
      </c>
      <c r="W71">
        <v>0</v>
      </c>
      <c r="X71">
        <v>0</v>
      </c>
      <c r="Y71">
        <v>0</v>
      </c>
      <c r="Z71">
        <v>6.58</v>
      </c>
      <c r="AA71">
        <v>23.23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6.68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6.68</v>
      </c>
      <c r="V72" s="74">
        <v>0</v>
      </c>
      <c r="W72">
        <v>0</v>
      </c>
      <c r="X72">
        <v>0</v>
      </c>
      <c r="Y72">
        <v>0</v>
      </c>
      <c r="Z72">
        <v>6.68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5.42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5.42</v>
      </c>
      <c r="V73" s="74">
        <v>0</v>
      </c>
      <c r="W73">
        <v>0</v>
      </c>
      <c r="X73">
        <v>0</v>
      </c>
      <c r="Y73">
        <v>0</v>
      </c>
      <c r="Z73">
        <v>5.42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6.68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6.68</v>
      </c>
      <c r="V74" s="74">
        <v>0</v>
      </c>
      <c r="W74">
        <v>0</v>
      </c>
      <c r="X74">
        <v>0</v>
      </c>
      <c r="Y74">
        <v>0</v>
      </c>
      <c r="Z74">
        <v>6.68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0.77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0.77</v>
      </c>
      <c r="V75" s="74">
        <v>0</v>
      </c>
      <c r="W75">
        <v>0</v>
      </c>
      <c r="X75">
        <v>0</v>
      </c>
      <c r="Y75">
        <v>0</v>
      </c>
      <c r="Z75">
        <v>0.77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1.06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1.06</v>
      </c>
      <c r="V76" s="74">
        <v>0</v>
      </c>
      <c r="W76">
        <v>0</v>
      </c>
      <c r="X76">
        <v>0</v>
      </c>
      <c r="Y76">
        <v>0</v>
      </c>
      <c r="Z76">
        <v>1.06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4.26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4.26</v>
      </c>
      <c r="V77" s="74">
        <v>0</v>
      </c>
      <c r="W77">
        <v>0</v>
      </c>
      <c r="X77">
        <v>0</v>
      </c>
      <c r="Y77">
        <v>0</v>
      </c>
      <c r="Z77">
        <v>4.26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1.1599999999999999</v>
      </c>
      <c r="N78" s="73">
        <v>0</v>
      </c>
      <c r="O78" s="46">
        <v>0</v>
      </c>
      <c r="P78" s="46">
        <v>-242</v>
      </c>
      <c r="Q78" s="46">
        <v>0</v>
      </c>
      <c r="R78" s="46">
        <v>0</v>
      </c>
      <c r="S78" s="74">
        <v>0</v>
      </c>
      <c r="U78" s="73">
        <v>1.1599999999999999</v>
      </c>
      <c r="V78" s="74">
        <v>-242</v>
      </c>
      <c r="W78">
        <v>0</v>
      </c>
      <c r="X78">
        <v>0</v>
      </c>
      <c r="Y78">
        <v>0</v>
      </c>
      <c r="Z78">
        <v>1.1599999999999999</v>
      </c>
      <c r="AA78">
        <v>-242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2.13</v>
      </c>
      <c r="N79" s="73">
        <v>0</v>
      </c>
      <c r="O79" s="46">
        <v>0</v>
      </c>
      <c r="P79" s="46">
        <v>-282</v>
      </c>
      <c r="Q79" s="46">
        <v>-35</v>
      </c>
      <c r="R79" s="46">
        <v>0</v>
      </c>
      <c r="S79" s="74">
        <v>0</v>
      </c>
      <c r="U79" s="73">
        <v>2.13</v>
      </c>
      <c r="V79" s="74">
        <v>-317</v>
      </c>
      <c r="W79">
        <v>0</v>
      </c>
      <c r="X79">
        <v>0</v>
      </c>
      <c r="Y79">
        <v>-35</v>
      </c>
      <c r="Z79">
        <v>2.13</v>
      </c>
      <c r="AA79">
        <v>-282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1.84</v>
      </c>
      <c r="N80" s="73">
        <v>0</v>
      </c>
      <c r="O80" s="46">
        <v>0</v>
      </c>
      <c r="P80" s="46">
        <v>-289</v>
      </c>
      <c r="Q80" s="46">
        <v>-40</v>
      </c>
      <c r="R80" s="46">
        <v>0</v>
      </c>
      <c r="S80" s="74">
        <v>0</v>
      </c>
      <c r="U80" s="73">
        <v>1.84</v>
      </c>
      <c r="V80" s="74">
        <v>-329</v>
      </c>
      <c r="W80">
        <v>0</v>
      </c>
      <c r="X80">
        <v>0</v>
      </c>
      <c r="Y80">
        <v>-40</v>
      </c>
      <c r="Z80">
        <v>1.84</v>
      </c>
      <c r="AA80">
        <v>-289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4.3499999999999996</v>
      </c>
      <c r="N81" s="73">
        <v>0</v>
      </c>
      <c r="O81" s="46">
        <v>-15</v>
      </c>
      <c r="P81" s="46">
        <v>-297</v>
      </c>
      <c r="Q81" s="46">
        <v>-46</v>
      </c>
      <c r="R81" s="46">
        <v>0</v>
      </c>
      <c r="S81" s="74">
        <v>0</v>
      </c>
      <c r="U81" s="73">
        <v>4.3499999999999996</v>
      </c>
      <c r="V81" s="74">
        <v>-358</v>
      </c>
      <c r="W81">
        <v>0</v>
      </c>
      <c r="X81">
        <v>-15</v>
      </c>
      <c r="Y81">
        <v>-46</v>
      </c>
      <c r="Z81">
        <v>4.3499999999999996</v>
      </c>
      <c r="AA81">
        <v>-297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4.3499999999999996</v>
      </c>
      <c r="N82" s="73">
        <v>0</v>
      </c>
      <c r="O82" s="46">
        <v>-20</v>
      </c>
      <c r="P82" s="46">
        <v>-283</v>
      </c>
      <c r="Q82" s="46">
        <v>-50</v>
      </c>
      <c r="R82" s="46">
        <v>0</v>
      </c>
      <c r="S82" s="74">
        <v>0</v>
      </c>
      <c r="U82" s="73">
        <v>4.3499999999999996</v>
      </c>
      <c r="V82" s="74">
        <v>-353</v>
      </c>
      <c r="W82">
        <v>0</v>
      </c>
      <c r="X82">
        <v>-20</v>
      </c>
      <c r="Y82">
        <v>-50</v>
      </c>
      <c r="Z82">
        <v>4.3499999999999996</v>
      </c>
      <c r="AA82">
        <v>-283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7.16</v>
      </c>
      <c r="N83" s="73">
        <v>0</v>
      </c>
      <c r="O83" s="46">
        <v>-35</v>
      </c>
      <c r="P83" s="46">
        <v>-293</v>
      </c>
      <c r="Q83" s="46">
        <v>-55</v>
      </c>
      <c r="R83" s="46">
        <v>0</v>
      </c>
      <c r="S83" s="74">
        <v>0</v>
      </c>
      <c r="U83" s="73">
        <v>7.16</v>
      </c>
      <c r="V83" s="74">
        <v>-383</v>
      </c>
      <c r="W83">
        <v>0</v>
      </c>
      <c r="X83">
        <v>-35</v>
      </c>
      <c r="Y83">
        <v>-55</v>
      </c>
      <c r="Z83">
        <v>7.16</v>
      </c>
      <c r="AA83">
        <v>-293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4.74</v>
      </c>
      <c r="N84" s="73">
        <v>0</v>
      </c>
      <c r="O84" s="46">
        <v>-30</v>
      </c>
      <c r="P84" s="46">
        <v>-283</v>
      </c>
      <c r="Q84" s="46">
        <v>-62</v>
      </c>
      <c r="R84" s="46">
        <v>0</v>
      </c>
      <c r="S84" s="74">
        <v>0</v>
      </c>
      <c r="U84" s="73">
        <v>4.74</v>
      </c>
      <c r="V84" s="74">
        <v>-375</v>
      </c>
      <c r="W84">
        <v>0</v>
      </c>
      <c r="X84">
        <v>-30</v>
      </c>
      <c r="Y84">
        <v>-62</v>
      </c>
      <c r="Z84">
        <v>4.74</v>
      </c>
      <c r="AA84">
        <v>-283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5.58</v>
      </c>
      <c r="N85" s="73">
        <v>0</v>
      </c>
      <c r="O85" s="46">
        <v>-10</v>
      </c>
      <c r="P85" s="46">
        <v>-265</v>
      </c>
      <c r="Q85" s="46">
        <v>-66</v>
      </c>
      <c r="R85" s="46">
        <v>0</v>
      </c>
      <c r="S85" s="74">
        <v>0</v>
      </c>
      <c r="U85" s="73">
        <v>5.58</v>
      </c>
      <c r="V85" s="74">
        <v>-341</v>
      </c>
      <c r="W85">
        <v>0</v>
      </c>
      <c r="X85">
        <v>-10</v>
      </c>
      <c r="Y85">
        <v>-66</v>
      </c>
      <c r="Z85">
        <v>5.58</v>
      </c>
      <c r="AA85">
        <v>-265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2.34</v>
      </c>
      <c r="N86" s="73">
        <v>0</v>
      </c>
      <c r="O86" s="46">
        <v>-5</v>
      </c>
      <c r="P86" s="46">
        <v>-260</v>
      </c>
      <c r="Q86" s="46">
        <v>-67</v>
      </c>
      <c r="R86" s="46">
        <v>0</v>
      </c>
      <c r="S86" s="74">
        <v>0</v>
      </c>
      <c r="U86" s="73">
        <v>2.34</v>
      </c>
      <c r="V86" s="74">
        <v>-332</v>
      </c>
      <c r="W86">
        <v>0</v>
      </c>
      <c r="X86">
        <v>-5</v>
      </c>
      <c r="Y86">
        <v>-67</v>
      </c>
      <c r="Z86">
        <v>2.34</v>
      </c>
      <c r="AA86">
        <v>-260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-25</v>
      </c>
      <c r="P87" s="46">
        <v>-212</v>
      </c>
      <c r="Q87" s="46">
        <v>-70</v>
      </c>
      <c r="R87" s="46">
        <v>0</v>
      </c>
      <c r="S87" s="74">
        <v>0</v>
      </c>
      <c r="U87" s="73">
        <v>0</v>
      </c>
      <c r="V87" s="74">
        <v>-307</v>
      </c>
      <c r="W87">
        <v>0</v>
      </c>
      <c r="X87">
        <v>-25</v>
      </c>
      <c r="Y87">
        <v>-70</v>
      </c>
      <c r="Z87">
        <v>0</v>
      </c>
      <c r="AA87">
        <v>-212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1.3</v>
      </c>
      <c r="N88" s="73">
        <v>0</v>
      </c>
      <c r="O88" s="46">
        <v>-10</v>
      </c>
      <c r="P88" s="46">
        <v>-168</v>
      </c>
      <c r="Q88" s="46">
        <v>-72</v>
      </c>
      <c r="R88" s="46">
        <v>0</v>
      </c>
      <c r="S88" s="74">
        <v>0</v>
      </c>
      <c r="U88" s="73">
        <v>1.3</v>
      </c>
      <c r="V88" s="74">
        <v>-250</v>
      </c>
      <c r="W88">
        <v>0</v>
      </c>
      <c r="X88">
        <v>-10</v>
      </c>
      <c r="Y88">
        <v>-72</v>
      </c>
      <c r="Z88">
        <v>1.3</v>
      </c>
      <c r="AA88">
        <v>-168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-128</v>
      </c>
      <c r="Q89" s="46">
        <v>-73</v>
      </c>
      <c r="R89" s="46">
        <v>0</v>
      </c>
      <c r="S89" s="74">
        <v>0</v>
      </c>
      <c r="U89" s="73">
        <v>0</v>
      </c>
      <c r="V89" s="74">
        <v>-201</v>
      </c>
      <c r="W89">
        <v>0</v>
      </c>
      <c r="X89">
        <v>0</v>
      </c>
      <c r="Y89">
        <v>-73</v>
      </c>
      <c r="Z89">
        <v>0</v>
      </c>
      <c r="AA89">
        <v>-128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-69</v>
      </c>
      <c r="Q90" s="46">
        <v>-73</v>
      </c>
      <c r="R90" s="46">
        <v>0</v>
      </c>
      <c r="S90" s="74">
        <v>0</v>
      </c>
      <c r="U90" s="73">
        <v>0</v>
      </c>
      <c r="V90" s="74">
        <v>-142</v>
      </c>
      <c r="W90">
        <v>0</v>
      </c>
      <c r="X90">
        <v>0</v>
      </c>
      <c r="Y90">
        <v>-73</v>
      </c>
      <c r="Z90">
        <v>0</v>
      </c>
      <c r="AA90">
        <v>-69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-8</v>
      </c>
      <c r="Q91" s="46">
        <v>-73</v>
      </c>
      <c r="R91" s="46">
        <v>0</v>
      </c>
      <c r="S91" s="74">
        <v>0</v>
      </c>
      <c r="U91" s="73">
        <v>0</v>
      </c>
      <c r="V91" s="74">
        <v>-81</v>
      </c>
      <c r="W91">
        <v>0</v>
      </c>
      <c r="X91">
        <v>0</v>
      </c>
      <c r="Y91">
        <v>-73</v>
      </c>
      <c r="Z91">
        <v>0</v>
      </c>
      <c r="AA91">
        <v>-8</v>
      </c>
    </row>
    <row r="92" spans="7:27">
      <c r="G92" t="s">
        <v>134</v>
      </c>
      <c r="H92" s="73">
        <v>0</v>
      </c>
      <c r="I92" s="46">
        <v>0</v>
      </c>
      <c r="J92" s="46">
        <v>1.85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-73</v>
      </c>
      <c r="R92" s="46">
        <v>0</v>
      </c>
      <c r="S92" s="74">
        <v>0</v>
      </c>
      <c r="U92" s="73">
        <v>1.85</v>
      </c>
      <c r="V92" s="74">
        <v>-73</v>
      </c>
      <c r="W92">
        <v>0</v>
      </c>
      <c r="X92">
        <v>0</v>
      </c>
      <c r="Y92">
        <v>-73</v>
      </c>
      <c r="Z92">
        <v>0</v>
      </c>
      <c r="AA92">
        <v>1.85</v>
      </c>
    </row>
    <row r="93" spans="7:27">
      <c r="G93" t="s">
        <v>135</v>
      </c>
      <c r="H93" s="73">
        <v>0</v>
      </c>
      <c r="I93" s="46">
        <v>0</v>
      </c>
      <c r="J93" s="46">
        <v>3.39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-73</v>
      </c>
      <c r="R93" s="46">
        <v>0</v>
      </c>
      <c r="S93" s="74">
        <v>0</v>
      </c>
      <c r="U93" s="73">
        <v>3.39</v>
      </c>
      <c r="V93" s="74">
        <v>-73</v>
      </c>
      <c r="W93">
        <v>0</v>
      </c>
      <c r="X93">
        <v>0</v>
      </c>
      <c r="Y93">
        <v>-73</v>
      </c>
      <c r="Z93">
        <v>0</v>
      </c>
      <c r="AA93">
        <v>3.39</v>
      </c>
    </row>
    <row r="94" spans="7:27">
      <c r="G94" t="s">
        <v>136</v>
      </c>
      <c r="H94" s="73">
        <v>0</v>
      </c>
      <c r="I94" s="46">
        <v>1.03</v>
      </c>
      <c r="J94" s="46">
        <v>2.16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-73</v>
      </c>
      <c r="R94" s="46">
        <v>0</v>
      </c>
      <c r="S94" s="74">
        <v>0</v>
      </c>
      <c r="U94" s="73">
        <v>3.19</v>
      </c>
      <c r="V94" s="74">
        <v>-73</v>
      </c>
      <c r="W94">
        <v>0</v>
      </c>
      <c r="X94">
        <v>1.03</v>
      </c>
      <c r="Y94">
        <v>-73</v>
      </c>
      <c r="Z94">
        <v>0</v>
      </c>
      <c r="AA94">
        <v>2.16</v>
      </c>
    </row>
    <row r="95" spans="7:27">
      <c r="G95" t="s">
        <v>137</v>
      </c>
      <c r="H95" s="73">
        <v>0</v>
      </c>
      <c r="I95" s="46">
        <v>0</v>
      </c>
      <c r="J95" s="46">
        <v>9.5</v>
      </c>
      <c r="K95" s="46">
        <v>0</v>
      </c>
      <c r="L95" s="46">
        <v>0</v>
      </c>
      <c r="M95" s="74">
        <v>0.12</v>
      </c>
      <c r="N95" s="73">
        <v>0</v>
      </c>
      <c r="O95" s="46">
        <v>0</v>
      </c>
      <c r="P95" s="46">
        <v>0</v>
      </c>
      <c r="Q95" s="46">
        <v>-75</v>
      </c>
      <c r="R95" s="46">
        <v>0</v>
      </c>
      <c r="S95" s="74">
        <v>0</v>
      </c>
      <c r="U95" s="73">
        <v>9.6199999999999992</v>
      </c>
      <c r="V95" s="74">
        <v>-75</v>
      </c>
      <c r="W95">
        <v>0</v>
      </c>
      <c r="X95">
        <v>0</v>
      </c>
      <c r="Y95">
        <v>-75</v>
      </c>
      <c r="Z95">
        <v>0.12</v>
      </c>
      <c r="AA95">
        <v>9.5</v>
      </c>
    </row>
    <row r="96" spans="7:27">
      <c r="G96" t="s">
        <v>138</v>
      </c>
      <c r="H96" s="73">
        <v>0</v>
      </c>
      <c r="I96" s="46">
        <v>0</v>
      </c>
      <c r="J96" s="46">
        <v>12.38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-76</v>
      </c>
      <c r="R96" s="46">
        <v>0</v>
      </c>
      <c r="S96" s="74">
        <v>0</v>
      </c>
      <c r="U96" s="73">
        <v>12.38</v>
      </c>
      <c r="V96" s="74">
        <v>-76</v>
      </c>
      <c r="W96">
        <v>0</v>
      </c>
      <c r="X96">
        <v>0</v>
      </c>
      <c r="Y96">
        <v>-76</v>
      </c>
      <c r="Z96">
        <v>0</v>
      </c>
      <c r="AA96">
        <v>12.38</v>
      </c>
    </row>
    <row r="97" spans="1:83">
      <c r="G97" t="s">
        <v>139</v>
      </c>
      <c r="H97" s="73">
        <v>0</v>
      </c>
      <c r="I97" s="46">
        <v>0</v>
      </c>
      <c r="J97" s="46">
        <v>19.89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-77</v>
      </c>
      <c r="R97" s="46">
        <v>0</v>
      </c>
      <c r="S97" s="74">
        <v>0</v>
      </c>
      <c r="U97" s="73">
        <v>19.89</v>
      </c>
      <c r="V97" s="74">
        <v>-77</v>
      </c>
      <c r="W97">
        <v>0</v>
      </c>
      <c r="X97">
        <v>0</v>
      </c>
      <c r="Y97">
        <v>-77</v>
      </c>
      <c r="Z97">
        <v>0</v>
      </c>
      <c r="AA97">
        <v>19.89</v>
      </c>
    </row>
    <row r="98" spans="1:83">
      <c r="G98" t="s">
        <v>140</v>
      </c>
      <c r="H98" s="73">
        <v>0</v>
      </c>
      <c r="I98" s="46">
        <v>0</v>
      </c>
      <c r="J98" s="46">
        <v>27.88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-80</v>
      </c>
      <c r="R98" s="46">
        <v>0</v>
      </c>
      <c r="S98" s="74">
        <v>0</v>
      </c>
      <c r="U98" s="73">
        <v>27.88</v>
      </c>
      <c r="V98" s="74">
        <v>-80</v>
      </c>
      <c r="W98">
        <v>0</v>
      </c>
      <c r="X98">
        <v>0</v>
      </c>
      <c r="Y98">
        <v>-80</v>
      </c>
      <c r="Z98">
        <v>0</v>
      </c>
      <c r="AA98">
        <v>27.88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2.5750000000000002E-4</v>
      </c>
      <c r="J99" s="69">
        <f t="shared" si="1"/>
        <v>0.20116499999999998</v>
      </c>
      <c r="K99" s="69">
        <f t="shared" si="1"/>
        <v>0</v>
      </c>
      <c r="L99" s="69">
        <f t="shared" si="1"/>
        <v>0</v>
      </c>
      <c r="M99" s="69">
        <f t="shared" si="1"/>
        <v>3.7455000000000002E-2</v>
      </c>
      <c r="N99" s="68">
        <f t="shared" si="1"/>
        <v>-1.0092474999999999</v>
      </c>
      <c r="O99" s="69">
        <f t="shared" si="1"/>
        <v>-0.94325000000000003</v>
      </c>
      <c r="P99" s="69">
        <f t="shared" si="1"/>
        <v>-1.97685</v>
      </c>
      <c r="Q99" s="69">
        <f t="shared" si="1"/>
        <v>-0.66600000000000004</v>
      </c>
      <c r="R99" s="69">
        <f t="shared" si="1"/>
        <v>0</v>
      </c>
      <c r="S99" s="70">
        <f t="shared" si="1"/>
        <v>0</v>
      </c>
      <c r="U99" s="68">
        <f t="shared" si="1"/>
        <v>0.23887749999999994</v>
      </c>
      <c r="V99" s="70">
        <f t="shared" si="1"/>
        <v>-4.5953474999999999</v>
      </c>
      <c r="W99">
        <f t="shared" si="1"/>
        <v>-1.0092474999999999</v>
      </c>
      <c r="X99">
        <f t="shared" si="1"/>
        <v>-0.9429924999999999</v>
      </c>
      <c r="Y99">
        <f t="shared" si="1"/>
        <v>-0.66600000000000004</v>
      </c>
      <c r="Z99">
        <f t="shared" si="1"/>
        <v>3.7455000000000002E-2</v>
      </c>
      <c r="AA99">
        <f t="shared" si="1"/>
        <v>-1.7756850000000002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C3" activePane="bottomRight" state="frozen"/>
      <selection sqref="A1:D35"/>
      <selection pane="topRight" sqref="A1:D35"/>
      <selection pane="bottomLeft" sqref="A1:D35"/>
      <selection pane="bottomRight" activeCell="BR3" sqref="BR3:BR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0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508</v>
      </c>
      <c r="X1" t="s">
        <v>509</v>
      </c>
      <c r="Y1" t="s">
        <v>510</v>
      </c>
      <c r="Z1" t="s">
        <v>511</v>
      </c>
      <c r="AA1" t="s">
        <v>512</v>
      </c>
      <c r="AB1" t="s">
        <v>513</v>
      </c>
      <c r="AC1" t="s">
        <v>514</v>
      </c>
      <c r="AD1" t="s">
        <v>515</v>
      </c>
      <c r="AE1" t="s">
        <v>516</v>
      </c>
      <c r="AF1" t="s">
        <v>509</v>
      </c>
      <c r="AG1" t="s">
        <v>517</v>
      </c>
      <c r="AH1" t="s">
        <v>518</v>
      </c>
      <c r="AI1" t="s">
        <v>509</v>
      </c>
      <c r="AJ1" t="s">
        <v>519</v>
      </c>
      <c r="AK1" t="s">
        <v>520</v>
      </c>
      <c r="AL1" t="s">
        <v>520</v>
      </c>
      <c r="AM1" t="s">
        <v>150</v>
      </c>
      <c r="AN1" t="s">
        <v>514</v>
      </c>
      <c r="AO1" t="s">
        <v>514</v>
      </c>
      <c r="AP1" t="s">
        <v>522</v>
      </c>
      <c r="AQ1" t="s">
        <v>523</v>
      </c>
      <c r="AR1" t="s">
        <v>524</v>
      </c>
      <c r="AS1" t="s">
        <v>514</v>
      </c>
      <c r="AT1" t="s">
        <v>525</v>
      </c>
      <c r="AU1" t="s">
        <v>526</v>
      </c>
      <c r="AV1" t="s">
        <v>518</v>
      </c>
      <c r="AW1" t="s">
        <v>527</v>
      </c>
      <c r="AX1" t="s">
        <v>528</v>
      </c>
      <c r="AY1" t="s">
        <v>529</v>
      </c>
      <c r="AZ1" t="s">
        <v>514</v>
      </c>
      <c r="BA1" t="s">
        <v>522</v>
      </c>
      <c r="BB1" t="s">
        <v>509</v>
      </c>
      <c r="BC1" t="s">
        <v>530</v>
      </c>
      <c r="BD1" t="s">
        <v>531</v>
      </c>
      <c r="BE1" t="s">
        <v>518</v>
      </c>
      <c r="BF1" t="s">
        <v>514</v>
      </c>
      <c r="BG1" t="s">
        <v>510</v>
      </c>
      <c r="BH1" t="s">
        <v>514</v>
      </c>
      <c r="BI1" t="s">
        <v>518</v>
      </c>
      <c r="BJ1" t="s">
        <v>514</v>
      </c>
      <c r="BK1" t="s">
        <v>532</v>
      </c>
      <c r="BL1" t="s">
        <v>524</v>
      </c>
      <c r="BM1" t="s">
        <v>533</v>
      </c>
      <c r="BN1" t="s">
        <v>510</v>
      </c>
      <c r="BO1" t="s">
        <v>525</v>
      </c>
      <c r="BP1" t="s">
        <v>527</v>
      </c>
      <c r="BQ1" t="s">
        <v>510</v>
      </c>
      <c r="BR1" t="s">
        <v>514</v>
      </c>
    </row>
    <row r="2" spans="1:7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45091</v>
      </c>
      <c r="W2" s="28" t="s">
        <v>153</v>
      </c>
      <c r="X2" t="s">
        <v>150</v>
      </c>
      <c r="Y2" t="s">
        <v>150</v>
      </c>
      <c r="Z2" t="s">
        <v>149</v>
      </c>
      <c r="AA2" t="s">
        <v>153</v>
      </c>
      <c r="AB2" t="s">
        <v>388</v>
      </c>
      <c r="AC2" t="s">
        <v>238</v>
      </c>
      <c r="AD2" t="s">
        <v>244</v>
      </c>
      <c r="AE2" t="s">
        <v>152</v>
      </c>
      <c r="AF2" t="s">
        <v>149</v>
      </c>
      <c r="AG2" t="s">
        <v>149</v>
      </c>
      <c r="AH2" t="s">
        <v>150</v>
      </c>
      <c r="AI2" t="s">
        <v>149</v>
      </c>
      <c r="AJ2" t="s">
        <v>388</v>
      </c>
      <c r="AK2" t="s">
        <v>153</v>
      </c>
      <c r="AL2" t="s">
        <v>149</v>
      </c>
      <c r="AM2" t="s">
        <v>521</v>
      </c>
      <c r="AN2" t="s">
        <v>281</v>
      </c>
      <c r="AO2" t="s">
        <v>235</v>
      </c>
      <c r="AP2" t="s">
        <v>149</v>
      </c>
      <c r="AQ2" t="s">
        <v>153</v>
      </c>
      <c r="AR2" t="s">
        <v>149</v>
      </c>
      <c r="AS2" t="s">
        <v>230</v>
      </c>
      <c r="AT2" t="s">
        <v>150</v>
      </c>
      <c r="AU2" t="s">
        <v>373</v>
      </c>
      <c r="AV2" t="s">
        <v>149</v>
      </c>
      <c r="AW2" t="s">
        <v>149</v>
      </c>
      <c r="AX2" t="s">
        <v>152</v>
      </c>
      <c r="AY2" t="s">
        <v>152</v>
      </c>
      <c r="AZ2" t="s">
        <v>279</v>
      </c>
      <c r="BA2" t="s">
        <v>149</v>
      </c>
      <c r="BB2" t="s">
        <v>150</v>
      </c>
      <c r="BC2" t="s">
        <v>153</v>
      </c>
      <c r="BD2" t="s">
        <v>150</v>
      </c>
      <c r="BE2" t="s">
        <v>149</v>
      </c>
      <c r="BF2" t="s">
        <v>280</v>
      </c>
      <c r="BG2" t="s">
        <v>150</v>
      </c>
      <c r="BH2" t="s">
        <v>267</v>
      </c>
      <c r="BI2" t="s">
        <v>149</v>
      </c>
      <c r="BJ2" t="s">
        <v>268</v>
      </c>
      <c r="BK2" t="s">
        <v>153</v>
      </c>
      <c r="BL2" t="s">
        <v>153</v>
      </c>
      <c r="BM2" t="s">
        <v>149</v>
      </c>
      <c r="BN2" t="s">
        <v>150</v>
      </c>
      <c r="BO2" t="s">
        <v>149</v>
      </c>
      <c r="BP2" t="s">
        <v>150</v>
      </c>
      <c r="BQ2" t="s">
        <v>150</v>
      </c>
      <c r="BR2" t="s">
        <v>266</v>
      </c>
    </row>
    <row r="3" spans="1:70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1187.1099999999997</v>
      </c>
      <c r="I3" s="53">
        <v>404.91</v>
      </c>
      <c r="J3" s="53">
        <v>268.58000000000004</v>
      </c>
      <c r="K3" s="53">
        <v>69.67</v>
      </c>
      <c r="L3" s="53">
        <v>4.84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43.55</v>
      </c>
      <c r="X3">
        <v>23.71</v>
      </c>
      <c r="Y3">
        <v>23.22</v>
      </c>
      <c r="Z3">
        <v>300.45999999999998</v>
      </c>
      <c r="AA3">
        <v>16.91</v>
      </c>
      <c r="AB3">
        <v>0</v>
      </c>
      <c r="AC3">
        <v>0.82</v>
      </c>
      <c r="AD3">
        <v>33.630000000000003</v>
      </c>
      <c r="AE3">
        <v>0</v>
      </c>
      <c r="AF3">
        <v>23.17</v>
      </c>
      <c r="AG3">
        <v>51.63</v>
      </c>
      <c r="AH3">
        <v>23.22</v>
      </c>
      <c r="AI3">
        <v>64.349999999999994</v>
      </c>
      <c r="AJ3">
        <v>4.84</v>
      </c>
      <c r="AK3">
        <v>48.38</v>
      </c>
      <c r="AL3">
        <v>100.16</v>
      </c>
      <c r="AM3">
        <v>0</v>
      </c>
      <c r="AN3">
        <v>0.37</v>
      </c>
      <c r="AO3">
        <v>0.61</v>
      </c>
      <c r="AP3">
        <v>8.23</v>
      </c>
      <c r="AQ3">
        <v>0</v>
      </c>
      <c r="AR3">
        <v>25.04</v>
      </c>
      <c r="AS3">
        <v>0.93</v>
      </c>
      <c r="AT3">
        <v>82.25</v>
      </c>
      <c r="AU3">
        <v>0.48</v>
      </c>
      <c r="AV3">
        <v>85.64</v>
      </c>
      <c r="AW3">
        <v>0</v>
      </c>
      <c r="AX3">
        <v>62.9</v>
      </c>
      <c r="AY3">
        <v>6.77</v>
      </c>
      <c r="AZ3">
        <v>0.52</v>
      </c>
      <c r="BA3">
        <v>14.96</v>
      </c>
      <c r="BB3">
        <v>98.71</v>
      </c>
      <c r="BC3">
        <v>48.38</v>
      </c>
      <c r="BD3">
        <v>29.03</v>
      </c>
      <c r="BE3">
        <v>54.19</v>
      </c>
      <c r="BF3">
        <v>0.92</v>
      </c>
      <c r="BG3">
        <v>63.14</v>
      </c>
      <c r="BH3">
        <v>0.61</v>
      </c>
      <c r="BI3">
        <v>62.9</v>
      </c>
      <c r="BJ3">
        <v>0.93</v>
      </c>
      <c r="BK3">
        <v>24.19</v>
      </c>
      <c r="BL3">
        <v>86.56</v>
      </c>
      <c r="BM3">
        <v>357.08</v>
      </c>
      <c r="BN3">
        <v>24.19</v>
      </c>
      <c r="BO3">
        <v>0</v>
      </c>
      <c r="BP3">
        <v>0</v>
      </c>
      <c r="BQ3">
        <v>36.51</v>
      </c>
      <c r="BR3">
        <v>1.02</v>
      </c>
    </row>
    <row r="4" spans="1:70">
      <c r="A4" t="s">
        <v>238</v>
      </c>
      <c r="B4" t="s">
        <v>230</v>
      </c>
      <c r="C4" t="s">
        <v>232</v>
      </c>
      <c r="G4" t="s">
        <v>46</v>
      </c>
      <c r="H4" s="73">
        <v>1153.2399999999998</v>
      </c>
      <c r="I4" s="46">
        <v>395.23999999999995</v>
      </c>
      <c r="J4" s="46">
        <v>268.58000000000004</v>
      </c>
      <c r="K4" s="46">
        <v>69.67</v>
      </c>
      <c r="L4" s="46">
        <v>4.84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43.55</v>
      </c>
      <c r="X4">
        <v>23.71</v>
      </c>
      <c r="Y4">
        <v>23.22</v>
      </c>
      <c r="Z4">
        <v>300.45999999999998</v>
      </c>
      <c r="AA4">
        <v>16.91</v>
      </c>
      <c r="AB4">
        <v>0</v>
      </c>
      <c r="AC4">
        <v>0.82</v>
      </c>
      <c r="AD4">
        <v>33.630000000000003</v>
      </c>
      <c r="AE4">
        <v>0</v>
      </c>
      <c r="AF4">
        <v>23.17</v>
      </c>
      <c r="AG4">
        <v>51.63</v>
      </c>
      <c r="AH4">
        <v>23.22</v>
      </c>
      <c r="AI4">
        <v>64.349999999999994</v>
      </c>
      <c r="AJ4">
        <v>4.84</v>
      </c>
      <c r="AK4">
        <v>48.38</v>
      </c>
      <c r="AL4">
        <v>100.16</v>
      </c>
      <c r="AM4">
        <v>0</v>
      </c>
      <c r="AN4">
        <v>0.37</v>
      </c>
      <c r="AO4">
        <v>0.61</v>
      </c>
      <c r="AP4">
        <v>8.23</v>
      </c>
      <c r="AQ4">
        <v>0</v>
      </c>
      <c r="AR4">
        <v>25.04</v>
      </c>
      <c r="AS4">
        <v>0.93</v>
      </c>
      <c r="AT4">
        <v>72.58</v>
      </c>
      <c r="AU4">
        <v>0.48</v>
      </c>
      <c r="AV4">
        <v>85.64</v>
      </c>
      <c r="AW4">
        <v>0</v>
      </c>
      <c r="AX4">
        <v>62.9</v>
      </c>
      <c r="AY4">
        <v>6.77</v>
      </c>
      <c r="AZ4">
        <v>0.52</v>
      </c>
      <c r="BA4">
        <v>14.96</v>
      </c>
      <c r="BB4">
        <v>98.71</v>
      </c>
      <c r="BC4">
        <v>48.38</v>
      </c>
      <c r="BD4">
        <v>29.03</v>
      </c>
      <c r="BE4">
        <v>54.19</v>
      </c>
      <c r="BF4">
        <v>0.92</v>
      </c>
      <c r="BG4">
        <v>63.14</v>
      </c>
      <c r="BH4">
        <v>0.61</v>
      </c>
      <c r="BI4">
        <v>62.9</v>
      </c>
      <c r="BJ4">
        <v>0.93</v>
      </c>
      <c r="BK4">
        <v>24.19</v>
      </c>
      <c r="BL4">
        <v>86.56</v>
      </c>
      <c r="BM4">
        <v>323.20999999999998</v>
      </c>
      <c r="BN4">
        <v>24.19</v>
      </c>
      <c r="BO4">
        <v>0</v>
      </c>
      <c r="BP4">
        <v>0</v>
      </c>
      <c r="BQ4">
        <v>36.51</v>
      </c>
      <c r="BR4">
        <v>1.02</v>
      </c>
    </row>
    <row r="5" spans="1:70">
      <c r="A5" t="s">
        <v>239</v>
      </c>
      <c r="B5" t="s">
        <v>231</v>
      </c>
      <c r="C5" t="s">
        <v>233</v>
      </c>
      <c r="G5" t="s">
        <v>47</v>
      </c>
      <c r="H5" s="73">
        <v>1120.3399999999997</v>
      </c>
      <c r="I5" s="46">
        <v>380.71999999999997</v>
      </c>
      <c r="J5" s="46">
        <v>268.58000000000004</v>
      </c>
      <c r="K5" s="46">
        <v>69.67</v>
      </c>
      <c r="L5" s="46">
        <v>4.84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43.55</v>
      </c>
      <c r="X5">
        <v>23.71</v>
      </c>
      <c r="Y5">
        <v>23.22</v>
      </c>
      <c r="Z5">
        <v>300.45999999999998</v>
      </c>
      <c r="AA5">
        <v>16.91</v>
      </c>
      <c r="AB5">
        <v>0</v>
      </c>
      <c r="AC5">
        <v>0.82</v>
      </c>
      <c r="AD5">
        <v>33.630000000000003</v>
      </c>
      <c r="AE5">
        <v>0</v>
      </c>
      <c r="AF5">
        <v>23.17</v>
      </c>
      <c r="AG5">
        <v>51.63</v>
      </c>
      <c r="AH5">
        <v>23.22</v>
      </c>
      <c r="AI5">
        <v>64.349999999999994</v>
      </c>
      <c r="AJ5">
        <v>4.84</v>
      </c>
      <c r="AK5">
        <v>48.38</v>
      </c>
      <c r="AL5">
        <v>100.16</v>
      </c>
      <c r="AM5">
        <v>0</v>
      </c>
      <c r="AN5">
        <v>0.37</v>
      </c>
      <c r="AO5">
        <v>0.61</v>
      </c>
      <c r="AP5">
        <v>8.23</v>
      </c>
      <c r="AQ5">
        <v>0</v>
      </c>
      <c r="AR5">
        <v>25.04</v>
      </c>
      <c r="AS5">
        <v>0.93</v>
      </c>
      <c r="AT5">
        <v>58.06</v>
      </c>
      <c r="AU5">
        <v>0.48</v>
      </c>
      <c r="AV5">
        <v>85.64</v>
      </c>
      <c r="AW5">
        <v>0</v>
      </c>
      <c r="AX5">
        <v>62.9</v>
      </c>
      <c r="AY5">
        <v>6.77</v>
      </c>
      <c r="AZ5">
        <v>0.52</v>
      </c>
      <c r="BA5">
        <v>14.96</v>
      </c>
      <c r="BB5">
        <v>98.71</v>
      </c>
      <c r="BC5">
        <v>48.38</v>
      </c>
      <c r="BD5">
        <v>29.03</v>
      </c>
      <c r="BE5">
        <v>54.19</v>
      </c>
      <c r="BF5">
        <v>0.92</v>
      </c>
      <c r="BG5">
        <v>63.14</v>
      </c>
      <c r="BH5">
        <v>0.61</v>
      </c>
      <c r="BI5">
        <v>62.9</v>
      </c>
      <c r="BJ5">
        <v>0.93</v>
      </c>
      <c r="BK5">
        <v>24.19</v>
      </c>
      <c r="BL5">
        <v>86.56</v>
      </c>
      <c r="BM5">
        <v>290.31</v>
      </c>
      <c r="BN5">
        <v>24.19</v>
      </c>
      <c r="BO5">
        <v>0</v>
      </c>
      <c r="BP5">
        <v>0</v>
      </c>
      <c r="BQ5">
        <v>36.51</v>
      </c>
      <c r="BR5">
        <v>1.02</v>
      </c>
    </row>
    <row r="6" spans="1:70">
      <c r="A6" t="s">
        <v>240</v>
      </c>
      <c r="B6" t="s">
        <v>262</v>
      </c>
      <c r="C6" t="s">
        <v>234</v>
      </c>
      <c r="G6" t="s">
        <v>48</v>
      </c>
      <c r="H6" s="73">
        <v>1084.5399999999997</v>
      </c>
      <c r="I6" s="46">
        <v>361.37</v>
      </c>
      <c r="J6" s="46">
        <v>268.58000000000004</v>
      </c>
      <c r="K6" s="46">
        <v>69.67</v>
      </c>
      <c r="L6" s="46">
        <v>4.84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43.55</v>
      </c>
      <c r="X6">
        <v>23.71</v>
      </c>
      <c r="Y6">
        <v>23.22</v>
      </c>
      <c r="Z6">
        <v>300.45999999999998</v>
      </c>
      <c r="AA6">
        <v>16.91</v>
      </c>
      <c r="AB6">
        <v>0</v>
      </c>
      <c r="AC6">
        <v>0.82</v>
      </c>
      <c r="AD6">
        <v>33.630000000000003</v>
      </c>
      <c r="AE6">
        <v>0</v>
      </c>
      <c r="AF6">
        <v>23.17</v>
      </c>
      <c r="AG6">
        <v>51.63</v>
      </c>
      <c r="AH6">
        <v>23.22</v>
      </c>
      <c r="AI6">
        <v>64.349999999999994</v>
      </c>
      <c r="AJ6">
        <v>4.84</v>
      </c>
      <c r="AK6">
        <v>48.38</v>
      </c>
      <c r="AL6">
        <v>100.16</v>
      </c>
      <c r="AM6">
        <v>0</v>
      </c>
      <c r="AN6">
        <v>0.37</v>
      </c>
      <c r="AO6">
        <v>0.61</v>
      </c>
      <c r="AP6">
        <v>8.23</v>
      </c>
      <c r="AQ6">
        <v>0</v>
      </c>
      <c r="AR6">
        <v>25.04</v>
      </c>
      <c r="AS6">
        <v>0.93</v>
      </c>
      <c r="AT6">
        <v>38.71</v>
      </c>
      <c r="AU6">
        <v>0.48</v>
      </c>
      <c r="AV6">
        <v>85.64</v>
      </c>
      <c r="AW6">
        <v>0</v>
      </c>
      <c r="AX6">
        <v>62.9</v>
      </c>
      <c r="AY6">
        <v>6.77</v>
      </c>
      <c r="AZ6">
        <v>0.52</v>
      </c>
      <c r="BA6">
        <v>14.96</v>
      </c>
      <c r="BB6">
        <v>98.71</v>
      </c>
      <c r="BC6">
        <v>48.38</v>
      </c>
      <c r="BD6">
        <v>29.03</v>
      </c>
      <c r="BE6">
        <v>54.19</v>
      </c>
      <c r="BF6">
        <v>0.92</v>
      </c>
      <c r="BG6">
        <v>63.14</v>
      </c>
      <c r="BH6">
        <v>0.61</v>
      </c>
      <c r="BI6">
        <v>62.9</v>
      </c>
      <c r="BJ6">
        <v>0.93</v>
      </c>
      <c r="BK6">
        <v>24.19</v>
      </c>
      <c r="BL6">
        <v>86.56</v>
      </c>
      <c r="BM6">
        <v>254.51</v>
      </c>
      <c r="BN6">
        <v>24.19</v>
      </c>
      <c r="BO6">
        <v>0</v>
      </c>
      <c r="BP6">
        <v>0</v>
      </c>
      <c r="BQ6">
        <v>36.51</v>
      </c>
      <c r="BR6">
        <v>1.02</v>
      </c>
    </row>
    <row r="7" spans="1:70">
      <c r="A7" t="s">
        <v>241</v>
      </c>
      <c r="B7" t="s">
        <v>284</v>
      </c>
      <c r="C7" t="s">
        <v>263</v>
      </c>
      <c r="G7" t="s">
        <v>49</v>
      </c>
      <c r="H7" s="73">
        <v>1059.4199999999996</v>
      </c>
      <c r="I7" s="46">
        <v>337.16999999999996</v>
      </c>
      <c r="J7" s="46">
        <v>268.58000000000004</v>
      </c>
      <c r="K7" s="46">
        <v>69.67</v>
      </c>
      <c r="L7" s="46">
        <v>4.84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43.55</v>
      </c>
      <c r="X7">
        <v>23.71</v>
      </c>
      <c r="Y7">
        <v>23.22</v>
      </c>
      <c r="Z7">
        <v>300.45999999999998</v>
      </c>
      <c r="AA7">
        <v>16.91</v>
      </c>
      <c r="AB7">
        <v>0</v>
      </c>
      <c r="AC7">
        <v>0.82</v>
      </c>
      <c r="AD7">
        <v>33.630000000000003</v>
      </c>
      <c r="AE7">
        <v>0</v>
      </c>
      <c r="AF7">
        <v>23.17</v>
      </c>
      <c r="AG7">
        <v>51.63</v>
      </c>
      <c r="AH7">
        <v>23.22</v>
      </c>
      <c r="AI7">
        <v>64.349999999999994</v>
      </c>
      <c r="AJ7">
        <v>4.84</v>
      </c>
      <c r="AK7">
        <v>48.38</v>
      </c>
      <c r="AL7">
        <v>100.16</v>
      </c>
      <c r="AM7">
        <v>0</v>
      </c>
      <c r="AN7">
        <v>0.37</v>
      </c>
      <c r="AO7">
        <v>0.61</v>
      </c>
      <c r="AP7">
        <v>8.23</v>
      </c>
      <c r="AQ7">
        <v>0</v>
      </c>
      <c r="AR7">
        <v>25.04</v>
      </c>
      <c r="AS7">
        <v>0.93</v>
      </c>
      <c r="AT7">
        <v>19.350000000000001</v>
      </c>
      <c r="AU7">
        <v>0.53</v>
      </c>
      <c r="AV7">
        <v>85.64</v>
      </c>
      <c r="AW7">
        <v>0</v>
      </c>
      <c r="AX7">
        <v>62.9</v>
      </c>
      <c r="AY7">
        <v>6.77</v>
      </c>
      <c r="AZ7">
        <v>0.52</v>
      </c>
      <c r="BA7">
        <v>14.96</v>
      </c>
      <c r="BB7">
        <v>98.71</v>
      </c>
      <c r="BC7">
        <v>48.38</v>
      </c>
      <c r="BD7">
        <v>24.19</v>
      </c>
      <c r="BE7">
        <v>54.19</v>
      </c>
      <c r="BF7">
        <v>0.92</v>
      </c>
      <c r="BG7">
        <v>63.14</v>
      </c>
      <c r="BH7">
        <v>0.61</v>
      </c>
      <c r="BI7">
        <v>62.9</v>
      </c>
      <c r="BJ7">
        <v>0.93</v>
      </c>
      <c r="BK7">
        <v>24.19</v>
      </c>
      <c r="BL7">
        <v>86.56</v>
      </c>
      <c r="BM7">
        <v>229.34</v>
      </c>
      <c r="BN7">
        <v>24.19</v>
      </c>
      <c r="BO7">
        <v>0</v>
      </c>
      <c r="BP7">
        <v>0</v>
      </c>
      <c r="BQ7">
        <v>36.51</v>
      </c>
      <c r="BR7">
        <v>1.02</v>
      </c>
    </row>
    <row r="8" spans="1:70">
      <c r="A8" t="s">
        <v>242</v>
      </c>
      <c r="B8" t="s">
        <v>324</v>
      </c>
      <c r="C8" t="s">
        <v>235</v>
      </c>
      <c r="G8" t="s">
        <v>50</v>
      </c>
      <c r="H8" s="73">
        <v>1020.7199999999997</v>
      </c>
      <c r="I8" s="46">
        <v>322.65999999999997</v>
      </c>
      <c r="J8" s="46">
        <v>268.58000000000004</v>
      </c>
      <c r="K8" s="46">
        <v>69.67</v>
      </c>
      <c r="L8" s="46">
        <v>4.84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43.55</v>
      </c>
      <c r="X8">
        <v>23.71</v>
      </c>
      <c r="Y8">
        <v>23.22</v>
      </c>
      <c r="Z8">
        <v>300.45999999999998</v>
      </c>
      <c r="AA8">
        <v>16.91</v>
      </c>
      <c r="AB8">
        <v>0</v>
      </c>
      <c r="AC8">
        <v>0.82</v>
      </c>
      <c r="AD8">
        <v>33.630000000000003</v>
      </c>
      <c r="AE8">
        <v>0</v>
      </c>
      <c r="AF8">
        <v>23.17</v>
      </c>
      <c r="AG8">
        <v>51.63</v>
      </c>
      <c r="AH8">
        <v>23.22</v>
      </c>
      <c r="AI8">
        <v>64.349999999999994</v>
      </c>
      <c r="AJ8">
        <v>4.84</v>
      </c>
      <c r="AK8">
        <v>48.38</v>
      </c>
      <c r="AL8">
        <v>100.16</v>
      </c>
      <c r="AM8">
        <v>0</v>
      </c>
      <c r="AN8">
        <v>0.37</v>
      </c>
      <c r="AO8">
        <v>0.61</v>
      </c>
      <c r="AP8">
        <v>8.23</v>
      </c>
      <c r="AQ8">
        <v>0</v>
      </c>
      <c r="AR8">
        <v>25.04</v>
      </c>
      <c r="AS8">
        <v>0.93</v>
      </c>
      <c r="AT8">
        <v>29.03</v>
      </c>
      <c r="AU8">
        <v>0.53</v>
      </c>
      <c r="AV8">
        <v>85.64</v>
      </c>
      <c r="AW8">
        <v>0</v>
      </c>
      <c r="AX8">
        <v>62.9</v>
      </c>
      <c r="AY8">
        <v>6.77</v>
      </c>
      <c r="AZ8">
        <v>0.52</v>
      </c>
      <c r="BA8">
        <v>14.96</v>
      </c>
      <c r="BB8">
        <v>98.71</v>
      </c>
      <c r="BC8">
        <v>48.38</v>
      </c>
      <c r="BD8">
        <v>0</v>
      </c>
      <c r="BE8">
        <v>54.19</v>
      </c>
      <c r="BF8">
        <v>0.92</v>
      </c>
      <c r="BG8">
        <v>63.14</v>
      </c>
      <c r="BH8">
        <v>0.61</v>
      </c>
      <c r="BI8">
        <v>62.9</v>
      </c>
      <c r="BJ8">
        <v>0.93</v>
      </c>
      <c r="BK8">
        <v>24.19</v>
      </c>
      <c r="BL8">
        <v>86.56</v>
      </c>
      <c r="BM8">
        <v>190.64</v>
      </c>
      <c r="BN8">
        <v>24.19</v>
      </c>
      <c r="BO8">
        <v>0</v>
      </c>
      <c r="BP8">
        <v>0</v>
      </c>
      <c r="BQ8">
        <v>36.51</v>
      </c>
      <c r="BR8">
        <v>1.02</v>
      </c>
    </row>
    <row r="9" spans="1:70">
      <c r="A9" t="s">
        <v>243</v>
      </c>
      <c r="B9" t="s">
        <v>344</v>
      </c>
      <c r="C9" t="s">
        <v>236</v>
      </c>
      <c r="G9" t="s">
        <v>51</v>
      </c>
      <c r="H9" s="73">
        <v>984.90999999999974</v>
      </c>
      <c r="I9" s="46">
        <v>317.82</v>
      </c>
      <c r="J9" s="46">
        <v>268.58000000000004</v>
      </c>
      <c r="K9" s="46">
        <v>69.67</v>
      </c>
      <c r="L9" s="46">
        <v>4.84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43.55</v>
      </c>
      <c r="X9">
        <v>23.71</v>
      </c>
      <c r="Y9">
        <v>23.22</v>
      </c>
      <c r="Z9">
        <v>300.45999999999998</v>
      </c>
      <c r="AA9">
        <v>16.91</v>
      </c>
      <c r="AB9">
        <v>0</v>
      </c>
      <c r="AC9">
        <v>0.82</v>
      </c>
      <c r="AD9">
        <v>33.630000000000003</v>
      </c>
      <c r="AE9">
        <v>0</v>
      </c>
      <c r="AF9">
        <v>23.17</v>
      </c>
      <c r="AG9">
        <v>51.63</v>
      </c>
      <c r="AH9">
        <v>23.22</v>
      </c>
      <c r="AI9">
        <v>64.349999999999994</v>
      </c>
      <c r="AJ9">
        <v>4.84</v>
      </c>
      <c r="AK9">
        <v>48.38</v>
      </c>
      <c r="AL9">
        <v>100.16</v>
      </c>
      <c r="AM9">
        <v>0</v>
      </c>
      <c r="AN9">
        <v>0.37</v>
      </c>
      <c r="AO9">
        <v>0.61</v>
      </c>
      <c r="AP9">
        <v>8.23</v>
      </c>
      <c r="AQ9">
        <v>0</v>
      </c>
      <c r="AR9">
        <v>25.04</v>
      </c>
      <c r="AS9">
        <v>0.93</v>
      </c>
      <c r="AT9">
        <v>24.19</v>
      </c>
      <c r="AU9">
        <v>0.53</v>
      </c>
      <c r="AV9">
        <v>85.64</v>
      </c>
      <c r="AW9">
        <v>0</v>
      </c>
      <c r="AX9">
        <v>62.9</v>
      </c>
      <c r="AY9">
        <v>6.77</v>
      </c>
      <c r="AZ9">
        <v>0.52</v>
      </c>
      <c r="BA9">
        <v>14.96</v>
      </c>
      <c r="BB9">
        <v>98.71</v>
      </c>
      <c r="BC9">
        <v>48.38</v>
      </c>
      <c r="BD9">
        <v>0</v>
      </c>
      <c r="BE9">
        <v>54.19</v>
      </c>
      <c r="BF9">
        <v>0.92</v>
      </c>
      <c r="BG9">
        <v>63.14</v>
      </c>
      <c r="BH9">
        <v>0.61</v>
      </c>
      <c r="BI9">
        <v>62.9</v>
      </c>
      <c r="BJ9">
        <v>0.93</v>
      </c>
      <c r="BK9">
        <v>24.19</v>
      </c>
      <c r="BL9">
        <v>86.56</v>
      </c>
      <c r="BM9">
        <v>154.83000000000001</v>
      </c>
      <c r="BN9">
        <v>24.19</v>
      </c>
      <c r="BO9">
        <v>0</v>
      </c>
      <c r="BP9">
        <v>0</v>
      </c>
      <c r="BQ9">
        <v>36.51</v>
      </c>
      <c r="BR9">
        <v>1.02</v>
      </c>
    </row>
    <row r="10" spans="1:70">
      <c r="A10" t="s">
        <v>264</v>
      </c>
      <c r="C10" t="s">
        <v>237</v>
      </c>
      <c r="G10" t="s">
        <v>52</v>
      </c>
      <c r="H10" s="73">
        <v>947.16999999999973</v>
      </c>
      <c r="I10" s="46">
        <v>293.63</v>
      </c>
      <c r="J10" s="46">
        <v>268.58000000000004</v>
      </c>
      <c r="K10" s="46">
        <v>69.67</v>
      </c>
      <c r="L10" s="46">
        <v>4.84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43.55</v>
      </c>
      <c r="X10">
        <v>23.71</v>
      </c>
      <c r="Y10">
        <v>23.22</v>
      </c>
      <c r="Z10">
        <v>300.45999999999998</v>
      </c>
      <c r="AA10">
        <v>16.91</v>
      </c>
      <c r="AB10">
        <v>0</v>
      </c>
      <c r="AC10">
        <v>0.82</v>
      </c>
      <c r="AD10">
        <v>33.630000000000003</v>
      </c>
      <c r="AE10">
        <v>0</v>
      </c>
      <c r="AF10">
        <v>23.17</v>
      </c>
      <c r="AG10">
        <v>51.63</v>
      </c>
      <c r="AH10">
        <v>23.22</v>
      </c>
      <c r="AI10">
        <v>64.349999999999994</v>
      </c>
      <c r="AJ10">
        <v>4.84</v>
      </c>
      <c r="AK10">
        <v>48.38</v>
      </c>
      <c r="AL10">
        <v>100.16</v>
      </c>
      <c r="AM10">
        <v>0</v>
      </c>
      <c r="AN10">
        <v>0.37</v>
      </c>
      <c r="AO10">
        <v>0.61</v>
      </c>
      <c r="AP10">
        <v>8.23</v>
      </c>
      <c r="AQ10">
        <v>0</v>
      </c>
      <c r="AR10">
        <v>25.04</v>
      </c>
      <c r="AS10">
        <v>0.93</v>
      </c>
      <c r="AT10">
        <v>0</v>
      </c>
      <c r="AU10">
        <v>0.53</v>
      </c>
      <c r="AV10">
        <v>85.64</v>
      </c>
      <c r="AW10">
        <v>0</v>
      </c>
      <c r="AX10">
        <v>62.9</v>
      </c>
      <c r="AY10">
        <v>6.77</v>
      </c>
      <c r="AZ10">
        <v>0.52</v>
      </c>
      <c r="BA10">
        <v>14.96</v>
      </c>
      <c r="BB10">
        <v>98.71</v>
      </c>
      <c r="BC10">
        <v>48.38</v>
      </c>
      <c r="BD10">
        <v>0</v>
      </c>
      <c r="BE10">
        <v>54.19</v>
      </c>
      <c r="BF10">
        <v>0.92</v>
      </c>
      <c r="BG10">
        <v>63.14</v>
      </c>
      <c r="BH10">
        <v>0.61</v>
      </c>
      <c r="BI10">
        <v>62.9</v>
      </c>
      <c r="BJ10">
        <v>0.93</v>
      </c>
      <c r="BK10">
        <v>24.19</v>
      </c>
      <c r="BL10">
        <v>86.56</v>
      </c>
      <c r="BM10">
        <v>117.09</v>
      </c>
      <c r="BN10">
        <v>24.19</v>
      </c>
      <c r="BO10">
        <v>0</v>
      </c>
      <c r="BP10">
        <v>0</v>
      </c>
      <c r="BQ10">
        <v>36.51</v>
      </c>
      <c r="BR10">
        <v>1.02</v>
      </c>
    </row>
    <row r="11" spans="1:70">
      <c r="A11" t="s">
        <v>244</v>
      </c>
      <c r="C11" t="s">
        <v>325</v>
      </c>
      <c r="G11" t="s">
        <v>53</v>
      </c>
      <c r="H11" s="73">
        <v>909.37999999999977</v>
      </c>
      <c r="I11" s="46">
        <v>293.63</v>
      </c>
      <c r="J11" s="46">
        <v>268.48</v>
      </c>
      <c r="K11" s="46">
        <v>69.67</v>
      </c>
      <c r="L11" s="46">
        <v>4.84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43.55</v>
      </c>
      <c r="X11">
        <v>23.71</v>
      </c>
      <c r="Y11">
        <v>23.22</v>
      </c>
      <c r="Z11">
        <v>300.45999999999998</v>
      </c>
      <c r="AA11">
        <v>16.809999999999999</v>
      </c>
      <c r="AB11">
        <v>0</v>
      </c>
      <c r="AC11">
        <v>0.82</v>
      </c>
      <c r="AD11">
        <v>33.630000000000003</v>
      </c>
      <c r="AE11">
        <v>0</v>
      </c>
      <c r="AF11">
        <v>23.17</v>
      </c>
      <c r="AG11">
        <v>51.63</v>
      </c>
      <c r="AH11">
        <v>23.22</v>
      </c>
      <c r="AI11">
        <v>64.349999999999994</v>
      </c>
      <c r="AJ11">
        <v>4.84</v>
      </c>
      <c r="AK11">
        <v>48.38</v>
      </c>
      <c r="AL11">
        <v>100.16</v>
      </c>
      <c r="AM11">
        <v>0</v>
      </c>
      <c r="AN11">
        <v>0.37</v>
      </c>
      <c r="AO11">
        <v>0.61</v>
      </c>
      <c r="AP11">
        <v>8.23</v>
      </c>
      <c r="AQ11">
        <v>0</v>
      </c>
      <c r="AR11">
        <v>25.04</v>
      </c>
      <c r="AS11">
        <v>0.93</v>
      </c>
      <c r="AT11">
        <v>0</v>
      </c>
      <c r="AU11">
        <v>0.48</v>
      </c>
      <c r="AV11">
        <v>85.64</v>
      </c>
      <c r="AW11">
        <v>0</v>
      </c>
      <c r="AX11">
        <v>62.9</v>
      </c>
      <c r="AY11">
        <v>6.77</v>
      </c>
      <c r="AZ11">
        <v>0.52</v>
      </c>
      <c r="BA11">
        <v>14.96</v>
      </c>
      <c r="BB11">
        <v>98.71</v>
      </c>
      <c r="BC11">
        <v>48.38</v>
      </c>
      <c r="BD11">
        <v>0</v>
      </c>
      <c r="BE11">
        <v>54.19</v>
      </c>
      <c r="BF11">
        <v>0.92</v>
      </c>
      <c r="BG11">
        <v>63.14</v>
      </c>
      <c r="BH11">
        <v>0.61</v>
      </c>
      <c r="BI11">
        <v>62.9</v>
      </c>
      <c r="BJ11">
        <v>0.93</v>
      </c>
      <c r="BK11">
        <v>24.19</v>
      </c>
      <c r="BL11">
        <v>86.56</v>
      </c>
      <c r="BM11">
        <v>79.349999999999994</v>
      </c>
      <c r="BN11">
        <v>24.19</v>
      </c>
      <c r="BO11">
        <v>0</v>
      </c>
      <c r="BP11">
        <v>0</v>
      </c>
      <c r="BQ11">
        <v>36.51</v>
      </c>
      <c r="BR11">
        <v>1.02</v>
      </c>
    </row>
    <row r="12" spans="1:70">
      <c r="A12" t="s">
        <v>245</v>
      </c>
      <c r="C12" t="s">
        <v>345</v>
      </c>
      <c r="G12" t="s">
        <v>54</v>
      </c>
      <c r="H12" s="73">
        <v>874.53999999999974</v>
      </c>
      <c r="I12" s="46">
        <v>293.63</v>
      </c>
      <c r="J12" s="46">
        <v>268.48</v>
      </c>
      <c r="K12" s="46">
        <v>69.67</v>
      </c>
      <c r="L12" s="46">
        <v>4.84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43.55</v>
      </c>
      <c r="X12">
        <v>23.71</v>
      </c>
      <c r="Y12">
        <v>23.22</v>
      </c>
      <c r="Z12">
        <v>300.45999999999998</v>
      </c>
      <c r="AA12">
        <v>16.809999999999999</v>
      </c>
      <c r="AB12">
        <v>0</v>
      </c>
      <c r="AC12">
        <v>0.82</v>
      </c>
      <c r="AD12">
        <v>33.630000000000003</v>
      </c>
      <c r="AE12">
        <v>0</v>
      </c>
      <c r="AF12">
        <v>23.17</v>
      </c>
      <c r="AG12">
        <v>51.63</v>
      </c>
      <c r="AH12">
        <v>23.22</v>
      </c>
      <c r="AI12">
        <v>64.349999999999994</v>
      </c>
      <c r="AJ12">
        <v>4.84</v>
      </c>
      <c r="AK12">
        <v>48.38</v>
      </c>
      <c r="AL12">
        <v>100.16</v>
      </c>
      <c r="AM12">
        <v>0</v>
      </c>
      <c r="AN12">
        <v>0.37</v>
      </c>
      <c r="AO12">
        <v>0.61</v>
      </c>
      <c r="AP12">
        <v>8.23</v>
      </c>
      <c r="AQ12">
        <v>0</v>
      </c>
      <c r="AR12">
        <v>25.04</v>
      </c>
      <c r="AS12">
        <v>0.93</v>
      </c>
      <c r="AT12">
        <v>0</v>
      </c>
      <c r="AU12">
        <v>0.48</v>
      </c>
      <c r="AV12">
        <v>85.64</v>
      </c>
      <c r="AW12">
        <v>0</v>
      </c>
      <c r="AX12">
        <v>62.9</v>
      </c>
      <c r="AY12">
        <v>6.77</v>
      </c>
      <c r="AZ12">
        <v>0.52</v>
      </c>
      <c r="BA12">
        <v>14.96</v>
      </c>
      <c r="BB12">
        <v>98.71</v>
      </c>
      <c r="BC12">
        <v>48.38</v>
      </c>
      <c r="BD12">
        <v>0</v>
      </c>
      <c r="BE12">
        <v>54.19</v>
      </c>
      <c r="BF12">
        <v>0.92</v>
      </c>
      <c r="BG12">
        <v>63.14</v>
      </c>
      <c r="BH12">
        <v>0.61</v>
      </c>
      <c r="BI12">
        <v>62.9</v>
      </c>
      <c r="BJ12">
        <v>0.93</v>
      </c>
      <c r="BK12">
        <v>24.19</v>
      </c>
      <c r="BL12">
        <v>86.56</v>
      </c>
      <c r="BM12">
        <v>44.51</v>
      </c>
      <c r="BN12">
        <v>24.19</v>
      </c>
      <c r="BO12">
        <v>0</v>
      </c>
      <c r="BP12">
        <v>0</v>
      </c>
      <c r="BQ12">
        <v>36.51</v>
      </c>
      <c r="BR12">
        <v>1.02</v>
      </c>
    </row>
    <row r="13" spans="1:70">
      <c r="A13" t="s">
        <v>246</v>
      </c>
      <c r="G13" t="s">
        <v>55</v>
      </c>
      <c r="H13" s="73">
        <v>836.79999999999973</v>
      </c>
      <c r="I13" s="46">
        <v>293.63</v>
      </c>
      <c r="J13" s="46">
        <v>268.48</v>
      </c>
      <c r="K13" s="46">
        <v>69.67</v>
      </c>
      <c r="L13" s="46">
        <v>4.84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43.55</v>
      </c>
      <c r="X13">
        <v>23.71</v>
      </c>
      <c r="Y13">
        <v>23.22</v>
      </c>
      <c r="Z13">
        <v>300.45999999999998</v>
      </c>
      <c r="AA13">
        <v>16.809999999999999</v>
      </c>
      <c r="AB13">
        <v>0</v>
      </c>
      <c r="AC13">
        <v>0.82</v>
      </c>
      <c r="AD13">
        <v>33.630000000000003</v>
      </c>
      <c r="AE13">
        <v>0</v>
      </c>
      <c r="AF13">
        <v>23.17</v>
      </c>
      <c r="AG13">
        <v>51.63</v>
      </c>
      <c r="AH13">
        <v>23.22</v>
      </c>
      <c r="AI13">
        <v>64.349999999999994</v>
      </c>
      <c r="AJ13">
        <v>4.84</v>
      </c>
      <c r="AK13">
        <v>48.38</v>
      </c>
      <c r="AL13">
        <v>100.16</v>
      </c>
      <c r="AM13">
        <v>0</v>
      </c>
      <c r="AN13">
        <v>0.37</v>
      </c>
      <c r="AO13">
        <v>0.61</v>
      </c>
      <c r="AP13">
        <v>8.23</v>
      </c>
      <c r="AQ13">
        <v>0</v>
      </c>
      <c r="AR13">
        <v>25.04</v>
      </c>
      <c r="AS13">
        <v>0.93</v>
      </c>
      <c r="AT13">
        <v>0</v>
      </c>
      <c r="AU13">
        <v>0.48</v>
      </c>
      <c r="AV13">
        <v>85.64</v>
      </c>
      <c r="AW13">
        <v>0</v>
      </c>
      <c r="AX13">
        <v>62.9</v>
      </c>
      <c r="AY13">
        <v>6.77</v>
      </c>
      <c r="AZ13">
        <v>0.52</v>
      </c>
      <c r="BA13">
        <v>14.96</v>
      </c>
      <c r="BB13">
        <v>98.71</v>
      </c>
      <c r="BC13">
        <v>48.38</v>
      </c>
      <c r="BD13">
        <v>0</v>
      </c>
      <c r="BE13">
        <v>54.19</v>
      </c>
      <c r="BF13">
        <v>0.92</v>
      </c>
      <c r="BG13">
        <v>63.14</v>
      </c>
      <c r="BH13">
        <v>0.61</v>
      </c>
      <c r="BI13">
        <v>62.9</v>
      </c>
      <c r="BJ13">
        <v>0.93</v>
      </c>
      <c r="BK13">
        <v>24.19</v>
      </c>
      <c r="BL13">
        <v>86.56</v>
      </c>
      <c r="BM13">
        <v>6.77</v>
      </c>
      <c r="BN13">
        <v>24.19</v>
      </c>
      <c r="BO13">
        <v>0</v>
      </c>
      <c r="BP13">
        <v>0</v>
      </c>
      <c r="BQ13">
        <v>36.51</v>
      </c>
      <c r="BR13">
        <v>1.02</v>
      </c>
    </row>
    <row r="14" spans="1:70">
      <c r="A14" t="s">
        <v>247</v>
      </c>
      <c r="G14" t="s">
        <v>56</v>
      </c>
      <c r="H14" s="73">
        <v>830.02999999999975</v>
      </c>
      <c r="I14" s="46">
        <v>293.63</v>
      </c>
      <c r="J14" s="46">
        <v>268.48</v>
      </c>
      <c r="K14" s="46">
        <v>69.67</v>
      </c>
      <c r="L14" s="46">
        <v>4.84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43.55</v>
      </c>
      <c r="X14">
        <v>23.71</v>
      </c>
      <c r="Y14">
        <v>23.22</v>
      </c>
      <c r="Z14">
        <v>300.45999999999998</v>
      </c>
      <c r="AA14">
        <v>16.809999999999999</v>
      </c>
      <c r="AB14">
        <v>0</v>
      </c>
      <c r="AC14">
        <v>0.82</v>
      </c>
      <c r="AD14">
        <v>33.630000000000003</v>
      </c>
      <c r="AE14">
        <v>0</v>
      </c>
      <c r="AF14">
        <v>23.17</v>
      </c>
      <c r="AG14">
        <v>51.63</v>
      </c>
      <c r="AH14">
        <v>23.22</v>
      </c>
      <c r="AI14">
        <v>64.349999999999994</v>
      </c>
      <c r="AJ14">
        <v>4.84</v>
      </c>
      <c r="AK14">
        <v>48.38</v>
      </c>
      <c r="AL14">
        <v>100.16</v>
      </c>
      <c r="AM14">
        <v>0</v>
      </c>
      <c r="AN14">
        <v>0.37</v>
      </c>
      <c r="AO14">
        <v>0.61</v>
      </c>
      <c r="AP14">
        <v>8.23</v>
      </c>
      <c r="AQ14">
        <v>0</v>
      </c>
      <c r="AR14">
        <v>25.04</v>
      </c>
      <c r="AS14">
        <v>0.93</v>
      </c>
      <c r="AT14">
        <v>0</v>
      </c>
      <c r="AU14">
        <v>0.48</v>
      </c>
      <c r="AV14">
        <v>85.64</v>
      </c>
      <c r="AW14">
        <v>0</v>
      </c>
      <c r="AX14">
        <v>62.9</v>
      </c>
      <c r="AY14">
        <v>6.77</v>
      </c>
      <c r="AZ14">
        <v>0.52</v>
      </c>
      <c r="BA14">
        <v>14.96</v>
      </c>
      <c r="BB14">
        <v>98.71</v>
      </c>
      <c r="BC14">
        <v>48.38</v>
      </c>
      <c r="BD14">
        <v>0</v>
      </c>
      <c r="BE14">
        <v>54.19</v>
      </c>
      <c r="BF14">
        <v>0.92</v>
      </c>
      <c r="BG14">
        <v>63.14</v>
      </c>
      <c r="BH14">
        <v>0.61</v>
      </c>
      <c r="BI14">
        <v>62.9</v>
      </c>
      <c r="BJ14">
        <v>0.93</v>
      </c>
      <c r="BK14">
        <v>24.19</v>
      </c>
      <c r="BL14">
        <v>86.56</v>
      </c>
      <c r="BM14">
        <v>0</v>
      </c>
      <c r="BN14">
        <v>24.19</v>
      </c>
      <c r="BO14">
        <v>0</v>
      </c>
      <c r="BP14">
        <v>0</v>
      </c>
      <c r="BQ14">
        <v>36.51</v>
      </c>
      <c r="BR14">
        <v>1.02</v>
      </c>
    </row>
    <row r="15" spans="1:70">
      <c r="A15" t="s">
        <v>248</v>
      </c>
      <c r="G15" t="s">
        <v>57</v>
      </c>
      <c r="H15" s="73">
        <v>806.81999999999994</v>
      </c>
      <c r="I15" s="46">
        <v>257.12</v>
      </c>
      <c r="J15" s="46">
        <v>268.39</v>
      </c>
      <c r="K15" s="46">
        <v>69.67</v>
      </c>
      <c r="L15" s="46">
        <v>4.84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43.55</v>
      </c>
      <c r="X15">
        <v>23.71</v>
      </c>
      <c r="Y15">
        <v>23.22</v>
      </c>
      <c r="Z15">
        <v>300.45999999999998</v>
      </c>
      <c r="AA15">
        <v>16.72</v>
      </c>
      <c r="AB15">
        <v>0</v>
      </c>
      <c r="AC15">
        <v>0.82</v>
      </c>
      <c r="AD15">
        <v>33.630000000000003</v>
      </c>
      <c r="AE15">
        <v>0</v>
      </c>
      <c r="AF15">
        <v>0</v>
      </c>
      <c r="AG15">
        <v>51.63</v>
      </c>
      <c r="AH15">
        <v>23.22</v>
      </c>
      <c r="AI15">
        <v>64.349999999999994</v>
      </c>
      <c r="AJ15">
        <v>4.84</v>
      </c>
      <c r="AK15">
        <v>48.38</v>
      </c>
      <c r="AL15">
        <v>100.16</v>
      </c>
      <c r="AM15">
        <v>0</v>
      </c>
      <c r="AN15">
        <v>0.37</v>
      </c>
      <c r="AO15">
        <v>0.61</v>
      </c>
      <c r="AP15">
        <v>8.23</v>
      </c>
      <c r="AQ15">
        <v>0</v>
      </c>
      <c r="AR15">
        <v>25.04</v>
      </c>
      <c r="AS15">
        <v>0.93</v>
      </c>
      <c r="AT15">
        <v>0</v>
      </c>
      <c r="AU15">
        <v>0.44</v>
      </c>
      <c r="AV15">
        <v>85.64</v>
      </c>
      <c r="AW15">
        <v>0</v>
      </c>
      <c r="AX15">
        <v>62.9</v>
      </c>
      <c r="AY15">
        <v>6.77</v>
      </c>
      <c r="AZ15">
        <v>0.52</v>
      </c>
      <c r="BA15">
        <v>14.96</v>
      </c>
      <c r="BB15">
        <v>98.71</v>
      </c>
      <c r="BC15">
        <v>48.38</v>
      </c>
      <c r="BD15">
        <v>0</v>
      </c>
      <c r="BE15">
        <v>54.19</v>
      </c>
      <c r="BF15">
        <v>0.92</v>
      </c>
      <c r="BG15">
        <v>63.14</v>
      </c>
      <c r="BH15">
        <v>0.61</v>
      </c>
      <c r="BI15">
        <v>62.9</v>
      </c>
      <c r="BJ15">
        <v>0.93</v>
      </c>
      <c r="BK15">
        <v>24.19</v>
      </c>
      <c r="BL15">
        <v>86.56</v>
      </c>
      <c r="BM15">
        <v>0</v>
      </c>
      <c r="BN15">
        <v>24.19</v>
      </c>
      <c r="BO15">
        <v>0</v>
      </c>
      <c r="BP15">
        <v>0</v>
      </c>
      <c r="BQ15">
        <v>0</v>
      </c>
      <c r="BR15">
        <v>1.02</v>
      </c>
    </row>
    <row r="16" spans="1:70">
      <c r="A16" t="s">
        <v>249</v>
      </c>
      <c r="G16" t="s">
        <v>58</v>
      </c>
      <c r="H16" s="73">
        <v>806.81999999999994</v>
      </c>
      <c r="I16" s="46">
        <v>257.12</v>
      </c>
      <c r="J16" s="46">
        <v>268.39</v>
      </c>
      <c r="K16" s="46">
        <v>69.67</v>
      </c>
      <c r="L16" s="46">
        <v>4.84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43.55</v>
      </c>
      <c r="X16">
        <v>23.71</v>
      </c>
      <c r="Y16">
        <v>23.22</v>
      </c>
      <c r="Z16">
        <v>300.45999999999998</v>
      </c>
      <c r="AA16">
        <v>16.72</v>
      </c>
      <c r="AB16">
        <v>0</v>
      </c>
      <c r="AC16">
        <v>0.82</v>
      </c>
      <c r="AD16">
        <v>33.630000000000003</v>
      </c>
      <c r="AE16">
        <v>0</v>
      </c>
      <c r="AF16">
        <v>0</v>
      </c>
      <c r="AG16">
        <v>51.63</v>
      </c>
      <c r="AH16">
        <v>23.22</v>
      </c>
      <c r="AI16">
        <v>64.349999999999994</v>
      </c>
      <c r="AJ16">
        <v>4.84</v>
      </c>
      <c r="AK16">
        <v>48.38</v>
      </c>
      <c r="AL16">
        <v>100.16</v>
      </c>
      <c r="AM16">
        <v>0</v>
      </c>
      <c r="AN16">
        <v>0.37</v>
      </c>
      <c r="AO16">
        <v>0.61</v>
      </c>
      <c r="AP16">
        <v>8.23</v>
      </c>
      <c r="AQ16">
        <v>0</v>
      </c>
      <c r="AR16">
        <v>25.04</v>
      </c>
      <c r="AS16">
        <v>0.93</v>
      </c>
      <c r="AT16">
        <v>0</v>
      </c>
      <c r="AU16">
        <v>0.44</v>
      </c>
      <c r="AV16">
        <v>85.64</v>
      </c>
      <c r="AW16">
        <v>0</v>
      </c>
      <c r="AX16">
        <v>62.9</v>
      </c>
      <c r="AY16">
        <v>6.77</v>
      </c>
      <c r="AZ16">
        <v>0.52</v>
      </c>
      <c r="BA16">
        <v>14.96</v>
      </c>
      <c r="BB16">
        <v>98.71</v>
      </c>
      <c r="BC16">
        <v>48.38</v>
      </c>
      <c r="BD16">
        <v>0</v>
      </c>
      <c r="BE16">
        <v>54.19</v>
      </c>
      <c r="BF16">
        <v>0.92</v>
      </c>
      <c r="BG16">
        <v>63.14</v>
      </c>
      <c r="BH16">
        <v>0.61</v>
      </c>
      <c r="BI16">
        <v>62.9</v>
      </c>
      <c r="BJ16">
        <v>0.93</v>
      </c>
      <c r="BK16">
        <v>24.19</v>
      </c>
      <c r="BL16">
        <v>86.56</v>
      </c>
      <c r="BM16">
        <v>0</v>
      </c>
      <c r="BN16">
        <v>24.19</v>
      </c>
      <c r="BO16">
        <v>0</v>
      </c>
      <c r="BP16">
        <v>0</v>
      </c>
      <c r="BQ16">
        <v>0</v>
      </c>
      <c r="BR16">
        <v>1.02</v>
      </c>
    </row>
    <row r="17" spans="1:70">
      <c r="A17" t="s">
        <v>250</v>
      </c>
      <c r="G17" t="s">
        <v>59</v>
      </c>
      <c r="H17" s="73">
        <v>806.81999999999994</v>
      </c>
      <c r="I17" s="46">
        <v>257.12</v>
      </c>
      <c r="J17" s="46">
        <v>265.77</v>
      </c>
      <c r="K17" s="46">
        <v>69.67</v>
      </c>
      <c r="L17" s="46">
        <v>4.84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43.55</v>
      </c>
      <c r="X17">
        <v>23.71</v>
      </c>
      <c r="Y17">
        <v>23.22</v>
      </c>
      <c r="Z17">
        <v>300.45999999999998</v>
      </c>
      <c r="AA17">
        <v>16.72</v>
      </c>
      <c r="AB17">
        <v>0</v>
      </c>
      <c r="AC17">
        <v>0.82</v>
      </c>
      <c r="AD17">
        <v>33.630000000000003</v>
      </c>
      <c r="AE17">
        <v>0</v>
      </c>
      <c r="AF17">
        <v>0</v>
      </c>
      <c r="AG17">
        <v>51.63</v>
      </c>
      <c r="AH17">
        <v>23.22</v>
      </c>
      <c r="AI17">
        <v>64.349999999999994</v>
      </c>
      <c r="AJ17">
        <v>4.84</v>
      </c>
      <c r="AK17">
        <v>48.38</v>
      </c>
      <c r="AL17">
        <v>100.16</v>
      </c>
      <c r="AM17">
        <v>0</v>
      </c>
      <c r="AN17">
        <v>0.37</v>
      </c>
      <c r="AO17">
        <v>0.61</v>
      </c>
      <c r="AP17">
        <v>8.23</v>
      </c>
      <c r="AQ17">
        <v>0</v>
      </c>
      <c r="AR17">
        <v>25.04</v>
      </c>
      <c r="AS17">
        <v>0.93</v>
      </c>
      <c r="AT17">
        <v>0</v>
      </c>
      <c r="AU17">
        <v>0.44</v>
      </c>
      <c r="AV17">
        <v>85.64</v>
      </c>
      <c r="AW17">
        <v>0</v>
      </c>
      <c r="AX17">
        <v>62.9</v>
      </c>
      <c r="AY17">
        <v>6.77</v>
      </c>
      <c r="AZ17">
        <v>0.52</v>
      </c>
      <c r="BA17">
        <v>14.96</v>
      </c>
      <c r="BB17">
        <v>98.71</v>
      </c>
      <c r="BC17">
        <v>48.38</v>
      </c>
      <c r="BD17">
        <v>0</v>
      </c>
      <c r="BE17">
        <v>54.19</v>
      </c>
      <c r="BF17">
        <v>0.92</v>
      </c>
      <c r="BG17">
        <v>63.14</v>
      </c>
      <c r="BH17">
        <v>0.61</v>
      </c>
      <c r="BI17">
        <v>62.9</v>
      </c>
      <c r="BJ17">
        <v>0.93</v>
      </c>
      <c r="BK17">
        <v>24.19</v>
      </c>
      <c r="BL17">
        <v>83.94</v>
      </c>
      <c r="BM17">
        <v>0</v>
      </c>
      <c r="BN17">
        <v>24.19</v>
      </c>
      <c r="BO17">
        <v>0</v>
      </c>
      <c r="BP17">
        <v>0</v>
      </c>
      <c r="BQ17">
        <v>0</v>
      </c>
      <c r="BR17">
        <v>1.02</v>
      </c>
    </row>
    <row r="18" spans="1:70">
      <c r="A18" t="s">
        <v>251</v>
      </c>
      <c r="G18" t="s">
        <v>60</v>
      </c>
      <c r="H18" s="73">
        <v>806.81999999999994</v>
      </c>
      <c r="I18" s="46">
        <v>257.12</v>
      </c>
      <c r="J18" s="46">
        <v>265.77</v>
      </c>
      <c r="K18" s="46">
        <v>69.67</v>
      </c>
      <c r="L18" s="46">
        <v>4.84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43.55</v>
      </c>
      <c r="X18">
        <v>23.71</v>
      </c>
      <c r="Y18">
        <v>23.22</v>
      </c>
      <c r="Z18">
        <v>300.45999999999998</v>
      </c>
      <c r="AA18">
        <v>16.72</v>
      </c>
      <c r="AB18">
        <v>0</v>
      </c>
      <c r="AC18">
        <v>0.82</v>
      </c>
      <c r="AD18">
        <v>33.630000000000003</v>
      </c>
      <c r="AE18">
        <v>0</v>
      </c>
      <c r="AF18">
        <v>0</v>
      </c>
      <c r="AG18">
        <v>51.63</v>
      </c>
      <c r="AH18">
        <v>23.22</v>
      </c>
      <c r="AI18">
        <v>64.349999999999994</v>
      </c>
      <c r="AJ18">
        <v>4.84</v>
      </c>
      <c r="AK18">
        <v>48.38</v>
      </c>
      <c r="AL18">
        <v>100.16</v>
      </c>
      <c r="AM18">
        <v>0</v>
      </c>
      <c r="AN18">
        <v>0.37</v>
      </c>
      <c r="AO18">
        <v>0.61</v>
      </c>
      <c r="AP18">
        <v>8.23</v>
      </c>
      <c r="AQ18">
        <v>0</v>
      </c>
      <c r="AR18">
        <v>25.04</v>
      </c>
      <c r="AS18">
        <v>0.93</v>
      </c>
      <c r="AT18">
        <v>0</v>
      </c>
      <c r="AU18">
        <v>0.44</v>
      </c>
      <c r="AV18">
        <v>85.64</v>
      </c>
      <c r="AW18">
        <v>0</v>
      </c>
      <c r="AX18">
        <v>62.9</v>
      </c>
      <c r="AY18">
        <v>6.77</v>
      </c>
      <c r="AZ18">
        <v>0.52</v>
      </c>
      <c r="BA18">
        <v>14.96</v>
      </c>
      <c r="BB18">
        <v>98.71</v>
      </c>
      <c r="BC18">
        <v>48.38</v>
      </c>
      <c r="BD18">
        <v>0</v>
      </c>
      <c r="BE18">
        <v>54.19</v>
      </c>
      <c r="BF18">
        <v>0.92</v>
      </c>
      <c r="BG18">
        <v>63.14</v>
      </c>
      <c r="BH18">
        <v>0.61</v>
      </c>
      <c r="BI18">
        <v>62.9</v>
      </c>
      <c r="BJ18">
        <v>0.93</v>
      </c>
      <c r="BK18">
        <v>24.19</v>
      </c>
      <c r="BL18">
        <v>83.94</v>
      </c>
      <c r="BM18">
        <v>0</v>
      </c>
      <c r="BN18">
        <v>24.19</v>
      </c>
      <c r="BO18">
        <v>0</v>
      </c>
      <c r="BP18">
        <v>0</v>
      </c>
      <c r="BQ18">
        <v>0</v>
      </c>
      <c r="BR18">
        <v>1.02</v>
      </c>
    </row>
    <row r="19" spans="1:70">
      <c r="A19" t="s">
        <v>265</v>
      </c>
      <c r="G19" t="s">
        <v>61</v>
      </c>
      <c r="H19" s="73">
        <v>805.8</v>
      </c>
      <c r="I19" s="46">
        <v>257.12</v>
      </c>
      <c r="J19" s="46">
        <v>265.68</v>
      </c>
      <c r="K19" s="46">
        <v>69.67</v>
      </c>
      <c r="L19" s="46">
        <v>4.84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43.55</v>
      </c>
      <c r="X19">
        <v>23.71</v>
      </c>
      <c r="Y19">
        <v>23.22</v>
      </c>
      <c r="Z19">
        <v>300.45999999999998</v>
      </c>
      <c r="AA19">
        <v>16.63</v>
      </c>
      <c r="AB19">
        <v>0</v>
      </c>
      <c r="AC19">
        <v>0.82</v>
      </c>
      <c r="AD19">
        <v>32.61</v>
      </c>
      <c r="AE19">
        <v>0</v>
      </c>
      <c r="AF19">
        <v>0</v>
      </c>
      <c r="AG19">
        <v>51.63</v>
      </c>
      <c r="AH19">
        <v>23.22</v>
      </c>
      <c r="AI19">
        <v>64.349999999999994</v>
      </c>
      <c r="AJ19">
        <v>4.84</v>
      </c>
      <c r="AK19">
        <v>48.38</v>
      </c>
      <c r="AL19">
        <v>100.16</v>
      </c>
      <c r="AM19">
        <v>0</v>
      </c>
      <c r="AN19">
        <v>0.37</v>
      </c>
      <c r="AO19">
        <v>0.61</v>
      </c>
      <c r="AP19">
        <v>8.23</v>
      </c>
      <c r="AQ19">
        <v>0</v>
      </c>
      <c r="AR19">
        <v>25.04</v>
      </c>
      <c r="AS19">
        <v>0.93</v>
      </c>
      <c r="AT19">
        <v>0</v>
      </c>
      <c r="AU19">
        <v>0.44</v>
      </c>
      <c r="AV19">
        <v>85.64</v>
      </c>
      <c r="AW19">
        <v>0</v>
      </c>
      <c r="AX19">
        <v>62.9</v>
      </c>
      <c r="AY19">
        <v>6.77</v>
      </c>
      <c r="AZ19">
        <v>0.52</v>
      </c>
      <c r="BA19">
        <v>14.96</v>
      </c>
      <c r="BB19">
        <v>98.71</v>
      </c>
      <c r="BC19">
        <v>48.38</v>
      </c>
      <c r="BD19">
        <v>0</v>
      </c>
      <c r="BE19">
        <v>54.19</v>
      </c>
      <c r="BF19">
        <v>0.92</v>
      </c>
      <c r="BG19">
        <v>63.14</v>
      </c>
      <c r="BH19">
        <v>0.61</v>
      </c>
      <c r="BI19">
        <v>62.9</v>
      </c>
      <c r="BJ19">
        <v>0.93</v>
      </c>
      <c r="BK19">
        <v>24.19</v>
      </c>
      <c r="BL19">
        <v>83.94</v>
      </c>
      <c r="BM19">
        <v>0</v>
      </c>
      <c r="BN19">
        <v>24.19</v>
      </c>
      <c r="BO19">
        <v>0</v>
      </c>
      <c r="BP19">
        <v>0</v>
      </c>
      <c r="BQ19">
        <v>0</v>
      </c>
      <c r="BR19">
        <v>1.02</v>
      </c>
    </row>
    <row r="20" spans="1:70">
      <c r="A20" t="s">
        <v>266</v>
      </c>
      <c r="G20" t="s">
        <v>62</v>
      </c>
      <c r="H20" s="73">
        <v>805.8</v>
      </c>
      <c r="I20" s="46">
        <v>257.12</v>
      </c>
      <c r="J20" s="46">
        <v>265.68</v>
      </c>
      <c r="K20" s="46">
        <v>69.67</v>
      </c>
      <c r="L20" s="46">
        <v>4.84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43.55</v>
      </c>
      <c r="X20">
        <v>23.71</v>
      </c>
      <c r="Y20">
        <v>23.22</v>
      </c>
      <c r="Z20">
        <v>300.45999999999998</v>
      </c>
      <c r="AA20">
        <v>16.63</v>
      </c>
      <c r="AB20">
        <v>0</v>
      </c>
      <c r="AC20">
        <v>0.82</v>
      </c>
      <c r="AD20">
        <v>32.61</v>
      </c>
      <c r="AE20">
        <v>0</v>
      </c>
      <c r="AF20">
        <v>0</v>
      </c>
      <c r="AG20">
        <v>51.63</v>
      </c>
      <c r="AH20">
        <v>23.22</v>
      </c>
      <c r="AI20">
        <v>64.349999999999994</v>
      </c>
      <c r="AJ20">
        <v>4.84</v>
      </c>
      <c r="AK20">
        <v>48.38</v>
      </c>
      <c r="AL20">
        <v>100.16</v>
      </c>
      <c r="AM20">
        <v>0</v>
      </c>
      <c r="AN20">
        <v>0.37</v>
      </c>
      <c r="AO20">
        <v>0.61</v>
      </c>
      <c r="AP20">
        <v>8.23</v>
      </c>
      <c r="AQ20">
        <v>0</v>
      </c>
      <c r="AR20">
        <v>25.04</v>
      </c>
      <c r="AS20">
        <v>0.93</v>
      </c>
      <c r="AT20">
        <v>0</v>
      </c>
      <c r="AU20">
        <v>0.44</v>
      </c>
      <c r="AV20">
        <v>85.64</v>
      </c>
      <c r="AW20">
        <v>0</v>
      </c>
      <c r="AX20">
        <v>62.9</v>
      </c>
      <c r="AY20">
        <v>6.77</v>
      </c>
      <c r="AZ20">
        <v>0.52</v>
      </c>
      <c r="BA20">
        <v>14.96</v>
      </c>
      <c r="BB20">
        <v>98.71</v>
      </c>
      <c r="BC20">
        <v>48.38</v>
      </c>
      <c r="BD20">
        <v>0</v>
      </c>
      <c r="BE20">
        <v>54.19</v>
      </c>
      <c r="BF20">
        <v>0.92</v>
      </c>
      <c r="BG20">
        <v>63.14</v>
      </c>
      <c r="BH20">
        <v>0.61</v>
      </c>
      <c r="BI20">
        <v>62.9</v>
      </c>
      <c r="BJ20">
        <v>0.93</v>
      </c>
      <c r="BK20">
        <v>24.19</v>
      </c>
      <c r="BL20">
        <v>83.94</v>
      </c>
      <c r="BM20">
        <v>0</v>
      </c>
      <c r="BN20">
        <v>24.19</v>
      </c>
      <c r="BO20">
        <v>0</v>
      </c>
      <c r="BP20">
        <v>0</v>
      </c>
      <c r="BQ20">
        <v>0</v>
      </c>
      <c r="BR20">
        <v>1.02</v>
      </c>
    </row>
    <row r="21" spans="1:70">
      <c r="A21" t="s">
        <v>252</v>
      </c>
      <c r="G21" t="s">
        <v>63</v>
      </c>
      <c r="H21" s="73">
        <v>805.8</v>
      </c>
      <c r="I21" s="46">
        <v>257.12</v>
      </c>
      <c r="J21" s="46">
        <v>265.68</v>
      </c>
      <c r="K21" s="46">
        <v>69.67</v>
      </c>
      <c r="L21" s="46">
        <v>4.84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43.55</v>
      </c>
      <c r="X21">
        <v>23.71</v>
      </c>
      <c r="Y21">
        <v>23.22</v>
      </c>
      <c r="Z21">
        <v>300.45999999999998</v>
      </c>
      <c r="AA21">
        <v>16.63</v>
      </c>
      <c r="AB21">
        <v>0</v>
      </c>
      <c r="AC21">
        <v>0.82</v>
      </c>
      <c r="AD21">
        <v>32.61</v>
      </c>
      <c r="AE21">
        <v>0</v>
      </c>
      <c r="AF21">
        <v>0</v>
      </c>
      <c r="AG21">
        <v>51.63</v>
      </c>
      <c r="AH21">
        <v>23.22</v>
      </c>
      <c r="AI21">
        <v>64.349999999999994</v>
      </c>
      <c r="AJ21">
        <v>4.84</v>
      </c>
      <c r="AK21">
        <v>48.38</v>
      </c>
      <c r="AL21">
        <v>100.16</v>
      </c>
      <c r="AM21">
        <v>0</v>
      </c>
      <c r="AN21">
        <v>0.37</v>
      </c>
      <c r="AO21">
        <v>0.61</v>
      </c>
      <c r="AP21">
        <v>8.23</v>
      </c>
      <c r="AQ21">
        <v>0</v>
      </c>
      <c r="AR21">
        <v>25.04</v>
      </c>
      <c r="AS21">
        <v>0.93</v>
      </c>
      <c r="AT21">
        <v>0</v>
      </c>
      <c r="AU21">
        <v>0.44</v>
      </c>
      <c r="AV21">
        <v>85.64</v>
      </c>
      <c r="AW21">
        <v>0</v>
      </c>
      <c r="AX21">
        <v>62.9</v>
      </c>
      <c r="AY21">
        <v>6.77</v>
      </c>
      <c r="AZ21">
        <v>0.52</v>
      </c>
      <c r="BA21">
        <v>14.96</v>
      </c>
      <c r="BB21">
        <v>98.71</v>
      </c>
      <c r="BC21">
        <v>48.38</v>
      </c>
      <c r="BD21">
        <v>0</v>
      </c>
      <c r="BE21">
        <v>54.19</v>
      </c>
      <c r="BF21">
        <v>0.92</v>
      </c>
      <c r="BG21">
        <v>63.14</v>
      </c>
      <c r="BH21">
        <v>0.61</v>
      </c>
      <c r="BI21">
        <v>62.9</v>
      </c>
      <c r="BJ21">
        <v>0.93</v>
      </c>
      <c r="BK21">
        <v>24.19</v>
      </c>
      <c r="BL21">
        <v>83.94</v>
      </c>
      <c r="BM21">
        <v>0</v>
      </c>
      <c r="BN21">
        <v>24.19</v>
      </c>
      <c r="BO21">
        <v>0</v>
      </c>
      <c r="BP21">
        <v>0</v>
      </c>
      <c r="BQ21">
        <v>0</v>
      </c>
      <c r="BR21">
        <v>1.02</v>
      </c>
    </row>
    <row r="22" spans="1:70">
      <c r="A22" t="s">
        <v>253</v>
      </c>
      <c r="G22" t="s">
        <v>64</v>
      </c>
      <c r="H22" s="73">
        <v>805.8</v>
      </c>
      <c r="I22" s="46">
        <v>257.12</v>
      </c>
      <c r="J22" s="46">
        <v>265.68</v>
      </c>
      <c r="K22" s="46">
        <v>69.67</v>
      </c>
      <c r="L22" s="46">
        <v>4.84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43.55</v>
      </c>
      <c r="X22">
        <v>23.71</v>
      </c>
      <c r="Y22">
        <v>23.22</v>
      </c>
      <c r="Z22">
        <v>300.45999999999998</v>
      </c>
      <c r="AA22">
        <v>16.63</v>
      </c>
      <c r="AB22">
        <v>0</v>
      </c>
      <c r="AC22">
        <v>0.82</v>
      </c>
      <c r="AD22">
        <v>32.61</v>
      </c>
      <c r="AE22">
        <v>0</v>
      </c>
      <c r="AF22">
        <v>0</v>
      </c>
      <c r="AG22">
        <v>51.63</v>
      </c>
      <c r="AH22">
        <v>23.22</v>
      </c>
      <c r="AI22">
        <v>64.349999999999994</v>
      </c>
      <c r="AJ22">
        <v>4.84</v>
      </c>
      <c r="AK22">
        <v>48.38</v>
      </c>
      <c r="AL22">
        <v>100.16</v>
      </c>
      <c r="AM22">
        <v>0</v>
      </c>
      <c r="AN22">
        <v>0.37</v>
      </c>
      <c r="AO22">
        <v>0.61</v>
      </c>
      <c r="AP22">
        <v>8.23</v>
      </c>
      <c r="AQ22">
        <v>0</v>
      </c>
      <c r="AR22">
        <v>25.04</v>
      </c>
      <c r="AS22">
        <v>0.93</v>
      </c>
      <c r="AT22">
        <v>0</v>
      </c>
      <c r="AU22">
        <v>0.44</v>
      </c>
      <c r="AV22">
        <v>85.64</v>
      </c>
      <c r="AW22">
        <v>0</v>
      </c>
      <c r="AX22">
        <v>62.9</v>
      </c>
      <c r="AY22">
        <v>6.77</v>
      </c>
      <c r="AZ22">
        <v>0.52</v>
      </c>
      <c r="BA22">
        <v>14.96</v>
      </c>
      <c r="BB22">
        <v>98.71</v>
      </c>
      <c r="BC22">
        <v>48.38</v>
      </c>
      <c r="BD22">
        <v>0</v>
      </c>
      <c r="BE22">
        <v>54.19</v>
      </c>
      <c r="BF22">
        <v>0.92</v>
      </c>
      <c r="BG22">
        <v>63.14</v>
      </c>
      <c r="BH22">
        <v>0.61</v>
      </c>
      <c r="BI22">
        <v>62.9</v>
      </c>
      <c r="BJ22">
        <v>0.93</v>
      </c>
      <c r="BK22">
        <v>24.19</v>
      </c>
      <c r="BL22">
        <v>83.94</v>
      </c>
      <c r="BM22">
        <v>0</v>
      </c>
      <c r="BN22">
        <v>24.19</v>
      </c>
      <c r="BO22">
        <v>0</v>
      </c>
      <c r="BP22">
        <v>0</v>
      </c>
      <c r="BQ22">
        <v>0</v>
      </c>
      <c r="BR22">
        <v>1.02</v>
      </c>
    </row>
    <row r="23" spans="1:70">
      <c r="A23" t="s">
        <v>254</v>
      </c>
      <c r="G23" t="s">
        <v>65</v>
      </c>
      <c r="H23" s="73">
        <v>805.83999999999992</v>
      </c>
      <c r="I23" s="46">
        <v>158.41000000000003</v>
      </c>
      <c r="J23" s="46">
        <v>268.11</v>
      </c>
      <c r="K23" s="46">
        <v>69.67</v>
      </c>
      <c r="L23" s="46">
        <v>4.84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43.55</v>
      </c>
      <c r="X23">
        <v>23.71</v>
      </c>
      <c r="Y23">
        <v>23.22</v>
      </c>
      <c r="Z23">
        <v>300.45999999999998</v>
      </c>
      <c r="AA23">
        <v>16.440000000000001</v>
      </c>
      <c r="AB23">
        <v>0</v>
      </c>
      <c r="AC23">
        <v>0.82</v>
      </c>
      <c r="AD23">
        <v>32.61</v>
      </c>
      <c r="AE23">
        <v>0</v>
      </c>
      <c r="AF23">
        <v>0</v>
      </c>
      <c r="AG23">
        <v>51.63</v>
      </c>
      <c r="AH23">
        <v>23.22</v>
      </c>
      <c r="AI23">
        <v>64.349999999999994</v>
      </c>
      <c r="AJ23">
        <v>4.84</v>
      </c>
      <c r="AK23">
        <v>48.38</v>
      </c>
      <c r="AL23">
        <v>100.16</v>
      </c>
      <c r="AM23">
        <v>0</v>
      </c>
      <c r="AN23">
        <v>0.37</v>
      </c>
      <c r="AO23">
        <v>0.61</v>
      </c>
      <c r="AP23">
        <v>8.23</v>
      </c>
      <c r="AQ23">
        <v>0</v>
      </c>
      <c r="AR23">
        <v>25.04</v>
      </c>
      <c r="AS23">
        <v>0.93</v>
      </c>
      <c r="AT23">
        <v>0</v>
      </c>
      <c r="AU23">
        <v>0.48</v>
      </c>
      <c r="AV23">
        <v>85.64</v>
      </c>
      <c r="AW23">
        <v>0</v>
      </c>
      <c r="AX23">
        <v>62.9</v>
      </c>
      <c r="AY23">
        <v>6.77</v>
      </c>
      <c r="AZ23">
        <v>0.52</v>
      </c>
      <c r="BA23">
        <v>14.96</v>
      </c>
      <c r="BB23">
        <v>0</v>
      </c>
      <c r="BC23">
        <v>48.38</v>
      </c>
      <c r="BD23">
        <v>0</v>
      </c>
      <c r="BE23">
        <v>54.19</v>
      </c>
      <c r="BF23">
        <v>0.92</v>
      </c>
      <c r="BG23">
        <v>63.14</v>
      </c>
      <c r="BH23">
        <v>0.61</v>
      </c>
      <c r="BI23">
        <v>62.9</v>
      </c>
      <c r="BJ23">
        <v>0.93</v>
      </c>
      <c r="BK23">
        <v>24.19</v>
      </c>
      <c r="BL23">
        <v>86.56</v>
      </c>
      <c r="BM23">
        <v>0</v>
      </c>
      <c r="BN23">
        <v>24.19</v>
      </c>
      <c r="BO23">
        <v>0</v>
      </c>
      <c r="BP23">
        <v>0</v>
      </c>
      <c r="BQ23">
        <v>0</v>
      </c>
      <c r="BR23">
        <v>1.02</v>
      </c>
    </row>
    <row r="24" spans="1:70">
      <c r="A24" t="s">
        <v>255</v>
      </c>
      <c r="G24" t="s">
        <v>66</v>
      </c>
      <c r="H24" s="73">
        <v>805.83999999999992</v>
      </c>
      <c r="I24" s="46">
        <v>158.41000000000003</v>
      </c>
      <c r="J24" s="46">
        <v>268.11</v>
      </c>
      <c r="K24" s="46">
        <v>69.67</v>
      </c>
      <c r="L24" s="46">
        <v>4.84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43.55</v>
      </c>
      <c r="X24">
        <v>23.71</v>
      </c>
      <c r="Y24">
        <v>23.22</v>
      </c>
      <c r="Z24">
        <v>300.45999999999998</v>
      </c>
      <c r="AA24">
        <v>16.440000000000001</v>
      </c>
      <c r="AB24">
        <v>0</v>
      </c>
      <c r="AC24">
        <v>0.82</v>
      </c>
      <c r="AD24">
        <v>32.61</v>
      </c>
      <c r="AE24">
        <v>0</v>
      </c>
      <c r="AF24">
        <v>0</v>
      </c>
      <c r="AG24">
        <v>51.63</v>
      </c>
      <c r="AH24">
        <v>23.22</v>
      </c>
      <c r="AI24">
        <v>64.349999999999994</v>
      </c>
      <c r="AJ24">
        <v>4.84</v>
      </c>
      <c r="AK24">
        <v>48.38</v>
      </c>
      <c r="AL24">
        <v>100.16</v>
      </c>
      <c r="AM24">
        <v>0</v>
      </c>
      <c r="AN24">
        <v>0.37</v>
      </c>
      <c r="AO24">
        <v>0.61</v>
      </c>
      <c r="AP24">
        <v>8.23</v>
      </c>
      <c r="AQ24">
        <v>0</v>
      </c>
      <c r="AR24">
        <v>25.04</v>
      </c>
      <c r="AS24">
        <v>0.93</v>
      </c>
      <c r="AT24">
        <v>0</v>
      </c>
      <c r="AU24">
        <v>0.48</v>
      </c>
      <c r="AV24">
        <v>85.64</v>
      </c>
      <c r="AW24">
        <v>0</v>
      </c>
      <c r="AX24">
        <v>62.9</v>
      </c>
      <c r="AY24">
        <v>6.77</v>
      </c>
      <c r="AZ24">
        <v>0.52</v>
      </c>
      <c r="BA24">
        <v>14.96</v>
      </c>
      <c r="BB24">
        <v>0</v>
      </c>
      <c r="BC24">
        <v>48.38</v>
      </c>
      <c r="BD24">
        <v>0</v>
      </c>
      <c r="BE24">
        <v>54.19</v>
      </c>
      <c r="BF24">
        <v>0.92</v>
      </c>
      <c r="BG24">
        <v>63.14</v>
      </c>
      <c r="BH24">
        <v>0.61</v>
      </c>
      <c r="BI24">
        <v>62.9</v>
      </c>
      <c r="BJ24">
        <v>0.93</v>
      </c>
      <c r="BK24">
        <v>24.19</v>
      </c>
      <c r="BL24">
        <v>86.56</v>
      </c>
      <c r="BM24">
        <v>0</v>
      </c>
      <c r="BN24">
        <v>24.19</v>
      </c>
      <c r="BO24">
        <v>0</v>
      </c>
      <c r="BP24">
        <v>0</v>
      </c>
      <c r="BQ24">
        <v>0</v>
      </c>
      <c r="BR24">
        <v>1.02</v>
      </c>
    </row>
    <row r="25" spans="1:70">
      <c r="A25" t="s">
        <v>256</v>
      </c>
      <c r="G25" t="s">
        <v>67</v>
      </c>
      <c r="H25" s="73">
        <v>805.83999999999992</v>
      </c>
      <c r="I25" s="46">
        <v>158.41000000000003</v>
      </c>
      <c r="J25" s="46">
        <v>268.11</v>
      </c>
      <c r="K25" s="46">
        <v>69.67</v>
      </c>
      <c r="L25" s="46">
        <v>4.84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43.55</v>
      </c>
      <c r="X25">
        <v>23.71</v>
      </c>
      <c r="Y25">
        <v>23.22</v>
      </c>
      <c r="Z25">
        <v>300.45999999999998</v>
      </c>
      <c r="AA25">
        <v>16.440000000000001</v>
      </c>
      <c r="AB25">
        <v>0</v>
      </c>
      <c r="AC25">
        <v>0.82</v>
      </c>
      <c r="AD25">
        <v>32.61</v>
      </c>
      <c r="AE25">
        <v>0</v>
      </c>
      <c r="AF25">
        <v>0</v>
      </c>
      <c r="AG25">
        <v>51.63</v>
      </c>
      <c r="AH25">
        <v>23.22</v>
      </c>
      <c r="AI25">
        <v>64.349999999999994</v>
      </c>
      <c r="AJ25">
        <v>4.84</v>
      </c>
      <c r="AK25">
        <v>48.38</v>
      </c>
      <c r="AL25">
        <v>100.16</v>
      </c>
      <c r="AM25">
        <v>0</v>
      </c>
      <c r="AN25">
        <v>0.37</v>
      </c>
      <c r="AO25">
        <v>0.61</v>
      </c>
      <c r="AP25">
        <v>8.23</v>
      </c>
      <c r="AQ25">
        <v>0</v>
      </c>
      <c r="AR25">
        <v>25.04</v>
      </c>
      <c r="AS25">
        <v>0.93</v>
      </c>
      <c r="AT25">
        <v>0</v>
      </c>
      <c r="AU25">
        <v>0.48</v>
      </c>
      <c r="AV25">
        <v>85.64</v>
      </c>
      <c r="AW25">
        <v>0</v>
      </c>
      <c r="AX25">
        <v>62.9</v>
      </c>
      <c r="AY25">
        <v>6.77</v>
      </c>
      <c r="AZ25">
        <v>0.52</v>
      </c>
      <c r="BA25">
        <v>14.96</v>
      </c>
      <c r="BB25">
        <v>0</v>
      </c>
      <c r="BC25">
        <v>48.38</v>
      </c>
      <c r="BD25">
        <v>0</v>
      </c>
      <c r="BE25">
        <v>54.19</v>
      </c>
      <c r="BF25">
        <v>0.92</v>
      </c>
      <c r="BG25">
        <v>63.14</v>
      </c>
      <c r="BH25">
        <v>0.61</v>
      </c>
      <c r="BI25">
        <v>62.9</v>
      </c>
      <c r="BJ25">
        <v>0.93</v>
      </c>
      <c r="BK25">
        <v>24.19</v>
      </c>
      <c r="BL25">
        <v>86.56</v>
      </c>
      <c r="BM25">
        <v>0</v>
      </c>
      <c r="BN25">
        <v>24.19</v>
      </c>
      <c r="BO25">
        <v>0</v>
      </c>
      <c r="BP25">
        <v>0</v>
      </c>
      <c r="BQ25">
        <v>0</v>
      </c>
      <c r="BR25">
        <v>1.02</v>
      </c>
    </row>
    <row r="26" spans="1:70">
      <c r="A26" t="s">
        <v>257</v>
      </c>
      <c r="G26" t="s">
        <v>68</v>
      </c>
      <c r="H26" s="73">
        <v>805.83999999999992</v>
      </c>
      <c r="I26" s="46">
        <v>158.41000000000003</v>
      </c>
      <c r="J26" s="46">
        <v>268.11</v>
      </c>
      <c r="K26" s="46">
        <v>69.67</v>
      </c>
      <c r="L26" s="46">
        <v>4.84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43.55</v>
      </c>
      <c r="X26">
        <v>23.71</v>
      </c>
      <c r="Y26">
        <v>23.22</v>
      </c>
      <c r="Z26">
        <v>300.45999999999998</v>
      </c>
      <c r="AA26">
        <v>16.440000000000001</v>
      </c>
      <c r="AB26">
        <v>0</v>
      </c>
      <c r="AC26">
        <v>0.82</v>
      </c>
      <c r="AD26">
        <v>32.61</v>
      </c>
      <c r="AE26">
        <v>0</v>
      </c>
      <c r="AF26">
        <v>0</v>
      </c>
      <c r="AG26">
        <v>51.63</v>
      </c>
      <c r="AH26">
        <v>23.22</v>
      </c>
      <c r="AI26">
        <v>64.349999999999994</v>
      </c>
      <c r="AJ26">
        <v>4.84</v>
      </c>
      <c r="AK26">
        <v>48.38</v>
      </c>
      <c r="AL26">
        <v>100.16</v>
      </c>
      <c r="AM26">
        <v>0</v>
      </c>
      <c r="AN26">
        <v>0.37</v>
      </c>
      <c r="AO26">
        <v>0.61</v>
      </c>
      <c r="AP26">
        <v>8.23</v>
      </c>
      <c r="AQ26">
        <v>0</v>
      </c>
      <c r="AR26">
        <v>25.04</v>
      </c>
      <c r="AS26">
        <v>0.93</v>
      </c>
      <c r="AT26">
        <v>0</v>
      </c>
      <c r="AU26">
        <v>0.48</v>
      </c>
      <c r="AV26">
        <v>85.64</v>
      </c>
      <c r="AW26">
        <v>0</v>
      </c>
      <c r="AX26">
        <v>62.9</v>
      </c>
      <c r="AY26">
        <v>6.77</v>
      </c>
      <c r="AZ26">
        <v>0.52</v>
      </c>
      <c r="BA26">
        <v>14.96</v>
      </c>
      <c r="BB26">
        <v>0</v>
      </c>
      <c r="BC26">
        <v>48.38</v>
      </c>
      <c r="BD26">
        <v>0</v>
      </c>
      <c r="BE26">
        <v>54.19</v>
      </c>
      <c r="BF26">
        <v>0.92</v>
      </c>
      <c r="BG26">
        <v>63.14</v>
      </c>
      <c r="BH26">
        <v>0.61</v>
      </c>
      <c r="BI26">
        <v>62.9</v>
      </c>
      <c r="BJ26">
        <v>0.93</v>
      </c>
      <c r="BK26">
        <v>24.19</v>
      </c>
      <c r="BL26">
        <v>86.56</v>
      </c>
      <c r="BM26">
        <v>0</v>
      </c>
      <c r="BN26">
        <v>24.19</v>
      </c>
      <c r="BO26">
        <v>0</v>
      </c>
      <c r="BP26">
        <v>0</v>
      </c>
      <c r="BQ26">
        <v>0</v>
      </c>
      <c r="BR26">
        <v>1.02</v>
      </c>
    </row>
    <row r="27" spans="1:70">
      <c r="A27" t="s">
        <v>258</v>
      </c>
      <c r="G27" t="s">
        <v>69</v>
      </c>
      <c r="H27" s="73">
        <v>753.0999999999998</v>
      </c>
      <c r="I27" s="46">
        <v>135.79</v>
      </c>
      <c r="J27" s="46">
        <v>268.11</v>
      </c>
      <c r="K27" s="46">
        <v>69.67</v>
      </c>
      <c r="L27" s="46">
        <v>4.84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43.55</v>
      </c>
      <c r="X27">
        <v>23.71</v>
      </c>
      <c r="Y27">
        <v>23.22</v>
      </c>
      <c r="Z27">
        <v>300.45999999999998</v>
      </c>
      <c r="AA27">
        <v>16.440000000000001</v>
      </c>
      <c r="AB27">
        <v>0</v>
      </c>
      <c r="AC27">
        <v>0.82</v>
      </c>
      <c r="AD27">
        <v>32.61</v>
      </c>
      <c r="AE27">
        <v>0</v>
      </c>
      <c r="AF27">
        <v>0</v>
      </c>
      <c r="AG27">
        <v>51.63</v>
      </c>
      <c r="AH27">
        <v>0</v>
      </c>
      <c r="AI27">
        <v>64.349999999999994</v>
      </c>
      <c r="AJ27">
        <v>4.84</v>
      </c>
      <c r="AK27">
        <v>48.38</v>
      </c>
      <c r="AL27">
        <v>100.16</v>
      </c>
      <c r="AM27">
        <v>0</v>
      </c>
      <c r="AN27">
        <v>0.37</v>
      </c>
      <c r="AO27">
        <v>0.61</v>
      </c>
      <c r="AP27">
        <v>8.23</v>
      </c>
      <c r="AQ27">
        <v>0</v>
      </c>
      <c r="AR27">
        <v>25.04</v>
      </c>
      <c r="AS27">
        <v>0.93</v>
      </c>
      <c r="AT27">
        <v>0</v>
      </c>
      <c r="AU27">
        <v>0.53</v>
      </c>
      <c r="AV27">
        <v>85.64</v>
      </c>
      <c r="AW27">
        <v>1.4</v>
      </c>
      <c r="AX27">
        <v>62.9</v>
      </c>
      <c r="AY27">
        <v>6.77</v>
      </c>
      <c r="AZ27">
        <v>0.52</v>
      </c>
      <c r="BA27">
        <v>14.96</v>
      </c>
      <c r="BB27">
        <v>0</v>
      </c>
      <c r="BC27">
        <v>48.38</v>
      </c>
      <c r="BD27">
        <v>0</v>
      </c>
      <c r="BE27">
        <v>0</v>
      </c>
      <c r="BF27">
        <v>0.92</v>
      </c>
      <c r="BG27">
        <v>63.14</v>
      </c>
      <c r="BH27">
        <v>0.61</v>
      </c>
      <c r="BI27">
        <v>62.9</v>
      </c>
      <c r="BJ27">
        <v>0.93</v>
      </c>
      <c r="BK27">
        <v>24.19</v>
      </c>
      <c r="BL27">
        <v>86.56</v>
      </c>
      <c r="BM27">
        <v>0</v>
      </c>
      <c r="BN27">
        <v>24.19</v>
      </c>
      <c r="BO27">
        <v>0</v>
      </c>
      <c r="BP27">
        <v>0.6</v>
      </c>
      <c r="BQ27">
        <v>0</v>
      </c>
      <c r="BR27">
        <v>1.02</v>
      </c>
    </row>
    <row r="28" spans="1:70">
      <c r="A28" t="s">
        <v>259</v>
      </c>
      <c r="G28" t="s">
        <v>70</v>
      </c>
      <c r="H28" s="73">
        <v>753.79999999999984</v>
      </c>
      <c r="I28" s="46">
        <v>136.09</v>
      </c>
      <c r="J28" s="46">
        <v>268.11</v>
      </c>
      <c r="K28" s="46">
        <v>69.67</v>
      </c>
      <c r="L28" s="46">
        <v>4.84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43.55</v>
      </c>
      <c r="X28">
        <v>23.71</v>
      </c>
      <c r="Y28">
        <v>23.22</v>
      </c>
      <c r="Z28">
        <v>300.45999999999998</v>
      </c>
      <c r="AA28">
        <v>16.440000000000001</v>
      </c>
      <c r="AB28">
        <v>0</v>
      </c>
      <c r="AC28">
        <v>0.82</v>
      </c>
      <c r="AD28">
        <v>32.61</v>
      </c>
      <c r="AE28">
        <v>0</v>
      </c>
      <c r="AF28">
        <v>0</v>
      </c>
      <c r="AG28">
        <v>51.63</v>
      </c>
      <c r="AH28">
        <v>0</v>
      </c>
      <c r="AI28">
        <v>64.349999999999994</v>
      </c>
      <c r="AJ28">
        <v>4.84</v>
      </c>
      <c r="AK28">
        <v>48.38</v>
      </c>
      <c r="AL28">
        <v>100.16</v>
      </c>
      <c r="AM28">
        <v>0</v>
      </c>
      <c r="AN28">
        <v>0.37</v>
      </c>
      <c r="AO28">
        <v>0.61</v>
      </c>
      <c r="AP28">
        <v>8.23</v>
      </c>
      <c r="AQ28">
        <v>0</v>
      </c>
      <c r="AR28">
        <v>25.04</v>
      </c>
      <c r="AS28">
        <v>0.93</v>
      </c>
      <c r="AT28">
        <v>0</v>
      </c>
      <c r="AU28">
        <v>0.53</v>
      </c>
      <c r="AV28">
        <v>85.64</v>
      </c>
      <c r="AW28">
        <v>2.1</v>
      </c>
      <c r="AX28">
        <v>62.9</v>
      </c>
      <c r="AY28">
        <v>6.77</v>
      </c>
      <c r="AZ28">
        <v>0.52</v>
      </c>
      <c r="BA28">
        <v>14.96</v>
      </c>
      <c r="BB28">
        <v>0</v>
      </c>
      <c r="BC28">
        <v>48.38</v>
      </c>
      <c r="BD28">
        <v>0</v>
      </c>
      <c r="BE28">
        <v>0</v>
      </c>
      <c r="BF28">
        <v>0.92</v>
      </c>
      <c r="BG28">
        <v>63.14</v>
      </c>
      <c r="BH28">
        <v>0.61</v>
      </c>
      <c r="BI28">
        <v>62.9</v>
      </c>
      <c r="BJ28">
        <v>0.93</v>
      </c>
      <c r="BK28">
        <v>24.19</v>
      </c>
      <c r="BL28">
        <v>86.56</v>
      </c>
      <c r="BM28">
        <v>0</v>
      </c>
      <c r="BN28">
        <v>24.19</v>
      </c>
      <c r="BO28">
        <v>0</v>
      </c>
      <c r="BP28">
        <v>0.9</v>
      </c>
      <c r="BQ28">
        <v>0</v>
      </c>
      <c r="BR28">
        <v>1.02</v>
      </c>
    </row>
    <row r="29" spans="1:70">
      <c r="A29" t="s">
        <v>267</v>
      </c>
      <c r="G29" t="s">
        <v>71</v>
      </c>
      <c r="H29" s="73">
        <v>754.49999999999977</v>
      </c>
      <c r="I29" s="46">
        <v>136.38999999999999</v>
      </c>
      <c r="J29" s="46">
        <v>268.11</v>
      </c>
      <c r="K29" s="46">
        <v>69.67</v>
      </c>
      <c r="L29" s="46">
        <v>4.84</v>
      </c>
      <c r="M29" s="74">
        <v>0</v>
      </c>
      <c r="N29" s="73">
        <v>0</v>
      </c>
      <c r="O29" s="46">
        <v>11</v>
      </c>
      <c r="P29" s="46">
        <v>0</v>
      </c>
      <c r="Q29" s="46">
        <v>0</v>
      </c>
      <c r="R29" s="46">
        <v>0</v>
      </c>
      <c r="S29" s="74">
        <v>0</v>
      </c>
      <c r="W29">
        <v>43.55</v>
      </c>
      <c r="X29">
        <v>23.71</v>
      </c>
      <c r="Y29">
        <v>23.22</v>
      </c>
      <c r="Z29">
        <v>300.45999999999998</v>
      </c>
      <c r="AA29">
        <v>16.440000000000001</v>
      </c>
      <c r="AB29">
        <v>0</v>
      </c>
      <c r="AC29">
        <v>0.82</v>
      </c>
      <c r="AD29">
        <v>32.61</v>
      </c>
      <c r="AE29">
        <v>0</v>
      </c>
      <c r="AF29">
        <v>0</v>
      </c>
      <c r="AG29">
        <v>51.63</v>
      </c>
      <c r="AH29">
        <v>0</v>
      </c>
      <c r="AI29">
        <v>64.349999999999994</v>
      </c>
      <c r="AJ29">
        <v>4.84</v>
      </c>
      <c r="AK29">
        <v>48.38</v>
      </c>
      <c r="AL29">
        <v>100.16</v>
      </c>
      <c r="AM29">
        <v>11</v>
      </c>
      <c r="AN29">
        <v>0.37</v>
      </c>
      <c r="AO29">
        <v>0.61</v>
      </c>
      <c r="AP29">
        <v>8.23</v>
      </c>
      <c r="AQ29">
        <v>0</v>
      </c>
      <c r="AR29">
        <v>25.04</v>
      </c>
      <c r="AS29">
        <v>0.93</v>
      </c>
      <c r="AT29">
        <v>0</v>
      </c>
      <c r="AU29">
        <v>0.53</v>
      </c>
      <c r="AV29">
        <v>85.64</v>
      </c>
      <c r="AW29">
        <v>2.8</v>
      </c>
      <c r="AX29">
        <v>62.9</v>
      </c>
      <c r="AY29">
        <v>6.77</v>
      </c>
      <c r="AZ29">
        <v>0.52</v>
      </c>
      <c r="BA29">
        <v>14.96</v>
      </c>
      <c r="BB29">
        <v>0</v>
      </c>
      <c r="BC29">
        <v>48.38</v>
      </c>
      <c r="BD29">
        <v>0</v>
      </c>
      <c r="BE29">
        <v>0</v>
      </c>
      <c r="BF29">
        <v>0.92</v>
      </c>
      <c r="BG29">
        <v>63.14</v>
      </c>
      <c r="BH29">
        <v>0.61</v>
      </c>
      <c r="BI29">
        <v>62.9</v>
      </c>
      <c r="BJ29">
        <v>0.93</v>
      </c>
      <c r="BK29">
        <v>24.19</v>
      </c>
      <c r="BL29">
        <v>86.56</v>
      </c>
      <c r="BM29">
        <v>0</v>
      </c>
      <c r="BN29">
        <v>24.19</v>
      </c>
      <c r="BO29">
        <v>0</v>
      </c>
      <c r="BP29">
        <v>1.2</v>
      </c>
      <c r="BQ29">
        <v>0</v>
      </c>
      <c r="BR29">
        <v>1.02</v>
      </c>
    </row>
    <row r="30" spans="1:70">
      <c r="A30" t="s">
        <v>268</v>
      </c>
      <c r="G30" t="s">
        <v>72</v>
      </c>
      <c r="H30" s="73">
        <v>769.19999999999982</v>
      </c>
      <c r="I30" s="46">
        <v>142.69</v>
      </c>
      <c r="J30" s="46">
        <v>268.11</v>
      </c>
      <c r="K30" s="46">
        <v>69.67</v>
      </c>
      <c r="L30" s="46">
        <v>4.84</v>
      </c>
      <c r="M30" s="74">
        <v>0</v>
      </c>
      <c r="N30" s="73">
        <v>0</v>
      </c>
      <c r="O30" s="46">
        <v>50</v>
      </c>
      <c r="P30" s="46">
        <v>0</v>
      </c>
      <c r="Q30" s="46">
        <v>0</v>
      </c>
      <c r="R30" s="46">
        <v>0</v>
      </c>
      <c r="S30" s="74">
        <v>0</v>
      </c>
      <c r="W30">
        <v>43.55</v>
      </c>
      <c r="X30">
        <v>23.71</v>
      </c>
      <c r="Y30">
        <v>23.22</v>
      </c>
      <c r="Z30">
        <v>300.45999999999998</v>
      </c>
      <c r="AA30">
        <v>16.440000000000001</v>
      </c>
      <c r="AB30">
        <v>0</v>
      </c>
      <c r="AC30">
        <v>0.82</v>
      </c>
      <c r="AD30">
        <v>32.61</v>
      </c>
      <c r="AE30">
        <v>0</v>
      </c>
      <c r="AF30">
        <v>0</v>
      </c>
      <c r="AG30">
        <v>51.63</v>
      </c>
      <c r="AH30">
        <v>0</v>
      </c>
      <c r="AI30">
        <v>64.349999999999994</v>
      </c>
      <c r="AJ30">
        <v>4.84</v>
      </c>
      <c r="AK30">
        <v>48.38</v>
      </c>
      <c r="AL30">
        <v>100.16</v>
      </c>
      <c r="AM30">
        <v>50</v>
      </c>
      <c r="AN30">
        <v>0.37</v>
      </c>
      <c r="AO30">
        <v>0.61</v>
      </c>
      <c r="AP30">
        <v>8.23</v>
      </c>
      <c r="AQ30">
        <v>0</v>
      </c>
      <c r="AR30">
        <v>25.04</v>
      </c>
      <c r="AS30">
        <v>0.93</v>
      </c>
      <c r="AT30">
        <v>0</v>
      </c>
      <c r="AU30">
        <v>0.53</v>
      </c>
      <c r="AV30">
        <v>85.64</v>
      </c>
      <c r="AW30">
        <v>17.5</v>
      </c>
      <c r="AX30">
        <v>62.9</v>
      </c>
      <c r="AY30">
        <v>6.77</v>
      </c>
      <c r="AZ30">
        <v>0.52</v>
      </c>
      <c r="BA30">
        <v>14.96</v>
      </c>
      <c r="BB30">
        <v>0</v>
      </c>
      <c r="BC30">
        <v>48.38</v>
      </c>
      <c r="BD30">
        <v>0</v>
      </c>
      <c r="BE30">
        <v>0</v>
      </c>
      <c r="BF30">
        <v>0.92</v>
      </c>
      <c r="BG30">
        <v>63.14</v>
      </c>
      <c r="BH30">
        <v>0.61</v>
      </c>
      <c r="BI30">
        <v>62.9</v>
      </c>
      <c r="BJ30">
        <v>0.93</v>
      </c>
      <c r="BK30">
        <v>24.19</v>
      </c>
      <c r="BL30">
        <v>86.56</v>
      </c>
      <c r="BM30">
        <v>0</v>
      </c>
      <c r="BN30">
        <v>24.19</v>
      </c>
      <c r="BO30">
        <v>0</v>
      </c>
      <c r="BP30">
        <v>7.5</v>
      </c>
      <c r="BQ30">
        <v>0</v>
      </c>
      <c r="BR30">
        <v>1.02</v>
      </c>
    </row>
    <row r="31" spans="1:70">
      <c r="A31" t="s">
        <v>278</v>
      </c>
      <c r="G31" t="s">
        <v>73</v>
      </c>
      <c r="H31" s="73">
        <v>775.3399999999998</v>
      </c>
      <c r="I31" s="46">
        <v>145.69</v>
      </c>
      <c r="J31" s="46">
        <v>321.24</v>
      </c>
      <c r="K31" s="46">
        <v>69.67</v>
      </c>
      <c r="L31" s="46">
        <v>4.84</v>
      </c>
      <c r="M31" s="74">
        <v>0</v>
      </c>
      <c r="N31" s="73">
        <v>0</v>
      </c>
      <c r="O31" s="46">
        <v>50</v>
      </c>
      <c r="P31" s="46">
        <v>0</v>
      </c>
      <c r="Q31" s="46">
        <v>0</v>
      </c>
      <c r="R31" s="46">
        <v>0</v>
      </c>
      <c r="S31" s="74">
        <v>0</v>
      </c>
      <c r="W31">
        <v>43.55</v>
      </c>
      <c r="X31">
        <v>23.71</v>
      </c>
      <c r="Y31">
        <v>23.22</v>
      </c>
      <c r="Z31">
        <v>300.45999999999998</v>
      </c>
      <c r="AA31">
        <v>16.350000000000001</v>
      </c>
      <c r="AB31">
        <v>0</v>
      </c>
      <c r="AC31">
        <v>0.82</v>
      </c>
      <c r="AD31">
        <v>31.6</v>
      </c>
      <c r="AE31">
        <v>0</v>
      </c>
      <c r="AF31">
        <v>0</v>
      </c>
      <c r="AG31">
        <v>51.63</v>
      </c>
      <c r="AH31">
        <v>0</v>
      </c>
      <c r="AI31">
        <v>64.349999999999994</v>
      </c>
      <c r="AJ31">
        <v>4.84</v>
      </c>
      <c r="AK31">
        <v>48.38</v>
      </c>
      <c r="AL31">
        <v>100.16</v>
      </c>
      <c r="AM31">
        <v>50</v>
      </c>
      <c r="AN31">
        <v>0.37</v>
      </c>
      <c r="AO31">
        <v>0.61</v>
      </c>
      <c r="AP31">
        <v>8.23</v>
      </c>
      <c r="AQ31">
        <v>53.22</v>
      </c>
      <c r="AR31">
        <v>25.04</v>
      </c>
      <c r="AS31">
        <v>0.93</v>
      </c>
      <c r="AT31">
        <v>0</v>
      </c>
      <c r="AU31">
        <v>0.68</v>
      </c>
      <c r="AV31">
        <v>85.64</v>
      </c>
      <c r="AW31">
        <v>24.5</v>
      </c>
      <c r="AX31">
        <v>62.9</v>
      </c>
      <c r="AY31">
        <v>6.77</v>
      </c>
      <c r="AZ31">
        <v>0.52</v>
      </c>
      <c r="BA31">
        <v>14.96</v>
      </c>
      <c r="BB31">
        <v>0</v>
      </c>
      <c r="BC31">
        <v>48.38</v>
      </c>
      <c r="BD31">
        <v>0</v>
      </c>
      <c r="BE31">
        <v>0</v>
      </c>
      <c r="BF31">
        <v>0.92</v>
      </c>
      <c r="BG31">
        <v>63.14</v>
      </c>
      <c r="BH31">
        <v>0.61</v>
      </c>
      <c r="BI31">
        <v>62.9</v>
      </c>
      <c r="BJ31">
        <v>0.93</v>
      </c>
      <c r="BK31">
        <v>24.19</v>
      </c>
      <c r="BL31">
        <v>86.56</v>
      </c>
      <c r="BM31">
        <v>0</v>
      </c>
      <c r="BN31">
        <v>24.19</v>
      </c>
      <c r="BO31">
        <v>0</v>
      </c>
      <c r="BP31">
        <v>10.5</v>
      </c>
      <c r="BQ31">
        <v>0</v>
      </c>
      <c r="BR31">
        <v>1.02</v>
      </c>
    </row>
    <row r="32" spans="1:70">
      <c r="A32" t="s">
        <v>279</v>
      </c>
      <c r="G32" t="s">
        <v>74</v>
      </c>
      <c r="H32" s="73">
        <v>785.8399999999998</v>
      </c>
      <c r="I32" s="46">
        <v>150.19</v>
      </c>
      <c r="J32" s="46">
        <v>321.24</v>
      </c>
      <c r="K32" s="46">
        <v>69.67</v>
      </c>
      <c r="L32" s="46">
        <v>5.45</v>
      </c>
      <c r="M32" s="74">
        <v>0</v>
      </c>
      <c r="N32" s="73">
        <v>0</v>
      </c>
      <c r="O32" s="46">
        <v>50</v>
      </c>
      <c r="P32" s="46">
        <v>0</v>
      </c>
      <c r="Q32" s="46">
        <v>0</v>
      </c>
      <c r="R32" s="46">
        <v>0</v>
      </c>
      <c r="S32" s="74">
        <v>0</v>
      </c>
      <c r="W32">
        <v>43.55</v>
      </c>
      <c r="X32">
        <v>23.71</v>
      </c>
      <c r="Y32">
        <v>23.22</v>
      </c>
      <c r="Z32">
        <v>300.45999999999998</v>
      </c>
      <c r="AA32">
        <v>16.350000000000001</v>
      </c>
      <c r="AB32">
        <v>0.61</v>
      </c>
      <c r="AC32">
        <v>0.82</v>
      </c>
      <c r="AD32">
        <v>31.6</v>
      </c>
      <c r="AE32">
        <v>0</v>
      </c>
      <c r="AF32">
        <v>0</v>
      </c>
      <c r="AG32">
        <v>51.63</v>
      </c>
      <c r="AH32">
        <v>0</v>
      </c>
      <c r="AI32">
        <v>64.349999999999994</v>
      </c>
      <c r="AJ32">
        <v>4.84</v>
      </c>
      <c r="AK32">
        <v>48.38</v>
      </c>
      <c r="AL32">
        <v>100.16</v>
      </c>
      <c r="AM32">
        <v>50</v>
      </c>
      <c r="AN32">
        <v>0.37</v>
      </c>
      <c r="AO32">
        <v>0.61</v>
      </c>
      <c r="AP32">
        <v>8.23</v>
      </c>
      <c r="AQ32">
        <v>53.22</v>
      </c>
      <c r="AR32">
        <v>25.04</v>
      </c>
      <c r="AS32">
        <v>0.93</v>
      </c>
      <c r="AT32">
        <v>0</v>
      </c>
      <c r="AU32">
        <v>0.68</v>
      </c>
      <c r="AV32">
        <v>85.64</v>
      </c>
      <c r="AW32">
        <v>35</v>
      </c>
      <c r="AX32">
        <v>62.9</v>
      </c>
      <c r="AY32">
        <v>6.77</v>
      </c>
      <c r="AZ32">
        <v>0.52</v>
      </c>
      <c r="BA32">
        <v>14.96</v>
      </c>
      <c r="BB32">
        <v>0</v>
      </c>
      <c r="BC32">
        <v>48.38</v>
      </c>
      <c r="BD32">
        <v>0</v>
      </c>
      <c r="BE32">
        <v>0</v>
      </c>
      <c r="BF32">
        <v>0.92</v>
      </c>
      <c r="BG32">
        <v>63.14</v>
      </c>
      <c r="BH32">
        <v>0.61</v>
      </c>
      <c r="BI32">
        <v>62.9</v>
      </c>
      <c r="BJ32">
        <v>0.93</v>
      </c>
      <c r="BK32">
        <v>24.19</v>
      </c>
      <c r="BL32">
        <v>86.56</v>
      </c>
      <c r="BM32">
        <v>0</v>
      </c>
      <c r="BN32">
        <v>24.19</v>
      </c>
      <c r="BO32">
        <v>0</v>
      </c>
      <c r="BP32">
        <v>15</v>
      </c>
      <c r="BQ32">
        <v>0</v>
      </c>
      <c r="BR32">
        <v>1.02</v>
      </c>
    </row>
    <row r="33" spans="1:70">
      <c r="A33" t="s">
        <v>280</v>
      </c>
      <c r="G33" t="s">
        <v>75</v>
      </c>
      <c r="H33" s="73">
        <v>796.3399999999998</v>
      </c>
      <c r="I33" s="46">
        <v>154.69</v>
      </c>
      <c r="J33" s="46">
        <v>321.24</v>
      </c>
      <c r="K33" s="46">
        <v>69.67</v>
      </c>
      <c r="L33" s="46">
        <v>5.97</v>
      </c>
      <c r="M33" s="74">
        <v>0</v>
      </c>
      <c r="N33" s="73">
        <v>0</v>
      </c>
      <c r="O33" s="46">
        <v>50</v>
      </c>
      <c r="P33" s="46">
        <v>0</v>
      </c>
      <c r="Q33" s="46">
        <v>0</v>
      </c>
      <c r="R33" s="46">
        <v>0</v>
      </c>
      <c r="S33" s="74">
        <v>0</v>
      </c>
      <c r="W33">
        <v>43.55</v>
      </c>
      <c r="X33">
        <v>23.71</v>
      </c>
      <c r="Y33">
        <v>23.22</v>
      </c>
      <c r="Z33">
        <v>300.45999999999998</v>
      </c>
      <c r="AA33">
        <v>16.350000000000001</v>
      </c>
      <c r="AB33">
        <v>1.1299999999999999</v>
      </c>
      <c r="AC33">
        <v>0.82</v>
      </c>
      <c r="AD33">
        <v>31.6</v>
      </c>
      <c r="AE33">
        <v>0</v>
      </c>
      <c r="AF33">
        <v>0</v>
      </c>
      <c r="AG33">
        <v>51.63</v>
      </c>
      <c r="AH33">
        <v>0</v>
      </c>
      <c r="AI33">
        <v>64.349999999999994</v>
      </c>
      <c r="AJ33">
        <v>4.84</v>
      </c>
      <c r="AK33">
        <v>48.38</v>
      </c>
      <c r="AL33">
        <v>100.16</v>
      </c>
      <c r="AM33">
        <v>50</v>
      </c>
      <c r="AN33">
        <v>0.37</v>
      </c>
      <c r="AO33">
        <v>0.61</v>
      </c>
      <c r="AP33">
        <v>8.23</v>
      </c>
      <c r="AQ33">
        <v>53.22</v>
      </c>
      <c r="AR33">
        <v>25.04</v>
      </c>
      <c r="AS33">
        <v>0.93</v>
      </c>
      <c r="AT33">
        <v>0</v>
      </c>
      <c r="AU33">
        <v>0.68</v>
      </c>
      <c r="AV33">
        <v>85.64</v>
      </c>
      <c r="AW33">
        <v>45.5</v>
      </c>
      <c r="AX33">
        <v>62.9</v>
      </c>
      <c r="AY33">
        <v>6.77</v>
      </c>
      <c r="AZ33">
        <v>0.52</v>
      </c>
      <c r="BA33">
        <v>14.96</v>
      </c>
      <c r="BB33">
        <v>0</v>
      </c>
      <c r="BC33">
        <v>48.38</v>
      </c>
      <c r="BD33">
        <v>0</v>
      </c>
      <c r="BE33">
        <v>0</v>
      </c>
      <c r="BF33">
        <v>0.92</v>
      </c>
      <c r="BG33">
        <v>63.14</v>
      </c>
      <c r="BH33">
        <v>0.61</v>
      </c>
      <c r="BI33">
        <v>62.9</v>
      </c>
      <c r="BJ33">
        <v>0.93</v>
      </c>
      <c r="BK33">
        <v>24.19</v>
      </c>
      <c r="BL33">
        <v>86.56</v>
      </c>
      <c r="BM33">
        <v>0</v>
      </c>
      <c r="BN33">
        <v>24.19</v>
      </c>
      <c r="BO33">
        <v>0</v>
      </c>
      <c r="BP33">
        <v>19.5</v>
      </c>
      <c r="BQ33">
        <v>0</v>
      </c>
      <c r="BR33">
        <v>1.02</v>
      </c>
    </row>
    <row r="34" spans="1:70">
      <c r="A34" t="s">
        <v>281</v>
      </c>
      <c r="G34" t="s">
        <v>76</v>
      </c>
      <c r="H34" s="73">
        <v>807.53999999999985</v>
      </c>
      <c r="I34" s="46">
        <v>159.49</v>
      </c>
      <c r="J34" s="46">
        <v>321.24</v>
      </c>
      <c r="K34" s="46">
        <v>69.67</v>
      </c>
      <c r="L34" s="46">
        <v>6</v>
      </c>
      <c r="M34" s="74">
        <v>0</v>
      </c>
      <c r="N34" s="73">
        <v>0</v>
      </c>
      <c r="O34" s="46">
        <v>50</v>
      </c>
      <c r="P34" s="46">
        <v>0</v>
      </c>
      <c r="Q34" s="46">
        <v>0</v>
      </c>
      <c r="R34" s="46">
        <v>0</v>
      </c>
      <c r="S34" s="74">
        <v>0</v>
      </c>
      <c r="W34">
        <v>43.55</v>
      </c>
      <c r="X34">
        <v>23.71</v>
      </c>
      <c r="Y34">
        <v>23.22</v>
      </c>
      <c r="Z34">
        <v>300.45999999999998</v>
      </c>
      <c r="AA34">
        <v>16.350000000000001</v>
      </c>
      <c r="AB34">
        <v>1.1599999999999999</v>
      </c>
      <c r="AC34">
        <v>0.82</v>
      </c>
      <c r="AD34">
        <v>31.6</v>
      </c>
      <c r="AE34">
        <v>0</v>
      </c>
      <c r="AF34">
        <v>0</v>
      </c>
      <c r="AG34">
        <v>51.63</v>
      </c>
      <c r="AH34">
        <v>0</v>
      </c>
      <c r="AI34">
        <v>64.349999999999994</v>
      </c>
      <c r="AJ34">
        <v>4.84</v>
      </c>
      <c r="AK34">
        <v>48.38</v>
      </c>
      <c r="AL34">
        <v>100.16</v>
      </c>
      <c r="AM34">
        <v>50</v>
      </c>
      <c r="AN34">
        <v>0.37</v>
      </c>
      <c r="AO34">
        <v>0.61</v>
      </c>
      <c r="AP34">
        <v>8.23</v>
      </c>
      <c r="AQ34">
        <v>53.22</v>
      </c>
      <c r="AR34">
        <v>25.04</v>
      </c>
      <c r="AS34">
        <v>0.93</v>
      </c>
      <c r="AT34">
        <v>0</v>
      </c>
      <c r="AU34">
        <v>0.68</v>
      </c>
      <c r="AV34">
        <v>85.64</v>
      </c>
      <c r="AW34">
        <v>56.7</v>
      </c>
      <c r="AX34">
        <v>62.9</v>
      </c>
      <c r="AY34">
        <v>6.77</v>
      </c>
      <c r="AZ34">
        <v>0.52</v>
      </c>
      <c r="BA34">
        <v>14.96</v>
      </c>
      <c r="BB34">
        <v>0</v>
      </c>
      <c r="BC34">
        <v>48.38</v>
      </c>
      <c r="BD34">
        <v>0</v>
      </c>
      <c r="BE34">
        <v>0</v>
      </c>
      <c r="BF34">
        <v>0.92</v>
      </c>
      <c r="BG34">
        <v>63.14</v>
      </c>
      <c r="BH34">
        <v>0.61</v>
      </c>
      <c r="BI34">
        <v>62.9</v>
      </c>
      <c r="BJ34">
        <v>0.93</v>
      </c>
      <c r="BK34">
        <v>24.19</v>
      </c>
      <c r="BL34">
        <v>86.56</v>
      </c>
      <c r="BM34">
        <v>0</v>
      </c>
      <c r="BN34">
        <v>24.19</v>
      </c>
      <c r="BO34">
        <v>0</v>
      </c>
      <c r="BP34">
        <v>24.3</v>
      </c>
      <c r="BQ34">
        <v>0</v>
      </c>
      <c r="BR34">
        <v>1.02</v>
      </c>
    </row>
    <row r="35" spans="1:70">
      <c r="A35" t="s">
        <v>283</v>
      </c>
      <c r="G35" t="s">
        <v>77</v>
      </c>
      <c r="H35" s="73">
        <v>824.82999999999993</v>
      </c>
      <c r="I35" s="46">
        <v>166.74</v>
      </c>
      <c r="J35" s="46">
        <v>321.14999999999998</v>
      </c>
      <c r="K35" s="46">
        <v>69.67</v>
      </c>
      <c r="L35" s="46">
        <v>6.58</v>
      </c>
      <c r="M35" s="74">
        <v>0</v>
      </c>
      <c r="N35" s="73">
        <v>0</v>
      </c>
      <c r="O35" s="46">
        <v>50</v>
      </c>
      <c r="P35" s="46">
        <v>0</v>
      </c>
      <c r="Q35" s="46">
        <v>0</v>
      </c>
      <c r="R35" s="46">
        <v>0</v>
      </c>
      <c r="S35" s="74">
        <v>0</v>
      </c>
      <c r="W35">
        <v>43.55</v>
      </c>
      <c r="X35">
        <v>23.71</v>
      </c>
      <c r="Y35">
        <v>23.22</v>
      </c>
      <c r="Z35">
        <v>300.45999999999998</v>
      </c>
      <c r="AA35">
        <v>16.260000000000002</v>
      </c>
      <c r="AB35">
        <v>1.74</v>
      </c>
      <c r="AC35">
        <v>0.97</v>
      </c>
      <c r="AD35">
        <v>31.6</v>
      </c>
      <c r="AE35">
        <v>0</v>
      </c>
      <c r="AF35">
        <v>0</v>
      </c>
      <c r="AG35">
        <v>51.63</v>
      </c>
      <c r="AH35">
        <v>0</v>
      </c>
      <c r="AI35">
        <v>64.349999999999994</v>
      </c>
      <c r="AJ35">
        <v>4.84</v>
      </c>
      <c r="AK35">
        <v>48.38</v>
      </c>
      <c r="AL35">
        <v>100.16</v>
      </c>
      <c r="AM35">
        <v>50</v>
      </c>
      <c r="AN35">
        <v>0.37</v>
      </c>
      <c r="AO35">
        <v>0.61</v>
      </c>
      <c r="AP35">
        <v>8.23</v>
      </c>
      <c r="AQ35">
        <v>53.22</v>
      </c>
      <c r="AR35">
        <v>25.04</v>
      </c>
      <c r="AS35">
        <v>0.98</v>
      </c>
      <c r="AT35">
        <v>0</v>
      </c>
      <c r="AU35">
        <v>0.97</v>
      </c>
      <c r="AV35">
        <v>85.64</v>
      </c>
      <c r="AW35">
        <v>73.5</v>
      </c>
      <c r="AX35">
        <v>62.9</v>
      </c>
      <c r="AY35">
        <v>6.77</v>
      </c>
      <c r="AZ35">
        <v>0.52</v>
      </c>
      <c r="BA35">
        <v>14.96</v>
      </c>
      <c r="BB35">
        <v>0</v>
      </c>
      <c r="BC35">
        <v>48.38</v>
      </c>
      <c r="BD35">
        <v>0</v>
      </c>
      <c r="BE35">
        <v>0</v>
      </c>
      <c r="BF35">
        <v>0.92</v>
      </c>
      <c r="BG35">
        <v>63.14</v>
      </c>
      <c r="BH35">
        <v>0.61</v>
      </c>
      <c r="BI35">
        <v>62.9</v>
      </c>
      <c r="BJ35">
        <v>0.98</v>
      </c>
      <c r="BK35">
        <v>24.19</v>
      </c>
      <c r="BL35">
        <v>86.56</v>
      </c>
      <c r="BM35">
        <v>0</v>
      </c>
      <c r="BN35">
        <v>24.19</v>
      </c>
      <c r="BO35">
        <v>0</v>
      </c>
      <c r="BP35">
        <v>31.5</v>
      </c>
      <c r="BQ35">
        <v>0</v>
      </c>
      <c r="BR35">
        <v>1.02</v>
      </c>
    </row>
    <row r="36" spans="1:70">
      <c r="A36" t="s">
        <v>315</v>
      </c>
      <c r="G36" t="s">
        <v>78</v>
      </c>
      <c r="H36" s="73">
        <v>838.82999999999993</v>
      </c>
      <c r="I36" s="46">
        <v>172.74</v>
      </c>
      <c r="J36" s="46">
        <v>321.14999999999998</v>
      </c>
      <c r="K36" s="46">
        <v>69.67</v>
      </c>
      <c r="L36" s="46">
        <v>6.8699999999999992</v>
      </c>
      <c r="M36" s="74">
        <v>0</v>
      </c>
      <c r="N36" s="73">
        <v>0</v>
      </c>
      <c r="O36" s="46">
        <v>50</v>
      </c>
      <c r="P36" s="46">
        <v>0</v>
      </c>
      <c r="Q36" s="46">
        <v>0</v>
      </c>
      <c r="R36" s="46">
        <v>0</v>
      </c>
      <c r="S36" s="74">
        <v>0</v>
      </c>
      <c r="W36">
        <v>43.55</v>
      </c>
      <c r="X36">
        <v>23.71</v>
      </c>
      <c r="Y36">
        <v>23.22</v>
      </c>
      <c r="Z36">
        <v>300.45999999999998</v>
      </c>
      <c r="AA36">
        <v>16.260000000000002</v>
      </c>
      <c r="AB36">
        <v>2.0299999999999998</v>
      </c>
      <c r="AC36">
        <v>0.97</v>
      </c>
      <c r="AD36">
        <v>31.6</v>
      </c>
      <c r="AE36">
        <v>0</v>
      </c>
      <c r="AF36">
        <v>0</v>
      </c>
      <c r="AG36">
        <v>51.63</v>
      </c>
      <c r="AH36">
        <v>0</v>
      </c>
      <c r="AI36">
        <v>64.349999999999994</v>
      </c>
      <c r="AJ36">
        <v>4.84</v>
      </c>
      <c r="AK36">
        <v>48.38</v>
      </c>
      <c r="AL36">
        <v>100.16</v>
      </c>
      <c r="AM36">
        <v>50</v>
      </c>
      <c r="AN36">
        <v>0.37</v>
      </c>
      <c r="AO36">
        <v>0.61</v>
      </c>
      <c r="AP36">
        <v>8.23</v>
      </c>
      <c r="AQ36">
        <v>53.22</v>
      </c>
      <c r="AR36">
        <v>25.04</v>
      </c>
      <c r="AS36">
        <v>0.98</v>
      </c>
      <c r="AT36">
        <v>0</v>
      </c>
      <c r="AU36">
        <v>0.97</v>
      </c>
      <c r="AV36">
        <v>85.64</v>
      </c>
      <c r="AW36">
        <v>87.5</v>
      </c>
      <c r="AX36">
        <v>62.9</v>
      </c>
      <c r="AY36">
        <v>6.77</v>
      </c>
      <c r="AZ36">
        <v>0.52</v>
      </c>
      <c r="BA36">
        <v>14.96</v>
      </c>
      <c r="BB36">
        <v>0</v>
      </c>
      <c r="BC36">
        <v>48.38</v>
      </c>
      <c r="BD36">
        <v>0</v>
      </c>
      <c r="BE36">
        <v>0</v>
      </c>
      <c r="BF36">
        <v>0.92</v>
      </c>
      <c r="BG36">
        <v>63.14</v>
      </c>
      <c r="BH36">
        <v>0.61</v>
      </c>
      <c r="BI36">
        <v>62.9</v>
      </c>
      <c r="BJ36">
        <v>0.98</v>
      </c>
      <c r="BK36">
        <v>24.19</v>
      </c>
      <c r="BL36">
        <v>86.56</v>
      </c>
      <c r="BM36">
        <v>0</v>
      </c>
      <c r="BN36">
        <v>24.19</v>
      </c>
      <c r="BO36">
        <v>0</v>
      </c>
      <c r="BP36">
        <v>37.5</v>
      </c>
      <c r="BQ36">
        <v>0</v>
      </c>
      <c r="BR36">
        <v>1.02</v>
      </c>
    </row>
    <row r="37" spans="1:70">
      <c r="A37" t="s">
        <v>316</v>
      </c>
      <c r="G37" t="s">
        <v>79</v>
      </c>
      <c r="H37" s="73">
        <v>849.32999999999993</v>
      </c>
      <c r="I37" s="46">
        <v>177.24</v>
      </c>
      <c r="J37" s="46">
        <v>321.14999999999998</v>
      </c>
      <c r="K37" s="46">
        <v>69.67</v>
      </c>
      <c r="L37" s="46">
        <v>7.26</v>
      </c>
      <c r="M37" s="74">
        <v>0</v>
      </c>
      <c r="N37" s="73">
        <v>0</v>
      </c>
      <c r="O37" s="46">
        <v>50</v>
      </c>
      <c r="P37" s="46">
        <v>0</v>
      </c>
      <c r="Q37" s="46">
        <v>0</v>
      </c>
      <c r="R37" s="46">
        <v>0</v>
      </c>
      <c r="S37" s="74">
        <v>0</v>
      </c>
      <c r="W37">
        <v>43.55</v>
      </c>
      <c r="X37">
        <v>23.71</v>
      </c>
      <c r="Y37">
        <v>23.22</v>
      </c>
      <c r="Z37">
        <v>300.45999999999998</v>
      </c>
      <c r="AA37">
        <v>16.260000000000002</v>
      </c>
      <c r="AB37">
        <v>2.42</v>
      </c>
      <c r="AC37">
        <v>0.97</v>
      </c>
      <c r="AD37">
        <v>31.6</v>
      </c>
      <c r="AE37">
        <v>0</v>
      </c>
      <c r="AF37">
        <v>0</v>
      </c>
      <c r="AG37">
        <v>51.63</v>
      </c>
      <c r="AH37">
        <v>0</v>
      </c>
      <c r="AI37">
        <v>64.349999999999994</v>
      </c>
      <c r="AJ37">
        <v>4.84</v>
      </c>
      <c r="AK37">
        <v>48.38</v>
      </c>
      <c r="AL37">
        <v>100.16</v>
      </c>
      <c r="AM37">
        <v>50</v>
      </c>
      <c r="AN37">
        <v>0.37</v>
      </c>
      <c r="AO37">
        <v>0.61</v>
      </c>
      <c r="AP37">
        <v>8.23</v>
      </c>
      <c r="AQ37">
        <v>53.22</v>
      </c>
      <c r="AR37">
        <v>25.04</v>
      </c>
      <c r="AS37">
        <v>0.98</v>
      </c>
      <c r="AT37">
        <v>0</v>
      </c>
      <c r="AU37">
        <v>0.97</v>
      </c>
      <c r="AV37">
        <v>85.64</v>
      </c>
      <c r="AW37">
        <v>98</v>
      </c>
      <c r="AX37">
        <v>62.9</v>
      </c>
      <c r="AY37">
        <v>6.77</v>
      </c>
      <c r="AZ37">
        <v>0.52</v>
      </c>
      <c r="BA37">
        <v>14.96</v>
      </c>
      <c r="BB37">
        <v>0</v>
      </c>
      <c r="BC37">
        <v>48.38</v>
      </c>
      <c r="BD37">
        <v>0</v>
      </c>
      <c r="BE37">
        <v>0</v>
      </c>
      <c r="BF37">
        <v>0.92</v>
      </c>
      <c r="BG37">
        <v>63.14</v>
      </c>
      <c r="BH37">
        <v>0.61</v>
      </c>
      <c r="BI37">
        <v>62.9</v>
      </c>
      <c r="BJ37">
        <v>0.98</v>
      </c>
      <c r="BK37">
        <v>24.19</v>
      </c>
      <c r="BL37">
        <v>86.56</v>
      </c>
      <c r="BM37">
        <v>0</v>
      </c>
      <c r="BN37">
        <v>24.19</v>
      </c>
      <c r="BO37">
        <v>0</v>
      </c>
      <c r="BP37">
        <v>42</v>
      </c>
      <c r="BQ37">
        <v>0</v>
      </c>
      <c r="BR37">
        <v>1.02</v>
      </c>
    </row>
    <row r="38" spans="1:70">
      <c r="A38" t="s">
        <v>317</v>
      </c>
      <c r="G38" t="s">
        <v>80</v>
      </c>
      <c r="H38" s="73">
        <v>861.2299999999999</v>
      </c>
      <c r="I38" s="46">
        <v>182.34</v>
      </c>
      <c r="J38" s="46">
        <v>321.14999999999998</v>
      </c>
      <c r="K38" s="46">
        <v>69.67</v>
      </c>
      <c r="L38" s="46">
        <v>7.74</v>
      </c>
      <c r="M38" s="74">
        <v>0</v>
      </c>
      <c r="N38" s="73">
        <v>0</v>
      </c>
      <c r="O38" s="46">
        <v>50</v>
      </c>
      <c r="P38" s="46">
        <v>0</v>
      </c>
      <c r="Q38" s="46">
        <v>0</v>
      </c>
      <c r="R38" s="46">
        <v>0</v>
      </c>
      <c r="S38" s="74">
        <v>0</v>
      </c>
      <c r="W38">
        <v>43.55</v>
      </c>
      <c r="X38">
        <v>23.71</v>
      </c>
      <c r="Y38">
        <v>23.22</v>
      </c>
      <c r="Z38">
        <v>300.45999999999998</v>
      </c>
      <c r="AA38">
        <v>16.260000000000002</v>
      </c>
      <c r="AB38">
        <v>2.9</v>
      </c>
      <c r="AC38">
        <v>0.97</v>
      </c>
      <c r="AD38">
        <v>31.6</v>
      </c>
      <c r="AE38">
        <v>0</v>
      </c>
      <c r="AF38">
        <v>0</v>
      </c>
      <c r="AG38">
        <v>51.63</v>
      </c>
      <c r="AH38">
        <v>0</v>
      </c>
      <c r="AI38">
        <v>64.349999999999994</v>
      </c>
      <c r="AJ38">
        <v>4.84</v>
      </c>
      <c r="AK38">
        <v>48.38</v>
      </c>
      <c r="AL38">
        <v>100.16</v>
      </c>
      <c r="AM38">
        <v>50</v>
      </c>
      <c r="AN38">
        <v>0.37</v>
      </c>
      <c r="AO38">
        <v>0.61</v>
      </c>
      <c r="AP38">
        <v>8.23</v>
      </c>
      <c r="AQ38">
        <v>53.22</v>
      </c>
      <c r="AR38">
        <v>25.04</v>
      </c>
      <c r="AS38">
        <v>0.98</v>
      </c>
      <c r="AT38">
        <v>0</v>
      </c>
      <c r="AU38">
        <v>0.97</v>
      </c>
      <c r="AV38">
        <v>85.64</v>
      </c>
      <c r="AW38">
        <v>109.9</v>
      </c>
      <c r="AX38">
        <v>62.9</v>
      </c>
      <c r="AY38">
        <v>6.77</v>
      </c>
      <c r="AZ38">
        <v>0.52</v>
      </c>
      <c r="BA38">
        <v>14.96</v>
      </c>
      <c r="BB38">
        <v>0</v>
      </c>
      <c r="BC38">
        <v>48.38</v>
      </c>
      <c r="BD38">
        <v>0</v>
      </c>
      <c r="BE38">
        <v>0</v>
      </c>
      <c r="BF38">
        <v>0.92</v>
      </c>
      <c r="BG38">
        <v>63.14</v>
      </c>
      <c r="BH38">
        <v>0.61</v>
      </c>
      <c r="BI38">
        <v>62.9</v>
      </c>
      <c r="BJ38">
        <v>0.98</v>
      </c>
      <c r="BK38">
        <v>24.19</v>
      </c>
      <c r="BL38">
        <v>86.56</v>
      </c>
      <c r="BM38">
        <v>0</v>
      </c>
      <c r="BN38">
        <v>24.19</v>
      </c>
      <c r="BO38">
        <v>0</v>
      </c>
      <c r="BP38">
        <v>47.1</v>
      </c>
      <c r="BQ38">
        <v>0</v>
      </c>
      <c r="BR38">
        <v>1.02</v>
      </c>
    </row>
    <row r="39" spans="1:70">
      <c r="A39" t="s">
        <v>318</v>
      </c>
      <c r="G39" t="s">
        <v>81</v>
      </c>
      <c r="H39" s="73">
        <v>875.8599999999999</v>
      </c>
      <c r="I39" s="46">
        <v>187.74</v>
      </c>
      <c r="J39" s="46">
        <v>318.10000000000002</v>
      </c>
      <c r="K39" s="46">
        <v>93.86</v>
      </c>
      <c r="L39" s="46">
        <v>8.52</v>
      </c>
      <c r="M39" s="74">
        <v>0</v>
      </c>
      <c r="N39" s="73">
        <v>0</v>
      </c>
      <c r="O39" s="46">
        <v>50</v>
      </c>
      <c r="P39" s="46">
        <v>0</v>
      </c>
      <c r="Q39" s="46">
        <v>0</v>
      </c>
      <c r="R39" s="46">
        <v>0</v>
      </c>
      <c r="S39" s="74">
        <v>0</v>
      </c>
      <c r="W39">
        <v>43.55</v>
      </c>
      <c r="X39">
        <v>23.71</v>
      </c>
      <c r="Y39">
        <v>23.22</v>
      </c>
      <c r="Z39">
        <v>300.45999999999998</v>
      </c>
      <c r="AA39">
        <v>13.21</v>
      </c>
      <c r="AB39">
        <v>3.68</v>
      </c>
      <c r="AC39">
        <v>0.97</v>
      </c>
      <c r="AD39">
        <v>33.630000000000003</v>
      </c>
      <c r="AE39">
        <v>24.19</v>
      </c>
      <c r="AF39">
        <v>0</v>
      </c>
      <c r="AG39">
        <v>51.63</v>
      </c>
      <c r="AH39">
        <v>0</v>
      </c>
      <c r="AI39">
        <v>64.349999999999994</v>
      </c>
      <c r="AJ39">
        <v>4.84</v>
      </c>
      <c r="AK39">
        <v>48.38</v>
      </c>
      <c r="AL39">
        <v>100.16</v>
      </c>
      <c r="AM39">
        <v>50</v>
      </c>
      <c r="AN39">
        <v>0.37</v>
      </c>
      <c r="AO39">
        <v>0.61</v>
      </c>
      <c r="AP39">
        <v>8.23</v>
      </c>
      <c r="AQ39">
        <v>53.22</v>
      </c>
      <c r="AR39">
        <v>25.04</v>
      </c>
      <c r="AS39">
        <v>0.98</v>
      </c>
      <c r="AT39">
        <v>0</v>
      </c>
      <c r="AU39">
        <v>0.97</v>
      </c>
      <c r="AV39">
        <v>85.64</v>
      </c>
      <c r="AW39">
        <v>122.5</v>
      </c>
      <c r="AX39">
        <v>62.9</v>
      </c>
      <c r="AY39">
        <v>6.77</v>
      </c>
      <c r="AZ39">
        <v>0.52</v>
      </c>
      <c r="BA39">
        <v>14.96</v>
      </c>
      <c r="BB39">
        <v>0</v>
      </c>
      <c r="BC39">
        <v>48.38</v>
      </c>
      <c r="BD39">
        <v>0</v>
      </c>
      <c r="BE39">
        <v>0</v>
      </c>
      <c r="BF39">
        <v>0.92</v>
      </c>
      <c r="BG39">
        <v>63.14</v>
      </c>
      <c r="BH39">
        <v>0.61</v>
      </c>
      <c r="BI39">
        <v>62.9</v>
      </c>
      <c r="BJ39">
        <v>0.98</v>
      </c>
      <c r="BK39">
        <v>24.19</v>
      </c>
      <c r="BL39">
        <v>86.56</v>
      </c>
      <c r="BM39">
        <v>0</v>
      </c>
      <c r="BN39">
        <v>24.19</v>
      </c>
      <c r="BO39">
        <v>0</v>
      </c>
      <c r="BP39">
        <v>52.5</v>
      </c>
      <c r="BQ39">
        <v>0</v>
      </c>
      <c r="BR39">
        <v>1.02</v>
      </c>
    </row>
    <row r="40" spans="1:70">
      <c r="A40" t="s">
        <v>338</v>
      </c>
      <c r="G40" t="s">
        <v>82</v>
      </c>
      <c r="H40" s="73">
        <v>884.95999999999992</v>
      </c>
      <c r="I40" s="46">
        <v>191.64000000000001</v>
      </c>
      <c r="J40" s="46">
        <v>318.10000000000002</v>
      </c>
      <c r="K40" s="46">
        <v>93.86</v>
      </c>
      <c r="L40" s="46">
        <v>8.7100000000000009</v>
      </c>
      <c r="M40" s="74">
        <v>0</v>
      </c>
      <c r="N40" s="73">
        <v>0</v>
      </c>
      <c r="O40" s="46">
        <v>50</v>
      </c>
      <c r="P40" s="46">
        <v>0</v>
      </c>
      <c r="Q40" s="46">
        <v>0</v>
      </c>
      <c r="R40" s="46">
        <v>0</v>
      </c>
      <c r="S40" s="74">
        <v>0</v>
      </c>
      <c r="W40">
        <v>43.55</v>
      </c>
      <c r="X40">
        <v>23.71</v>
      </c>
      <c r="Y40">
        <v>23.22</v>
      </c>
      <c r="Z40">
        <v>300.45999999999998</v>
      </c>
      <c r="AA40">
        <v>13.21</v>
      </c>
      <c r="AB40">
        <v>3.87</v>
      </c>
      <c r="AC40">
        <v>0.97</v>
      </c>
      <c r="AD40">
        <v>33.630000000000003</v>
      </c>
      <c r="AE40">
        <v>24.19</v>
      </c>
      <c r="AF40">
        <v>0</v>
      </c>
      <c r="AG40">
        <v>51.63</v>
      </c>
      <c r="AH40">
        <v>0</v>
      </c>
      <c r="AI40">
        <v>64.349999999999994</v>
      </c>
      <c r="AJ40">
        <v>4.84</v>
      </c>
      <c r="AK40">
        <v>48.38</v>
      </c>
      <c r="AL40">
        <v>100.16</v>
      </c>
      <c r="AM40">
        <v>50</v>
      </c>
      <c r="AN40">
        <v>0.37</v>
      </c>
      <c r="AO40">
        <v>0.61</v>
      </c>
      <c r="AP40">
        <v>8.23</v>
      </c>
      <c r="AQ40">
        <v>53.22</v>
      </c>
      <c r="AR40">
        <v>25.04</v>
      </c>
      <c r="AS40">
        <v>0.98</v>
      </c>
      <c r="AT40">
        <v>0</v>
      </c>
      <c r="AU40">
        <v>0.97</v>
      </c>
      <c r="AV40">
        <v>85.64</v>
      </c>
      <c r="AW40">
        <v>131.6</v>
      </c>
      <c r="AX40">
        <v>62.9</v>
      </c>
      <c r="AY40">
        <v>6.77</v>
      </c>
      <c r="AZ40">
        <v>0.52</v>
      </c>
      <c r="BA40">
        <v>14.96</v>
      </c>
      <c r="BB40">
        <v>0</v>
      </c>
      <c r="BC40">
        <v>48.38</v>
      </c>
      <c r="BD40">
        <v>0</v>
      </c>
      <c r="BE40">
        <v>0</v>
      </c>
      <c r="BF40">
        <v>0.92</v>
      </c>
      <c r="BG40">
        <v>63.14</v>
      </c>
      <c r="BH40">
        <v>0.61</v>
      </c>
      <c r="BI40">
        <v>62.9</v>
      </c>
      <c r="BJ40">
        <v>0.98</v>
      </c>
      <c r="BK40">
        <v>24.19</v>
      </c>
      <c r="BL40">
        <v>86.56</v>
      </c>
      <c r="BM40">
        <v>0</v>
      </c>
      <c r="BN40">
        <v>24.19</v>
      </c>
      <c r="BO40">
        <v>0</v>
      </c>
      <c r="BP40">
        <v>56.4</v>
      </c>
      <c r="BQ40">
        <v>0</v>
      </c>
      <c r="BR40">
        <v>1.02</v>
      </c>
    </row>
    <row r="41" spans="1:70">
      <c r="A41" t="s">
        <v>339</v>
      </c>
      <c r="G41" t="s">
        <v>83</v>
      </c>
      <c r="H41" s="73">
        <v>896.8599999999999</v>
      </c>
      <c r="I41" s="46">
        <v>196.74</v>
      </c>
      <c r="J41" s="46">
        <v>318.10000000000002</v>
      </c>
      <c r="K41" s="46">
        <v>93.86</v>
      </c>
      <c r="L41" s="46">
        <v>8.8999999999999986</v>
      </c>
      <c r="M41" s="74">
        <v>0</v>
      </c>
      <c r="N41" s="73">
        <v>0</v>
      </c>
      <c r="O41" s="46">
        <v>50</v>
      </c>
      <c r="P41" s="46">
        <v>0</v>
      </c>
      <c r="Q41" s="46">
        <v>0</v>
      </c>
      <c r="R41" s="46">
        <v>0</v>
      </c>
      <c r="S41" s="74">
        <v>0</v>
      </c>
      <c r="W41">
        <v>43.55</v>
      </c>
      <c r="X41">
        <v>23.71</v>
      </c>
      <c r="Y41">
        <v>23.22</v>
      </c>
      <c r="Z41">
        <v>300.45999999999998</v>
      </c>
      <c r="AA41">
        <v>13.21</v>
      </c>
      <c r="AB41">
        <v>4.0599999999999996</v>
      </c>
      <c r="AC41">
        <v>0.97</v>
      </c>
      <c r="AD41">
        <v>33.630000000000003</v>
      </c>
      <c r="AE41">
        <v>24.19</v>
      </c>
      <c r="AF41">
        <v>0</v>
      </c>
      <c r="AG41">
        <v>51.63</v>
      </c>
      <c r="AH41">
        <v>0</v>
      </c>
      <c r="AI41">
        <v>64.349999999999994</v>
      </c>
      <c r="AJ41">
        <v>4.84</v>
      </c>
      <c r="AK41">
        <v>48.38</v>
      </c>
      <c r="AL41">
        <v>100.16</v>
      </c>
      <c r="AM41">
        <v>50</v>
      </c>
      <c r="AN41">
        <v>0.37</v>
      </c>
      <c r="AO41">
        <v>0.61</v>
      </c>
      <c r="AP41">
        <v>8.23</v>
      </c>
      <c r="AQ41">
        <v>53.22</v>
      </c>
      <c r="AR41">
        <v>25.04</v>
      </c>
      <c r="AS41">
        <v>0.98</v>
      </c>
      <c r="AT41">
        <v>0</v>
      </c>
      <c r="AU41">
        <v>0.97</v>
      </c>
      <c r="AV41">
        <v>85.64</v>
      </c>
      <c r="AW41">
        <v>143.5</v>
      </c>
      <c r="AX41">
        <v>62.9</v>
      </c>
      <c r="AY41">
        <v>6.77</v>
      </c>
      <c r="AZ41">
        <v>0.52</v>
      </c>
      <c r="BA41">
        <v>14.96</v>
      </c>
      <c r="BB41">
        <v>0</v>
      </c>
      <c r="BC41">
        <v>48.38</v>
      </c>
      <c r="BD41">
        <v>0</v>
      </c>
      <c r="BE41">
        <v>0</v>
      </c>
      <c r="BF41">
        <v>0.92</v>
      </c>
      <c r="BG41">
        <v>63.14</v>
      </c>
      <c r="BH41">
        <v>0.61</v>
      </c>
      <c r="BI41">
        <v>62.9</v>
      </c>
      <c r="BJ41">
        <v>0.98</v>
      </c>
      <c r="BK41">
        <v>24.19</v>
      </c>
      <c r="BL41">
        <v>86.56</v>
      </c>
      <c r="BM41">
        <v>0</v>
      </c>
      <c r="BN41">
        <v>24.19</v>
      </c>
      <c r="BO41">
        <v>0</v>
      </c>
      <c r="BP41">
        <v>61.5</v>
      </c>
      <c r="BQ41">
        <v>0</v>
      </c>
      <c r="BR41">
        <v>1.02</v>
      </c>
    </row>
    <row r="42" spans="1:70">
      <c r="A42" t="s">
        <v>340</v>
      </c>
      <c r="G42" t="s">
        <v>84</v>
      </c>
      <c r="H42" s="73">
        <v>907.3599999999999</v>
      </c>
      <c r="I42" s="46">
        <v>201.24</v>
      </c>
      <c r="J42" s="46">
        <v>318.10000000000002</v>
      </c>
      <c r="K42" s="46">
        <v>93.86</v>
      </c>
      <c r="L42" s="46">
        <v>9.1</v>
      </c>
      <c r="M42" s="74">
        <v>0</v>
      </c>
      <c r="N42" s="73">
        <v>0</v>
      </c>
      <c r="O42" s="46">
        <v>50</v>
      </c>
      <c r="P42" s="46">
        <v>0</v>
      </c>
      <c r="Q42" s="46">
        <v>0</v>
      </c>
      <c r="R42" s="46">
        <v>0</v>
      </c>
      <c r="S42" s="74">
        <v>0</v>
      </c>
      <c r="W42">
        <v>43.55</v>
      </c>
      <c r="X42">
        <v>23.71</v>
      </c>
      <c r="Y42">
        <v>23.22</v>
      </c>
      <c r="Z42">
        <v>300.45999999999998</v>
      </c>
      <c r="AA42">
        <v>13.21</v>
      </c>
      <c r="AB42">
        <v>4.26</v>
      </c>
      <c r="AC42">
        <v>0.97</v>
      </c>
      <c r="AD42">
        <v>33.630000000000003</v>
      </c>
      <c r="AE42">
        <v>24.19</v>
      </c>
      <c r="AF42">
        <v>0</v>
      </c>
      <c r="AG42">
        <v>51.63</v>
      </c>
      <c r="AH42">
        <v>0</v>
      </c>
      <c r="AI42">
        <v>64.349999999999994</v>
      </c>
      <c r="AJ42">
        <v>4.84</v>
      </c>
      <c r="AK42">
        <v>48.38</v>
      </c>
      <c r="AL42">
        <v>100.16</v>
      </c>
      <c r="AM42">
        <v>50</v>
      </c>
      <c r="AN42">
        <v>0.37</v>
      </c>
      <c r="AO42">
        <v>0.61</v>
      </c>
      <c r="AP42">
        <v>8.23</v>
      </c>
      <c r="AQ42">
        <v>53.22</v>
      </c>
      <c r="AR42">
        <v>25.04</v>
      </c>
      <c r="AS42">
        <v>0.98</v>
      </c>
      <c r="AT42">
        <v>0</v>
      </c>
      <c r="AU42">
        <v>0.97</v>
      </c>
      <c r="AV42">
        <v>85.64</v>
      </c>
      <c r="AW42">
        <v>154</v>
      </c>
      <c r="AX42">
        <v>62.9</v>
      </c>
      <c r="AY42">
        <v>6.77</v>
      </c>
      <c r="AZ42">
        <v>0.52</v>
      </c>
      <c r="BA42">
        <v>14.96</v>
      </c>
      <c r="BB42">
        <v>0</v>
      </c>
      <c r="BC42">
        <v>48.38</v>
      </c>
      <c r="BD42">
        <v>0</v>
      </c>
      <c r="BE42">
        <v>0</v>
      </c>
      <c r="BF42">
        <v>0.92</v>
      </c>
      <c r="BG42">
        <v>63.14</v>
      </c>
      <c r="BH42">
        <v>0.61</v>
      </c>
      <c r="BI42">
        <v>62.9</v>
      </c>
      <c r="BJ42">
        <v>0.98</v>
      </c>
      <c r="BK42">
        <v>24.19</v>
      </c>
      <c r="BL42">
        <v>86.56</v>
      </c>
      <c r="BM42">
        <v>0</v>
      </c>
      <c r="BN42">
        <v>24.19</v>
      </c>
      <c r="BO42">
        <v>0</v>
      </c>
      <c r="BP42">
        <v>66</v>
      </c>
      <c r="BQ42">
        <v>0</v>
      </c>
      <c r="BR42">
        <v>1.02</v>
      </c>
    </row>
    <row r="43" spans="1:70">
      <c r="A43" t="s">
        <v>346</v>
      </c>
      <c r="G43" t="s">
        <v>85</v>
      </c>
      <c r="H43" s="73">
        <v>916.4</v>
      </c>
      <c r="I43" s="46">
        <v>295.2</v>
      </c>
      <c r="J43" s="46">
        <v>316.16999999999996</v>
      </c>
      <c r="K43" s="46">
        <v>93.86</v>
      </c>
      <c r="L43" s="46">
        <v>10.07</v>
      </c>
      <c r="M43" s="74">
        <v>0</v>
      </c>
      <c r="N43" s="73">
        <v>0</v>
      </c>
      <c r="O43" s="46">
        <v>50</v>
      </c>
      <c r="P43" s="46">
        <v>0</v>
      </c>
      <c r="Q43" s="46">
        <v>0</v>
      </c>
      <c r="R43" s="46">
        <v>0</v>
      </c>
      <c r="S43" s="74">
        <v>0</v>
      </c>
      <c r="W43">
        <v>43.55</v>
      </c>
      <c r="X43">
        <v>23.71</v>
      </c>
      <c r="Y43">
        <v>23.22</v>
      </c>
      <c r="Z43">
        <v>300.45999999999998</v>
      </c>
      <c r="AA43">
        <v>13.21</v>
      </c>
      <c r="AB43">
        <v>5.23</v>
      </c>
      <c r="AC43">
        <v>0.97</v>
      </c>
      <c r="AD43">
        <v>35.67</v>
      </c>
      <c r="AE43">
        <v>24.19</v>
      </c>
      <c r="AF43">
        <v>0</v>
      </c>
      <c r="AG43">
        <v>51.63</v>
      </c>
      <c r="AH43">
        <v>0</v>
      </c>
      <c r="AI43">
        <v>64.349999999999994</v>
      </c>
      <c r="AJ43">
        <v>4.84</v>
      </c>
      <c r="AK43">
        <v>48.38</v>
      </c>
      <c r="AL43">
        <v>100.16</v>
      </c>
      <c r="AM43">
        <v>50</v>
      </c>
      <c r="AN43">
        <v>0.37</v>
      </c>
      <c r="AO43">
        <v>0.61</v>
      </c>
      <c r="AP43">
        <v>8.23</v>
      </c>
      <c r="AQ43">
        <v>51.29</v>
      </c>
      <c r="AR43">
        <v>25.04</v>
      </c>
      <c r="AS43">
        <v>0.98</v>
      </c>
      <c r="AT43">
        <v>0</v>
      </c>
      <c r="AU43">
        <v>0.97</v>
      </c>
      <c r="AV43">
        <v>85.64</v>
      </c>
      <c r="AW43">
        <v>161</v>
      </c>
      <c r="AX43">
        <v>62.9</v>
      </c>
      <c r="AY43">
        <v>6.77</v>
      </c>
      <c r="AZ43">
        <v>0.52</v>
      </c>
      <c r="BA43">
        <v>14.96</v>
      </c>
      <c r="BB43">
        <v>90.96</v>
      </c>
      <c r="BC43">
        <v>48.38</v>
      </c>
      <c r="BD43">
        <v>0</v>
      </c>
      <c r="BE43">
        <v>0</v>
      </c>
      <c r="BF43">
        <v>0.92</v>
      </c>
      <c r="BG43">
        <v>63.14</v>
      </c>
      <c r="BH43">
        <v>0.61</v>
      </c>
      <c r="BI43">
        <v>62.9</v>
      </c>
      <c r="BJ43">
        <v>0.98</v>
      </c>
      <c r="BK43">
        <v>24.19</v>
      </c>
      <c r="BL43">
        <v>86.56</v>
      </c>
      <c r="BM43">
        <v>0</v>
      </c>
      <c r="BN43">
        <v>24.19</v>
      </c>
      <c r="BO43">
        <v>0</v>
      </c>
      <c r="BP43">
        <v>69</v>
      </c>
      <c r="BQ43">
        <v>0</v>
      </c>
      <c r="BR43">
        <v>1.02</v>
      </c>
    </row>
    <row r="44" spans="1:70">
      <c r="A44" t="s">
        <v>350</v>
      </c>
      <c r="G44" t="s">
        <v>86</v>
      </c>
      <c r="H44" s="73">
        <v>923.4</v>
      </c>
      <c r="I44" s="46">
        <v>298.2</v>
      </c>
      <c r="J44" s="46">
        <v>316.16999999999996</v>
      </c>
      <c r="K44" s="46">
        <v>93.86</v>
      </c>
      <c r="L44" s="46">
        <v>10.07</v>
      </c>
      <c r="M44" s="74">
        <v>0</v>
      </c>
      <c r="N44" s="73">
        <v>0</v>
      </c>
      <c r="O44" s="46">
        <v>50</v>
      </c>
      <c r="P44" s="46">
        <v>0</v>
      </c>
      <c r="Q44" s="46">
        <v>0</v>
      </c>
      <c r="R44" s="46">
        <v>0</v>
      </c>
      <c r="S44" s="74">
        <v>0</v>
      </c>
      <c r="W44">
        <v>43.55</v>
      </c>
      <c r="X44">
        <v>23.71</v>
      </c>
      <c r="Y44">
        <v>23.22</v>
      </c>
      <c r="Z44">
        <v>300.45999999999998</v>
      </c>
      <c r="AA44">
        <v>13.21</v>
      </c>
      <c r="AB44">
        <v>5.23</v>
      </c>
      <c r="AC44">
        <v>0.97</v>
      </c>
      <c r="AD44">
        <v>35.67</v>
      </c>
      <c r="AE44">
        <v>24.19</v>
      </c>
      <c r="AF44">
        <v>0</v>
      </c>
      <c r="AG44">
        <v>51.63</v>
      </c>
      <c r="AH44">
        <v>0</v>
      </c>
      <c r="AI44">
        <v>64.349999999999994</v>
      </c>
      <c r="AJ44">
        <v>4.84</v>
      </c>
      <c r="AK44">
        <v>48.38</v>
      </c>
      <c r="AL44">
        <v>100.16</v>
      </c>
      <c r="AM44">
        <v>50</v>
      </c>
      <c r="AN44">
        <v>0.37</v>
      </c>
      <c r="AO44">
        <v>0.61</v>
      </c>
      <c r="AP44">
        <v>8.23</v>
      </c>
      <c r="AQ44">
        <v>51.29</v>
      </c>
      <c r="AR44">
        <v>25.04</v>
      </c>
      <c r="AS44">
        <v>0.98</v>
      </c>
      <c r="AT44">
        <v>0</v>
      </c>
      <c r="AU44">
        <v>0.97</v>
      </c>
      <c r="AV44">
        <v>85.64</v>
      </c>
      <c r="AW44">
        <v>168</v>
      </c>
      <c r="AX44">
        <v>62.9</v>
      </c>
      <c r="AY44">
        <v>6.77</v>
      </c>
      <c r="AZ44">
        <v>0.52</v>
      </c>
      <c r="BA44">
        <v>14.96</v>
      </c>
      <c r="BB44">
        <v>90.96</v>
      </c>
      <c r="BC44">
        <v>48.38</v>
      </c>
      <c r="BD44">
        <v>0</v>
      </c>
      <c r="BE44">
        <v>0</v>
      </c>
      <c r="BF44">
        <v>0.92</v>
      </c>
      <c r="BG44">
        <v>63.14</v>
      </c>
      <c r="BH44">
        <v>0.61</v>
      </c>
      <c r="BI44">
        <v>62.9</v>
      </c>
      <c r="BJ44">
        <v>0.98</v>
      </c>
      <c r="BK44">
        <v>24.19</v>
      </c>
      <c r="BL44">
        <v>86.56</v>
      </c>
      <c r="BM44">
        <v>0</v>
      </c>
      <c r="BN44">
        <v>24.19</v>
      </c>
      <c r="BO44">
        <v>0</v>
      </c>
      <c r="BP44">
        <v>72</v>
      </c>
      <c r="BQ44">
        <v>0</v>
      </c>
      <c r="BR44">
        <v>1.02</v>
      </c>
    </row>
    <row r="45" spans="1:70">
      <c r="A45" t="s">
        <v>373</v>
      </c>
      <c r="G45" t="s">
        <v>87</v>
      </c>
      <c r="H45" s="73">
        <v>925.5</v>
      </c>
      <c r="I45" s="46">
        <v>299.10000000000002</v>
      </c>
      <c r="J45" s="46">
        <v>316.16999999999996</v>
      </c>
      <c r="K45" s="46">
        <v>93.86</v>
      </c>
      <c r="L45" s="46">
        <v>10.07</v>
      </c>
      <c r="M45" s="74">
        <v>0</v>
      </c>
      <c r="N45" s="73">
        <v>0</v>
      </c>
      <c r="O45" s="46">
        <v>50</v>
      </c>
      <c r="P45" s="46">
        <v>0</v>
      </c>
      <c r="Q45" s="46">
        <v>0</v>
      </c>
      <c r="R45" s="46">
        <v>0</v>
      </c>
      <c r="S45" s="74">
        <v>0</v>
      </c>
      <c r="W45">
        <v>43.55</v>
      </c>
      <c r="X45">
        <v>23.71</v>
      </c>
      <c r="Y45">
        <v>23.22</v>
      </c>
      <c r="Z45">
        <v>300.45999999999998</v>
      </c>
      <c r="AA45">
        <v>13.21</v>
      </c>
      <c r="AB45">
        <v>5.23</v>
      </c>
      <c r="AC45">
        <v>0.97</v>
      </c>
      <c r="AD45">
        <v>35.67</v>
      </c>
      <c r="AE45">
        <v>24.19</v>
      </c>
      <c r="AF45">
        <v>0</v>
      </c>
      <c r="AG45">
        <v>51.63</v>
      </c>
      <c r="AH45">
        <v>0</v>
      </c>
      <c r="AI45">
        <v>64.349999999999994</v>
      </c>
      <c r="AJ45">
        <v>4.84</v>
      </c>
      <c r="AK45">
        <v>48.38</v>
      </c>
      <c r="AL45">
        <v>100.16</v>
      </c>
      <c r="AM45">
        <v>50</v>
      </c>
      <c r="AN45">
        <v>0.37</v>
      </c>
      <c r="AO45">
        <v>0.61</v>
      </c>
      <c r="AP45">
        <v>8.23</v>
      </c>
      <c r="AQ45">
        <v>51.29</v>
      </c>
      <c r="AR45">
        <v>25.04</v>
      </c>
      <c r="AS45">
        <v>0.98</v>
      </c>
      <c r="AT45">
        <v>0</v>
      </c>
      <c r="AU45">
        <v>0.97</v>
      </c>
      <c r="AV45">
        <v>85.64</v>
      </c>
      <c r="AW45">
        <v>170.1</v>
      </c>
      <c r="AX45">
        <v>62.9</v>
      </c>
      <c r="AY45">
        <v>6.77</v>
      </c>
      <c r="AZ45">
        <v>0.52</v>
      </c>
      <c r="BA45">
        <v>14.96</v>
      </c>
      <c r="BB45">
        <v>90.96</v>
      </c>
      <c r="BC45">
        <v>48.38</v>
      </c>
      <c r="BD45">
        <v>0</v>
      </c>
      <c r="BE45">
        <v>0</v>
      </c>
      <c r="BF45">
        <v>0.92</v>
      </c>
      <c r="BG45">
        <v>63.14</v>
      </c>
      <c r="BH45">
        <v>0.61</v>
      </c>
      <c r="BI45">
        <v>62.9</v>
      </c>
      <c r="BJ45">
        <v>0.98</v>
      </c>
      <c r="BK45">
        <v>24.19</v>
      </c>
      <c r="BL45">
        <v>86.56</v>
      </c>
      <c r="BM45">
        <v>0</v>
      </c>
      <c r="BN45">
        <v>24.19</v>
      </c>
      <c r="BO45">
        <v>0</v>
      </c>
      <c r="BP45">
        <v>72.900000000000006</v>
      </c>
      <c r="BQ45">
        <v>0</v>
      </c>
      <c r="BR45">
        <v>1.02</v>
      </c>
    </row>
    <row r="46" spans="1:70">
      <c r="A46" t="s">
        <v>374</v>
      </c>
      <c r="G46" t="s">
        <v>88</v>
      </c>
      <c r="H46" s="73">
        <v>930.4</v>
      </c>
      <c r="I46" s="46">
        <v>301.2</v>
      </c>
      <c r="J46" s="46">
        <v>316.16999999999996</v>
      </c>
      <c r="K46" s="46">
        <v>93.86</v>
      </c>
      <c r="L46" s="46">
        <v>10.94</v>
      </c>
      <c r="M46" s="74">
        <v>0</v>
      </c>
      <c r="N46" s="73">
        <v>0</v>
      </c>
      <c r="O46" s="46">
        <v>50</v>
      </c>
      <c r="P46" s="46">
        <v>0</v>
      </c>
      <c r="Q46" s="46">
        <v>0</v>
      </c>
      <c r="R46" s="46">
        <v>0</v>
      </c>
      <c r="S46" s="74">
        <v>0</v>
      </c>
      <c r="W46">
        <v>43.55</v>
      </c>
      <c r="X46">
        <v>23.71</v>
      </c>
      <c r="Y46">
        <v>23.22</v>
      </c>
      <c r="Z46">
        <v>300.45999999999998</v>
      </c>
      <c r="AA46">
        <v>13.21</v>
      </c>
      <c r="AB46">
        <v>6.1</v>
      </c>
      <c r="AC46">
        <v>0.97</v>
      </c>
      <c r="AD46">
        <v>35.67</v>
      </c>
      <c r="AE46">
        <v>24.19</v>
      </c>
      <c r="AF46">
        <v>0</v>
      </c>
      <c r="AG46">
        <v>51.63</v>
      </c>
      <c r="AH46">
        <v>0</v>
      </c>
      <c r="AI46">
        <v>64.349999999999994</v>
      </c>
      <c r="AJ46">
        <v>4.84</v>
      </c>
      <c r="AK46">
        <v>48.38</v>
      </c>
      <c r="AL46">
        <v>100.16</v>
      </c>
      <c r="AM46">
        <v>50</v>
      </c>
      <c r="AN46">
        <v>0.37</v>
      </c>
      <c r="AO46">
        <v>0.61</v>
      </c>
      <c r="AP46">
        <v>8.23</v>
      </c>
      <c r="AQ46">
        <v>51.29</v>
      </c>
      <c r="AR46">
        <v>25.04</v>
      </c>
      <c r="AS46">
        <v>0.98</v>
      </c>
      <c r="AT46">
        <v>0</v>
      </c>
      <c r="AU46">
        <v>0.97</v>
      </c>
      <c r="AV46">
        <v>85.64</v>
      </c>
      <c r="AW46">
        <v>175</v>
      </c>
      <c r="AX46">
        <v>62.9</v>
      </c>
      <c r="AY46">
        <v>6.77</v>
      </c>
      <c r="AZ46">
        <v>0.52</v>
      </c>
      <c r="BA46">
        <v>14.96</v>
      </c>
      <c r="BB46">
        <v>90.96</v>
      </c>
      <c r="BC46">
        <v>48.38</v>
      </c>
      <c r="BD46">
        <v>0</v>
      </c>
      <c r="BE46">
        <v>0</v>
      </c>
      <c r="BF46">
        <v>0.92</v>
      </c>
      <c r="BG46">
        <v>63.14</v>
      </c>
      <c r="BH46">
        <v>0.61</v>
      </c>
      <c r="BI46">
        <v>62.9</v>
      </c>
      <c r="BJ46">
        <v>0.98</v>
      </c>
      <c r="BK46">
        <v>24.19</v>
      </c>
      <c r="BL46">
        <v>86.56</v>
      </c>
      <c r="BM46">
        <v>0</v>
      </c>
      <c r="BN46">
        <v>24.19</v>
      </c>
      <c r="BO46">
        <v>0</v>
      </c>
      <c r="BP46">
        <v>75</v>
      </c>
      <c r="BQ46">
        <v>0</v>
      </c>
      <c r="BR46">
        <v>1.02</v>
      </c>
    </row>
    <row r="47" spans="1:70">
      <c r="A47" t="s">
        <v>378</v>
      </c>
      <c r="G47" t="s">
        <v>89</v>
      </c>
      <c r="H47" s="73">
        <v>933.9</v>
      </c>
      <c r="I47" s="46">
        <v>302.7</v>
      </c>
      <c r="J47" s="46">
        <v>316.16999999999996</v>
      </c>
      <c r="K47" s="46">
        <v>93.86</v>
      </c>
      <c r="L47" s="46">
        <v>11.809999999999999</v>
      </c>
      <c r="M47" s="74">
        <v>0</v>
      </c>
      <c r="N47" s="73">
        <v>0</v>
      </c>
      <c r="O47" s="46">
        <v>50</v>
      </c>
      <c r="P47" s="46">
        <v>0</v>
      </c>
      <c r="Q47" s="46">
        <v>0</v>
      </c>
      <c r="R47" s="46">
        <v>0</v>
      </c>
      <c r="S47" s="74">
        <v>0</v>
      </c>
      <c r="W47">
        <v>43.55</v>
      </c>
      <c r="X47">
        <v>23.71</v>
      </c>
      <c r="Y47">
        <v>23.22</v>
      </c>
      <c r="Z47">
        <v>300.45999999999998</v>
      </c>
      <c r="AA47">
        <v>13.21</v>
      </c>
      <c r="AB47">
        <v>6.97</v>
      </c>
      <c r="AC47">
        <v>0.97</v>
      </c>
      <c r="AD47">
        <v>35.67</v>
      </c>
      <c r="AE47">
        <v>24.19</v>
      </c>
      <c r="AF47">
        <v>0</v>
      </c>
      <c r="AG47">
        <v>51.63</v>
      </c>
      <c r="AH47">
        <v>0</v>
      </c>
      <c r="AI47">
        <v>64.349999999999994</v>
      </c>
      <c r="AJ47">
        <v>4.84</v>
      </c>
      <c r="AK47">
        <v>48.38</v>
      </c>
      <c r="AL47">
        <v>100.16</v>
      </c>
      <c r="AM47">
        <v>50</v>
      </c>
      <c r="AN47">
        <v>0.37</v>
      </c>
      <c r="AO47">
        <v>0.61</v>
      </c>
      <c r="AP47">
        <v>8.23</v>
      </c>
      <c r="AQ47">
        <v>51.29</v>
      </c>
      <c r="AR47">
        <v>25.04</v>
      </c>
      <c r="AS47">
        <v>0.98</v>
      </c>
      <c r="AT47">
        <v>0</v>
      </c>
      <c r="AU47">
        <v>0.97</v>
      </c>
      <c r="AV47">
        <v>85.64</v>
      </c>
      <c r="AW47">
        <v>178.5</v>
      </c>
      <c r="AX47">
        <v>62.9</v>
      </c>
      <c r="AY47">
        <v>6.77</v>
      </c>
      <c r="AZ47">
        <v>0.52</v>
      </c>
      <c r="BA47">
        <v>14.96</v>
      </c>
      <c r="BB47">
        <v>90.96</v>
      </c>
      <c r="BC47">
        <v>48.38</v>
      </c>
      <c r="BD47">
        <v>0</v>
      </c>
      <c r="BE47">
        <v>0</v>
      </c>
      <c r="BF47">
        <v>0.92</v>
      </c>
      <c r="BG47">
        <v>63.14</v>
      </c>
      <c r="BH47">
        <v>0.61</v>
      </c>
      <c r="BI47">
        <v>62.9</v>
      </c>
      <c r="BJ47">
        <v>0.98</v>
      </c>
      <c r="BK47">
        <v>24.19</v>
      </c>
      <c r="BL47">
        <v>86.56</v>
      </c>
      <c r="BM47">
        <v>0</v>
      </c>
      <c r="BN47">
        <v>24.19</v>
      </c>
      <c r="BO47">
        <v>0</v>
      </c>
      <c r="BP47">
        <v>76.5</v>
      </c>
      <c r="BQ47">
        <v>0</v>
      </c>
      <c r="BR47">
        <v>1.02</v>
      </c>
    </row>
    <row r="48" spans="1:70">
      <c r="A48" t="s">
        <v>382</v>
      </c>
      <c r="G48" t="s">
        <v>90</v>
      </c>
      <c r="H48" s="73">
        <v>940.9</v>
      </c>
      <c r="I48" s="46">
        <v>305.7</v>
      </c>
      <c r="J48" s="46">
        <v>316.16999999999996</v>
      </c>
      <c r="K48" s="46">
        <v>93.86</v>
      </c>
      <c r="L48" s="46">
        <v>11.809999999999999</v>
      </c>
      <c r="M48" s="74">
        <v>0</v>
      </c>
      <c r="N48" s="73">
        <v>0</v>
      </c>
      <c r="O48" s="46">
        <v>50</v>
      </c>
      <c r="P48" s="46">
        <v>0</v>
      </c>
      <c r="Q48" s="46">
        <v>0</v>
      </c>
      <c r="R48" s="46">
        <v>0</v>
      </c>
      <c r="S48" s="74">
        <v>0</v>
      </c>
      <c r="W48">
        <v>43.55</v>
      </c>
      <c r="X48">
        <v>23.71</v>
      </c>
      <c r="Y48">
        <v>23.22</v>
      </c>
      <c r="Z48">
        <v>300.45999999999998</v>
      </c>
      <c r="AA48">
        <v>13.21</v>
      </c>
      <c r="AB48">
        <v>6.97</v>
      </c>
      <c r="AC48">
        <v>0.97</v>
      </c>
      <c r="AD48">
        <v>35.67</v>
      </c>
      <c r="AE48">
        <v>24.19</v>
      </c>
      <c r="AF48">
        <v>0</v>
      </c>
      <c r="AG48">
        <v>51.63</v>
      </c>
      <c r="AH48">
        <v>0</v>
      </c>
      <c r="AI48">
        <v>64.349999999999994</v>
      </c>
      <c r="AJ48">
        <v>4.84</v>
      </c>
      <c r="AK48">
        <v>48.38</v>
      </c>
      <c r="AL48">
        <v>100.16</v>
      </c>
      <c r="AM48">
        <v>50</v>
      </c>
      <c r="AN48">
        <v>0.37</v>
      </c>
      <c r="AO48">
        <v>0.61</v>
      </c>
      <c r="AP48">
        <v>8.23</v>
      </c>
      <c r="AQ48">
        <v>51.29</v>
      </c>
      <c r="AR48">
        <v>25.04</v>
      </c>
      <c r="AS48">
        <v>0.98</v>
      </c>
      <c r="AT48">
        <v>0</v>
      </c>
      <c r="AU48">
        <v>0.97</v>
      </c>
      <c r="AV48">
        <v>85.64</v>
      </c>
      <c r="AW48">
        <v>185.5</v>
      </c>
      <c r="AX48">
        <v>62.9</v>
      </c>
      <c r="AY48">
        <v>6.77</v>
      </c>
      <c r="AZ48">
        <v>0.52</v>
      </c>
      <c r="BA48">
        <v>14.96</v>
      </c>
      <c r="BB48">
        <v>90.96</v>
      </c>
      <c r="BC48">
        <v>48.38</v>
      </c>
      <c r="BD48">
        <v>0</v>
      </c>
      <c r="BE48">
        <v>0</v>
      </c>
      <c r="BF48">
        <v>0.92</v>
      </c>
      <c r="BG48">
        <v>63.14</v>
      </c>
      <c r="BH48">
        <v>0.61</v>
      </c>
      <c r="BI48">
        <v>62.9</v>
      </c>
      <c r="BJ48">
        <v>0.98</v>
      </c>
      <c r="BK48">
        <v>24.19</v>
      </c>
      <c r="BL48">
        <v>86.56</v>
      </c>
      <c r="BM48">
        <v>0</v>
      </c>
      <c r="BN48">
        <v>24.19</v>
      </c>
      <c r="BO48">
        <v>0</v>
      </c>
      <c r="BP48">
        <v>79.5</v>
      </c>
      <c r="BQ48">
        <v>0</v>
      </c>
      <c r="BR48">
        <v>1.02</v>
      </c>
    </row>
    <row r="49" spans="1:70">
      <c r="A49" t="s">
        <v>383</v>
      </c>
      <c r="G49" t="s">
        <v>91</v>
      </c>
      <c r="H49" s="73">
        <v>940.9</v>
      </c>
      <c r="I49" s="46">
        <v>305.7</v>
      </c>
      <c r="J49" s="46">
        <v>316.16999999999996</v>
      </c>
      <c r="K49" s="46">
        <v>93.86</v>
      </c>
      <c r="L49" s="46">
        <v>12.68</v>
      </c>
      <c r="M49" s="74">
        <v>0</v>
      </c>
      <c r="N49" s="73">
        <v>0</v>
      </c>
      <c r="O49" s="46">
        <v>50</v>
      </c>
      <c r="P49" s="46">
        <v>0</v>
      </c>
      <c r="Q49" s="46">
        <v>0</v>
      </c>
      <c r="R49" s="46">
        <v>0</v>
      </c>
      <c r="S49" s="74">
        <v>0</v>
      </c>
      <c r="W49">
        <v>43.55</v>
      </c>
      <c r="X49">
        <v>23.71</v>
      </c>
      <c r="Y49">
        <v>23.22</v>
      </c>
      <c r="Z49">
        <v>300.45999999999998</v>
      </c>
      <c r="AA49">
        <v>13.21</v>
      </c>
      <c r="AB49">
        <v>7.84</v>
      </c>
      <c r="AC49">
        <v>0.97</v>
      </c>
      <c r="AD49">
        <v>35.67</v>
      </c>
      <c r="AE49">
        <v>24.19</v>
      </c>
      <c r="AF49">
        <v>0</v>
      </c>
      <c r="AG49">
        <v>51.63</v>
      </c>
      <c r="AH49">
        <v>0</v>
      </c>
      <c r="AI49">
        <v>64.349999999999994</v>
      </c>
      <c r="AJ49">
        <v>4.84</v>
      </c>
      <c r="AK49">
        <v>48.38</v>
      </c>
      <c r="AL49">
        <v>100.16</v>
      </c>
      <c r="AM49">
        <v>50</v>
      </c>
      <c r="AN49">
        <v>0.37</v>
      </c>
      <c r="AO49">
        <v>0.61</v>
      </c>
      <c r="AP49">
        <v>8.23</v>
      </c>
      <c r="AQ49">
        <v>51.29</v>
      </c>
      <c r="AR49">
        <v>25.04</v>
      </c>
      <c r="AS49">
        <v>0.98</v>
      </c>
      <c r="AT49">
        <v>0</v>
      </c>
      <c r="AU49">
        <v>0.97</v>
      </c>
      <c r="AV49">
        <v>85.64</v>
      </c>
      <c r="AW49">
        <v>185.5</v>
      </c>
      <c r="AX49">
        <v>62.9</v>
      </c>
      <c r="AY49">
        <v>6.77</v>
      </c>
      <c r="AZ49">
        <v>0.52</v>
      </c>
      <c r="BA49">
        <v>14.96</v>
      </c>
      <c r="BB49">
        <v>90.96</v>
      </c>
      <c r="BC49">
        <v>48.38</v>
      </c>
      <c r="BD49">
        <v>0</v>
      </c>
      <c r="BE49">
        <v>0</v>
      </c>
      <c r="BF49">
        <v>0.92</v>
      </c>
      <c r="BG49">
        <v>63.14</v>
      </c>
      <c r="BH49">
        <v>0.61</v>
      </c>
      <c r="BI49">
        <v>62.9</v>
      </c>
      <c r="BJ49">
        <v>0.98</v>
      </c>
      <c r="BK49">
        <v>24.19</v>
      </c>
      <c r="BL49">
        <v>86.56</v>
      </c>
      <c r="BM49">
        <v>0</v>
      </c>
      <c r="BN49">
        <v>24.19</v>
      </c>
      <c r="BO49">
        <v>0</v>
      </c>
      <c r="BP49">
        <v>79.5</v>
      </c>
      <c r="BQ49">
        <v>0</v>
      </c>
      <c r="BR49">
        <v>1.02</v>
      </c>
    </row>
    <row r="50" spans="1:70">
      <c r="A50" t="s">
        <v>384</v>
      </c>
      <c r="G50" t="s">
        <v>92</v>
      </c>
      <c r="H50" s="73">
        <v>940.9</v>
      </c>
      <c r="I50" s="46">
        <v>305.7</v>
      </c>
      <c r="J50" s="46">
        <v>316.16999999999996</v>
      </c>
      <c r="K50" s="46">
        <v>93.86</v>
      </c>
      <c r="L50" s="46">
        <v>12.68</v>
      </c>
      <c r="M50" s="74">
        <v>0</v>
      </c>
      <c r="N50" s="73">
        <v>0</v>
      </c>
      <c r="O50" s="46">
        <v>50</v>
      </c>
      <c r="P50" s="46">
        <v>0</v>
      </c>
      <c r="Q50" s="46">
        <v>0</v>
      </c>
      <c r="R50" s="46">
        <v>0</v>
      </c>
      <c r="S50" s="74">
        <v>0</v>
      </c>
      <c r="W50">
        <v>43.55</v>
      </c>
      <c r="X50">
        <v>23.71</v>
      </c>
      <c r="Y50">
        <v>23.22</v>
      </c>
      <c r="Z50">
        <v>300.45999999999998</v>
      </c>
      <c r="AA50">
        <v>13.21</v>
      </c>
      <c r="AB50">
        <v>7.84</v>
      </c>
      <c r="AC50">
        <v>0.97</v>
      </c>
      <c r="AD50">
        <v>35.67</v>
      </c>
      <c r="AE50">
        <v>24.19</v>
      </c>
      <c r="AF50">
        <v>0</v>
      </c>
      <c r="AG50">
        <v>51.63</v>
      </c>
      <c r="AH50">
        <v>0</v>
      </c>
      <c r="AI50">
        <v>64.349999999999994</v>
      </c>
      <c r="AJ50">
        <v>4.84</v>
      </c>
      <c r="AK50">
        <v>48.38</v>
      </c>
      <c r="AL50">
        <v>100.16</v>
      </c>
      <c r="AM50">
        <v>50</v>
      </c>
      <c r="AN50">
        <v>0.37</v>
      </c>
      <c r="AO50">
        <v>0.61</v>
      </c>
      <c r="AP50">
        <v>8.23</v>
      </c>
      <c r="AQ50">
        <v>51.29</v>
      </c>
      <c r="AR50">
        <v>25.04</v>
      </c>
      <c r="AS50">
        <v>0.98</v>
      </c>
      <c r="AT50">
        <v>0</v>
      </c>
      <c r="AU50">
        <v>0.97</v>
      </c>
      <c r="AV50">
        <v>85.64</v>
      </c>
      <c r="AW50">
        <v>185.5</v>
      </c>
      <c r="AX50">
        <v>62.9</v>
      </c>
      <c r="AY50">
        <v>6.77</v>
      </c>
      <c r="AZ50">
        <v>0.52</v>
      </c>
      <c r="BA50">
        <v>14.96</v>
      </c>
      <c r="BB50">
        <v>90.96</v>
      </c>
      <c r="BC50">
        <v>48.38</v>
      </c>
      <c r="BD50">
        <v>0</v>
      </c>
      <c r="BE50">
        <v>0</v>
      </c>
      <c r="BF50">
        <v>0.92</v>
      </c>
      <c r="BG50">
        <v>63.14</v>
      </c>
      <c r="BH50">
        <v>0.61</v>
      </c>
      <c r="BI50">
        <v>62.9</v>
      </c>
      <c r="BJ50">
        <v>0.98</v>
      </c>
      <c r="BK50">
        <v>24.19</v>
      </c>
      <c r="BL50">
        <v>86.56</v>
      </c>
      <c r="BM50">
        <v>0</v>
      </c>
      <c r="BN50">
        <v>24.19</v>
      </c>
      <c r="BO50">
        <v>0</v>
      </c>
      <c r="BP50">
        <v>79.5</v>
      </c>
      <c r="BQ50">
        <v>0</v>
      </c>
      <c r="BR50">
        <v>1.02</v>
      </c>
    </row>
    <row r="51" spans="1:70">
      <c r="A51" t="s">
        <v>386</v>
      </c>
      <c r="G51" t="s">
        <v>93</v>
      </c>
      <c r="H51" s="73">
        <v>940.9</v>
      </c>
      <c r="I51" s="46">
        <v>305.7</v>
      </c>
      <c r="J51" s="46">
        <v>316.16999999999996</v>
      </c>
      <c r="K51" s="46">
        <v>93.86</v>
      </c>
      <c r="L51" s="46">
        <v>12.68</v>
      </c>
      <c r="M51" s="74">
        <v>0</v>
      </c>
      <c r="N51" s="73">
        <v>0</v>
      </c>
      <c r="O51" s="46">
        <v>40</v>
      </c>
      <c r="P51" s="46">
        <v>0</v>
      </c>
      <c r="Q51" s="46">
        <v>0</v>
      </c>
      <c r="R51" s="46">
        <v>0</v>
      </c>
      <c r="S51" s="74">
        <v>0</v>
      </c>
      <c r="W51">
        <v>43.55</v>
      </c>
      <c r="X51">
        <v>23.71</v>
      </c>
      <c r="Y51">
        <v>23.22</v>
      </c>
      <c r="Z51">
        <v>300.45999999999998</v>
      </c>
      <c r="AA51">
        <v>13.21</v>
      </c>
      <c r="AB51">
        <v>7.84</v>
      </c>
      <c r="AC51">
        <v>0.97</v>
      </c>
      <c r="AD51">
        <v>35.67</v>
      </c>
      <c r="AE51">
        <v>24.19</v>
      </c>
      <c r="AF51">
        <v>0</v>
      </c>
      <c r="AG51">
        <v>51.63</v>
      </c>
      <c r="AH51">
        <v>0</v>
      </c>
      <c r="AI51">
        <v>64.349999999999994</v>
      </c>
      <c r="AJ51">
        <v>4.84</v>
      </c>
      <c r="AK51">
        <v>48.38</v>
      </c>
      <c r="AL51">
        <v>100.16</v>
      </c>
      <c r="AM51">
        <v>40</v>
      </c>
      <c r="AN51">
        <v>0.37</v>
      </c>
      <c r="AO51">
        <v>0.61</v>
      </c>
      <c r="AP51">
        <v>8.23</v>
      </c>
      <c r="AQ51">
        <v>51.29</v>
      </c>
      <c r="AR51">
        <v>25.04</v>
      </c>
      <c r="AS51">
        <v>0.98</v>
      </c>
      <c r="AT51">
        <v>0</v>
      </c>
      <c r="AU51">
        <v>0.97</v>
      </c>
      <c r="AV51">
        <v>85.64</v>
      </c>
      <c r="AW51">
        <v>185.5</v>
      </c>
      <c r="AX51">
        <v>62.9</v>
      </c>
      <c r="AY51">
        <v>6.77</v>
      </c>
      <c r="AZ51">
        <v>0.52</v>
      </c>
      <c r="BA51">
        <v>14.96</v>
      </c>
      <c r="BB51">
        <v>90.96</v>
      </c>
      <c r="BC51">
        <v>48.38</v>
      </c>
      <c r="BD51">
        <v>0</v>
      </c>
      <c r="BE51">
        <v>0</v>
      </c>
      <c r="BF51">
        <v>0.92</v>
      </c>
      <c r="BG51">
        <v>63.14</v>
      </c>
      <c r="BH51">
        <v>0.61</v>
      </c>
      <c r="BI51">
        <v>62.9</v>
      </c>
      <c r="BJ51">
        <v>0.98</v>
      </c>
      <c r="BK51">
        <v>24.19</v>
      </c>
      <c r="BL51">
        <v>86.56</v>
      </c>
      <c r="BM51">
        <v>0</v>
      </c>
      <c r="BN51">
        <v>24.19</v>
      </c>
      <c r="BO51">
        <v>0</v>
      </c>
      <c r="BP51">
        <v>79.5</v>
      </c>
      <c r="BQ51">
        <v>0</v>
      </c>
      <c r="BR51">
        <v>1.02</v>
      </c>
    </row>
    <row r="52" spans="1:70">
      <c r="A52" t="s">
        <v>387</v>
      </c>
      <c r="G52" t="s">
        <v>94</v>
      </c>
      <c r="H52" s="73">
        <v>940.9</v>
      </c>
      <c r="I52" s="46">
        <v>305.7</v>
      </c>
      <c r="J52" s="46">
        <v>316.16999999999996</v>
      </c>
      <c r="K52" s="46">
        <v>93.86</v>
      </c>
      <c r="L52" s="46">
        <v>13.74</v>
      </c>
      <c r="M52" s="74">
        <v>0</v>
      </c>
      <c r="N52" s="73">
        <v>0</v>
      </c>
      <c r="O52" s="46">
        <v>40</v>
      </c>
      <c r="P52" s="46">
        <v>0</v>
      </c>
      <c r="Q52" s="46">
        <v>0</v>
      </c>
      <c r="R52" s="46">
        <v>0</v>
      </c>
      <c r="S52" s="74">
        <v>0</v>
      </c>
      <c r="W52">
        <v>43.55</v>
      </c>
      <c r="X52">
        <v>23.71</v>
      </c>
      <c r="Y52">
        <v>23.22</v>
      </c>
      <c r="Z52">
        <v>300.45999999999998</v>
      </c>
      <c r="AA52">
        <v>13.21</v>
      </c>
      <c r="AB52">
        <v>8.9</v>
      </c>
      <c r="AC52">
        <v>0.97</v>
      </c>
      <c r="AD52">
        <v>35.67</v>
      </c>
      <c r="AE52">
        <v>24.19</v>
      </c>
      <c r="AF52">
        <v>0</v>
      </c>
      <c r="AG52">
        <v>51.63</v>
      </c>
      <c r="AH52">
        <v>0</v>
      </c>
      <c r="AI52">
        <v>64.349999999999994</v>
      </c>
      <c r="AJ52">
        <v>4.84</v>
      </c>
      <c r="AK52">
        <v>48.38</v>
      </c>
      <c r="AL52">
        <v>100.16</v>
      </c>
      <c r="AM52">
        <v>40</v>
      </c>
      <c r="AN52">
        <v>0.37</v>
      </c>
      <c r="AO52">
        <v>0.61</v>
      </c>
      <c r="AP52">
        <v>8.23</v>
      </c>
      <c r="AQ52">
        <v>51.29</v>
      </c>
      <c r="AR52">
        <v>25.04</v>
      </c>
      <c r="AS52">
        <v>0.98</v>
      </c>
      <c r="AT52">
        <v>0</v>
      </c>
      <c r="AU52">
        <v>0.97</v>
      </c>
      <c r="AV52">
        <v>85.64</v>
      </c>
      <c r="AW52">
        <v>185.5</v>
      </c>
      <c r="AX52">
        <v>62.9</v>
      </c>
      <c r="AY52">
        <v>6.77</v>
      </c>
      <c r="AZ52">
        <v>0.52</v>
      </c>
      <c r="BA52">
        <v>14.96</v>
      </c>
      <c r="BB52">
        <v>90.96</v>
      </c>
      <c r="BC52">
        <v>48.38</v>
      </c>
      <c r="BD52">
        <v>0</v>
      </c>
      <c r="BE52">
        <v>0</v>
      </c>
      <c r="BF52">
        <v>0.92</v>
      </c>
      <c r="BG52">
        <v>63.14</v>
      </c>
      <c r="BH52">
        <v>0.61</v>
      </c>
      <c r="BI52">
        <v>62.9</v>
      </c>
      <c r="BJ52">
        <v>0.98</v>
      </c>
      <c r="BK52">
        <v>24.19</v>
      </c>
      <c r="BL52">
        <v>86.56</v>
      </c>
      <c r="BM52">
        <v>0</v>
      </c>
      <c r="BN52">
        <v>24.19</v>
      </c>
      <c r="BO52">
        <v>0</v>
      </c>
      <c r="BP52">
        <v>79.5</v>
      </c>
      <c r="BQ52">
        <v>0</v>
      </c>
      <c r="BR52">
        <v>1.02</v>
      </c>
    </row>
    <row r="53" spans="1:70">
      <c r="A53" t="s">
        <v>427</v>
      </c>
      <c r="G53" t="s">
        <v>95</v>
      </c>
      <c r="H53" s="73">
        <v>940.9</v>
      </c>
      <c r="I53" s="46">
        <v>305.7</v>
      </c>
      <c r="J53" s="46">
        <v>316.16999999999996</v>
      </c>
      <c r="K53" s="46">
        <v>93.86</v>
      </c>
      <c r="L53" s="46">
        <v>14.32</v>
      </c>
      <c r="M53" s="74">
        <v>0</v>
      </c>
      <c r="N53" s="73">
        <v>0</v>
      </c>
      <c r="O53" s="46">
        <v>40</v>
      </c>
      <c r="P53" s="46">
        <v>0</v>
      </c>
      <c r="Q53" s="46">
        <v>0</v>
      </c>
      <c r="R53" s="46">
        <v>0</v>
      </c>
      <c r="S53" s="74">
        <v>0</v>
      </c>
      <c r="W53">
        <v>43.55</v>
      </c>
      <c r="X53">
        <v>23.71</v>
      </c>
      <c r="Y53">
        <v>23.22</v>
      </c>
      <c r="Z53">
        <v>300.45999999999998</v>
      </c>
      <c r="AA53">
        <v>13.21</v>
      </c>
      <c r="AB53">
        <v>9.48</v>
      </c>
      <c r="AC53">
        <v>0.97</v>
      </c>
      <c r="AD53">
        <v>35.67</v>
      </c>
      <c r="AE53">
        <v>24.19</v>
      </c>
      <c r="AF53">
        <v>0</v>
      </c>
      <c r="AG53">
        <v>51.63</v>
      </c>
      <c r="AH53">
        <v>0</v>
      </c>
      <c r="AI53">
        <v>64.349999999999994</v>
      </c>
      <c r="AJ53">
        <v>4.84</v>
      </c>
      <c r="AK53">
        <v>48.38</v>
      </c>
      <c r="AL53">
        <v>100.16</v>
      </c>
      <c r="AM53">
        <v>40</v>
      </c>
      <c r="AN53">
        <v>0.37</v>
      </c>
      <c r="AO53">
        <v>0.61</v>
      </c>
      <c r="AP53">
        <v>8.23</v>
      </c>
      <c r="AQ53">
        <v>51.29</v>
      </c>
      <c r="AR53">
        <v>25.04</v>
      </c>
      <c r="AS53">
        <v>0.98</v>
      </c>
      <c r="AT53">
        <v>0</v>
      </c>
      <c r="AU53">
        <v>0.97</v>
      </c>
      <c r="AV53">
        <v>85.64</v>
      </c>
      <c r="AW53">
        <v>185.5</v>
      </c>
      <c r="AX53">
        <v>62.9</v>
      </c>
      <c r="AY53">
        <v>6.77</v>
      </c>
      <c r="AZ53">
        <v>0.52</v>
      </c>
      <c r="BA53">
        <v>14.96</v>
      </c>
      <c r="BB53">
        <v>90.96</v>
      </c>
      <c r="BC53">
        <v>48.38</v>
      </c>
      <c r="BD53">
        <v>0</v>
      </c>
      <c r="BE53">
        <v>0</v>
      </c>
      <c r="BF53">
        <v>0.92</v>
      </c>
      <c r="BG53">
        <v>63.14</v>
      </c>
      <c r="BH53">
        <v>0.61</v>
      </c>
      <c r="BI53">
        <v>62.9</v>
      </c>
      <c r="BJ53">
        <v>0.98</v>
      </c>
      <c r="BK53">
        <v>24.19</v>
      </c>
      <c r="BL53">
        <v>86.56</v>
      </c>
      <c r="BM53">
        <v>0</v>
      </c>
      <c r="BN53">
        <v>24.19</v>
      </c>
      <c r="BO53">
        <v>0</v>
      </c>
      <c r="BP53">
        <v>79.5</v>
      </c>
      <c r="BQ53">
        <v>0</v>
      </c>
      <c r="BR53">
        <v>1.02</v>
      </c>
    </row>
    <row r="54" spans="1:70">
      <c r="A54" t="s">
        <v>426</v>
      </c>
      <c r="G54" t="s">
        <v>96</v>
      </c>
      <c r="H54" s="73">
        <v>940.9</v>
      </c>
      <c r="I54" s="46">
        <v>305.7</v>
      </c>
      <c r="J54" s="46">
        <v>316.16999999999996</v>
      </c>
      <c r="K54" s="46">
        <v>93.86</v>
      </c>
      <c r="L54" s="46">
        <v>14.32</v>
      </c>
      <c r="M54" s="74">
        <v>0</v>
      </c>
      <c r="N54" s="73">
        <v>0</v>
      </c>
      <c r="O54" s="46">
        <v>40</v>
      </c>
      <c r="P54" s="46">
        <v>0</v>
      </c>
      <c r="Q54" s="46">
        <v>0</v>
      </c>
      <c r="R54" s="46">
        <v>0</v>
      </c>
      <c r="S54" s="74">
        <v>0</v>
      </c>
      <c r="W54">
        <v>43.55</v>
      </c>
      <c r="X54">
        <v>23.71</v>
      </c>
      <c r="Y54">
        <v>23.22</v>
      </c>
      <c r="Z54">
        <v>300.45999999999998</v>
      </c>
      <c r="AA54">
        <v>13.21</v>
      </c>
      <c r="AB54">
        <v>9.48</v>
      </c>
      <c r="AC54">
        <v>0.97</v>
      </c>
      <c r="AD54">
        <v>35.67</v>
      </c>
      <c r="AE54">
        <v>24.19</v>
      </c>
      <c r="AF54">
        <v>0</v>
      </c>
      <c r="AG54">
        <v>51.63</v>
      </c>
      <c r="AH54">
        <v>0</v>
      </c>
      <c r="AI54">
        <v>64.349999999999994</v>
      </c>
      <c r="AJ54">
        <v>4.84</v>
      </c>
      <c r="AK54">
        <v>48.38</v>
      </c>
      <c r="AL54">
        <v>100.16</v>
      </c>
      <c r="AM54">
        <v>40</v>
      </c>
      <c r="AN54">
        <v>0.37</v>
      </c>
      <c r="AO54">
        <v>0.61</v>
      </c>
      <c r="AP54">
        <v>8.23</v>
      </c>
      <c r="AQ54">
        <v>51.29</v>
      </c>
      <c r="AR54">
        <v>25.04</v>
      </c>
      <c r="AS54">
        <v>0.98</v>
      </c>
      <c r="AT54">
        <v>0</v>
      </c>
      <c r="AU54">
        <v>0.97</v>
      </c>
      <c r="AV54">
        <v>85.64</v>
      </c>
      <c r="AW54">
        <v>185.5</v>
      </c>
      <c r="AX54">
        <v>62.9</v>
      </c>
      <c r="AY54">
        <v>6.77</v>
      </c>
      <c r="AZ54">
        <v>0.52</v>
      </c>
      <c r="BA54">
        <v>14.96</v>
      </c>
      <c r="BB54">
        <v>90.96</v>
      </c>
      <c r="BC54">
        <v>48.38</v>
      </c>
      <c r="BD54">
        <v>0</v>
      </c>
      <c r="BE54">
        <v>0</v>
      </c>
      <c r="BF54">
        <v>0.92</v>
      </c>
      <c r="BG54">
        <v>63.14</v>
      </c>
      <c r="BH54">
        <v>0.61</v>
      </c>
      <c r="BI54">
        <v>62.9</v>
      </c>
      <c r="BJ54">
        <v>0.98</v>
      </c>
      <c r="BK54">
        <v>24.19</v>
      </c>
      <c r="BL54">
        <v>86.56</v>
      </c>
      <c r="BM54">
        <v>0</v>
      </c>
      <c r="BN54">
        <v>24.19</v>
      </c>
      <c r="BO54">
        <v>0</v>
      </c>
      <c r="BP54">
        <v>79.5</v>
      </c>
      <c r="BQ54">
        <v>0</v>
      </c>
      <c r="BR54">
        <v>1.02</v>
      </c>
    </row>
    <row r="55" spans="1:70">
      <c r="A55" t="s">
        <v>428</v>
      </c>
      <c r="G55" t="s">
        <v>97</v>
      </c>
      <c r="H55" s="73">
        <v>942.93999999999994</v>
      </c>
      <c r="I55" s="46">
        <v>305.7</v>
      </c>
      <c r="J55" s="46">
        <v>316.16999999999996</v>
      </c>
      <c r="K55" s="46">
        <v>93.86</v>
      </c>
      <c r="L55" s="46">
        <v>14.32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43.55</v>
      </c>
      <c r="X55">
        <v>23.71</v>
      </c>
      <c r="Y55">
        <v>23.22</v>
      </c>
      <c r="Z55">
        <v>300.45999999999998</v>
      </c>
      <c r="AA55">
        <v>13.21</v>
      </c>
      <c r="AB55">
        <v>9.48</v>
      </c>
      <c r="AC55">
        <v>0.97</v>
      </c>
      <c r="AD55">
        <v>37.71</v>
      </c>
      <c r="AE55">
        <v>24.19</v>
      </c>
      <c r="AF55">
        <v>0</v>
      </c>
      <c r="AG55">
        <v>51.63</v>
      </c>
      <c r="AH55">
        <v>0</v>
      </c>
      <c r="AI55">
        <v>64.349999999999994</v>
      </c>
      <c r="AJ55">
        <v>4.84</v>
      </c>
      <c r="AK55">
        <v>48.38</v>
      </c>
      <c r="AL55">
        <v>100.16</v>
      </c>
      <c r="AM55">
        <v>0</v>
      </c>
      <c r="AN55">
        <v>0.37</v>
      </c>
      <c r="AO55">
        <v>0.61</v>
      </c>
      <c r="AP55">
        <v>8.23</v>
      </c>
      <c r="AQ55">
        <v>51.29</v>
      </c>
      <c r="AR55">
        <v>25.04</v>
      </c>
      <c r="AS55">
        <v>0.98</v>
      </c>
      <c r="AT55">
        <v>0</v>
      </c>
      <c r="AU55">
        <v>0.97</v>
      </c>
      <c r="AV55">
        <v>85.64</v>
      </c>
      <c r="AW55">
        <v>185.5</v>
      </c>
      <c r="AX55">
        <v>62.9</v>
      </c>
      <c r="AY55">
        <v>6.77</v>
      </c>
      <c r="AZ55">
        <v>0.52</v>
      </c>
      <c r="BA55">
        <v>14.96</v>
      </c>
      <c r="BB55">
        <v>90.96</v>
      </c>
      <c r="BC55">
        <v>48.38</v>
      </c>
      <c r="BD55">
        <v>0</v>
      </c>
      <c r="BE55">
        <v>0</v>
      </c>
      <c r="BF55">
        <v>0.92</v>
      </c>
      <c r="BG55">
        <v>63.14</v>
      </c>
      <c r="BH55">
        <v>0.61</v>
      </c>
      <c r="BI55">
        <v>62.9</v>
      </c>
      <c r="BJ55">
        <v>0.98</v>
      </c>
      <c r="BK55">
        <v>24.19</v>
      </c>
      <c r="BL55">
        <v>86.56</v>
      </c>
      <c r="BM55">
        <v>0</v>
      </c>
      <c r="BN55">
        <v>24.19</v>
      </c>
      <c r="BO55">
        <v>0</v>
      </c>
      <c r="BP55">
        <v>79.5</v>
      </c>
      <c r="BQ55">
        <v>0</v>
      </c>
      <c r="BR55">
        <v>1.02</v>
      </c>
    </row>
    <row r="56" spans="1:70">
      <c r="A56" t="s">
        <v>428</v>
      </c>
      <c r="G56" t="s">
        <v>98</v>
      </c>
      <c r="H56" s="73">
        <v>942.93999999999994</v>
      </c>
      <c r="I56" s="46">
        <v>305.7</v>
      </c>
      <c r="J56" s="46">
        <v>316.16999999999996</v>
      </c>
      <c r="K56" s="46">
        <v>93.86</v>
      </c>
      <c r="L56" s="46">
        <v>14.32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43.55</v>
      </c>
      <c r="X56">
        <v>23.71</v>
      </c>
      <c r="Y56">
        <v>23.22</v>
      </c>
      <c r="Z56">
        <v>300.45999999999998</v>
      </c>
      <c r="AA56">
        <v>13.21</v>
      </c>
      <c r="AB56">
        <v>9.48</v>
      </c>
      <c r="AC56">
        <v>0.97</v>
      </c>
      <c r="AD56">
        <v>37.71</v>
      </c>
      <c r="AE56">
        <v>24.19</v>
      </c>
      <c r="AF56">
        <v>0</v>
      </c>
      <c r="AG56">
        <v>51.63</v>
      </c>
      <c r="AH56">
        <v>0</v>
      </c>
      <c r="AI56">
        <v>64.349999999999994</v>
      </c>
      <c r="AJ56">
        <v>4.84</v>
      </c>
      <c r="AK56">
        <v>48.38</v>
      </c>
      <c r="AL56">
        <v>100.16</v>
      </c>
      <c r="AM56">
        <v>0</v>
      </c>
      <c r="AN56">
        <v>0.37</v>
      </c>
      <c r="AO56">
        <v>0.61</v>
      </c>
      <c r="AP56">
        <v>8.23</v>
      </c>
      <c r="AQ56">
        <v>51.29</v>
      </c>
      <c r="AR56">
        <v>25.04</v>
      </c>
      <c r="AS56">
        <v>0.98</v>
      </c>
      <c r="AT56">
        <v>0</v>
      </c>
      <c r="AU56">
        <v>0.97</v>
      </c>
      <c r="AV56">
        <v>85.64</v>
      </c>
      <c r="AW56">
        <v>185.5</v>
      </c>
      <c r="AX56">
        <v>62.9</v>
      </c>
      <c r="AY56">
        <v>6.77</v>
      </c>
      <c r="AZ56">
        <v>0.52</v>
      </c>
      <c r="BA56">
        <v>14.96</v>
      </c>
      <c r="BB56">
        <v>90.96</v>
      </c>
      <c r="BC56">
        <v>48.38</v>
      </c>
      <c r="BD56">
        <v>0</v>
      </c>
      <c r="BE56">
        <v>0</v>
      </c>
      <c r="BF56">
        <v>0.92</v>
      </c>
      <c r="BG56">
        <v>63.14</v>
      </c>
      <c r="BH56">
        <v>0.61</v>
      </c>
      <c r="BI56">
        <v>62.9</v>
      </c>
      <c r="BJ56">
        <v>0.98</v>
      </c>
      <c r="BK56">
        <v>24.19</v>
      </c>
      <c r="BL56">
        <v>86.56</v>
      </c>
      <c r="BM56">
        <v>0</v>
      </c>
      <c r="BN56">
        <v>24.19</v>
      </c>
      <c r="BO56">
        <v>0</v>
      </c>
      <c r="BP56">
        <v>79.5</v>
      </c>
      <c r="BQ56">
        <v>0</v>
      </c>
      <c r="BR56">
        <v>1.02</v>
      </c>
    </row>
    <row r="57" spans="1:70">
      <c r="G57" t="s">
        <v>99</v>
      </c>
      <c r="H57" s="73">
        <v>942.93999999999994</v>
      </c>
      <c r="I57" s="46">
        <v>305.7</v>
      </c>
      <c r="J57" s="46">
        <v>316.16999999999996</v>
      </c>
      <c r="K57" s="46">
        <v>93.86</v>
      </c>
      <c r="L57" s="46">
        <v>14.32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43.55</v>
      </c>
      <c r="X57">
        <v>23.71</v>
      </c>
      <c r="Y57">
        <v>23.22</v>
      </c>
      <c r="Z57">
        <v>300.45999999999998</v>
      </c>
      <c r="AA57">
        <v>13.21</v>
      </c>
      <c r="AB57">
        <v>9.48</v>
      </c>
      <c r="AC57">
        <v>0.97</v>
      </c>
      <c r="AD57">
        <v>37.71</v>
      </c>
      <c r="AE57">
        <v>24.19</v>
      </c>
      <c r="AF57">
        <v>0</v>
      </c>
      <c r="AG57">
        <v>51.63</v>
      </c>
      <c r="AH57">
        <v>0</v>
      </c>
      <c r="AI57">
        <v>64.349999999999994</v>
      </c>
      <c r="AJ57">
        <v>4.84</v>
      </c>
      <c r="AK57">
        <v>48.38</v>
      </c>
      <c r="AL57">
        <v>100.16</v>
      </c>
      <c r="AM57">
        <v>0</v>
      </c>
      <c r="AN57">
        <v>0.37</v>
      </c>
      <c r="AO57">
        <v>0.61</v>
      </c>
      <c r="AP57">
        <v>8.23</v>
      </c>
      <c r="AQ57">
        <v>51.29</v>
      </c>
      <c r="AR57">
        <v>25.04</v>
      </c>
      <c r="AS57">
        <v>0.98</v>
      </c>
      <c r="AT57">
        <v>0</v>
      </c>
      <c r="AU57">
        <v>0.97</v>
      </c>
      <c r="AV57">
        <v>85.64</v>
      </c>
      <c r="AW57">
        <v>185.5</v>
      </c>
      <c r="AX57">
        <v>62.9</v>
      </c>
      <c r="AY57">
        <v>6.77</v>
      </c>
      <c r="AZ57">
        <v>0.52</v>
      </c>
      <c r="BA57">
        <v>14.96</v>
      </c>
      <c r="BB57">
        <v>90.96</v>
      </c>
      <c r="BC57">
        <v>48.38</v>
      </c>
      <c r="BD57">
        <v>0</v>
      </c>
      <c r="BE57">
        <v>0</v>
      </c>
      <c r="BF57">
        <v>0.92</v>
      </c>
      <c r="BG57">
        <v>63.14</v>
      </c>
      <c r="BH57">
        <v>0.61</v>
      </c>
      <c r="BI57">
        <v>62.9</v>
      </c>
      <c r="BJ57">
        <v>0.98</v>
      </c>
      <c r="BK57">
        <v>24.19</v>
      </c>
      <c r="BL57">
        <v>86.56</v>
      </c>
      <c r="BM57">
        <v>0</v>
      </c>
      <c r="BN57">
        <v>24.19</v>
      </c>
      <c r="BO57">
        <v>0</v>
      </c>
      <c r="BP57">
        <v>79.5</v>
      </c>
      <c r="BQ57">
        <v>0</v>
      </c>
      <c r="BR57">
        <v>1.02</v>
      </c>
    </row>
    <row r="58" spans="1:70">
      <c r="G58" t="s">
        <v>100</v>
      </c>
      <c r="H58" s="73">
        <v>939.43999999999994</v>
      </c>
      <c r="I58" s="46">
        <v>304.2</v>
      </c>
      <c r="J58" s="46">
        <v>316.16999999999996</v>
      </c>
      <c r="K58" s="46">
        <v>93.86</v>
      </c>
      <c r="L58" s="46">
        <v>14.32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43.55</v>
      </c>
      <c r="X58">
        <v>23.71</v>
      </c>
      <c r="Y58">
        <v>23.22</v>
      </c>
      <c r="Z58">
        <v>300.45999999999998</v>
      </c>
      <c r="AA58">
        <v>13.21</v>
      </c>
      <c r="AB58">
        <v>9.48</v>
      </c>
      <c r="AC58">
        <v>0.97</v>
      </c>
      <c r="AD58">
        <v>37.71</v>
      </c>
      <c r="AE58">
        <v>24.19</v>
      </c>
      <c r="AF58">
        <v>0</v>
      </c>
      <c r="AG58">
        <v>51.63</v>
      </c>
      <c r="AH58">
        <v>0</v>
      </c>
      <c r="AI58">
        <v>64.349999999999994</v>
      </c>
      <c r="AJ58">
        <v>4.84</v>
      </c>
      <c r="AK58">
        <v>48.38</v>
      </c>
      <c r="AL58">
        <v>100.16</v>
      </c>
      <c r="AM58">
        <v>0</v>
      </c>
      <c r="AN58">
        <v>0.37</v>
      </c>
      <c r="AO58">
        <v>0.61</v>
      </c>
      <c r="AP58">
        <v>8.23</v>
      </c>
      <c r="AQ58">
        <v>51.29</v>
      </c>
      <c r="AR58">
        <v>25.04</v>
      </c>
      <c r="AS58">
        <v>0.98</v>
      </c>
      <c r="AT58">
        <v>0</v>
      </c>
      <c r="AU58">
        <v>0.97</v>
      </c>
      <c r="AV58">
        <v>85.64</v>
      </c>
      <c r="AW58">
        <v>182</v>
      </c>
      <c r="AX58">
        <v>62.9</v>
      </c>
      <c r="AY58">
        <v>6.77</v>
      </c>
      <c r="AZ58">
        <v>0.52</v>
      </c>
      <c r="BA58">
        <v>14.96</v>
      </c>
      <c r="BB58">
        <v>90.96</v>
      </c>
      <c r="BC58">
        <v>48.38</v>
      </c>
      <c r="BD58">
        <v>0</v>
      </c>
      <c r="BE58">
        <v>0</v>
      </c>
      <c r="BF58">
        <v>0.92</v>
      </c>
      <c r="BG58">
        <v>63.14</v>
      </c>
      <c r="BH58">
        <v>0.61</v>
      </c>
      <c r="BI58">
        <v>62.9</v>
      </c>
      <c r="BJ58">
        <v>0.98</v>
      </c>
      <c r="BK58">
        <v>24.19</v>
      </c>
      <c r="BL58">
        <v>86.56</v>
      </c>
      <c r="BM58">
        <v>0</v>
      </c>
      <c r="BN58">
        <v>24.19</v>
      </c>
      <c r="BO58">
        <v>0</v>
      </c>
      <c r="BP58">
        <v>78</v>
      </c>
      <c r="BQ58">
        <v>0</v>
      </c>
      <c r="BR58">
        <v>1.02</v>
      </c>
    </row>
    <row r="59" spans="1:70">
      <c r="G59" t="s">
        <v>101</v>
      </c>
      <c r="H59" s="73">
        <v>959.1099999999999</v>
      </c>
      <c r="I59" s="46">
        <v>318.19</v>
      </c>
      <c r="J59" s="46">
        <v>316.16999999999996</v>
      </c>
      <c r="K59" s="46">
        <v>93.86</v>
      </c>
      <c r="L59" s="46">
        <v>12.68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43.55</v>
      </c>
      <c r="X59">
        <v>23.71</v>
      </c>
      <c r="Y59">
        <v>23.22</v>
      </c>
      <c r="Z59">
        <v>300.45999999999998</v>
      </c>
      <c r="AA59">
        <v>13.21</v>
      </c>
      <c r="AB59">
        <v>7.84</v>
      </c>
      <c r="AC59">
        <v>0.97</v>
      </c>
      <c r="AD59">
        <v>37.71</v>
      </c>
      <c r="AE59">
        <v>24.19</v>
      </c>
      <c r="AF59">
        <v>23.17</v>
      </c>
      <c r="AG59">
        <v>51.63</v>
      </c>
      <c r="AH59">
        <v>0</v>
      </c>
      <c r="AI59">
        <v>64.349999999999994</v>
      </c>
      <c r="AJ59">
        <v>4.84</v>
      </c>
      <c r="AK59">
        <v>48.38</v>
      </c>
      <c r="AL59">
        <v>100.16</v>
      </c>
      <c r="AM59">
        <v>0</v>
      </c>
      <c r="AN59">
        <v>0.37</v>
      </c>
      <c r="AO59">
        <v>0.61</v>
      </c>
      <c r="AP59">
        <v>8.23</v>
      </c>
      <c r="AQ59">
        <v>51.29</v>
      </c>
      <c r="AR59">
        <v>25.04</v>
      </c>
      <c r="AS59">
        <v>0.98</v>
      </c>
      <c r="AT59">
        <v>0</v>
      </c>
      <c r="AU59">
        <v>0.97</v>
      </c>
      <c r="AV59">
        <v>85.64</v>
      </c>
      <c r="AW59">
        <v>178.5</v>
      </c>
      <c r="AX59">
        <v>62.9</v>
      </c>
      <c r="AY59">
        <v>6.77</v>
      </c>
      <c r="AZ59">
        <v>0.52</v>
      </c>
      <c r="BA59">
        <v>14.96</v>
      </c>
      <c r="BB59">
        <v>106.45</v>
      </c>
      <c r="BC59">
        <v>48.38</v>
      </c>
      <c r="BD59">
        <v>0</v>
      </c>
      <c r="BE59">
        <v>0</v>
      </c>
      <c r="BF59">
        <v>0.92</v>
      </c>
      <c r="BG59">
        <v>63.14</v>
      </c>
      <c r="BH59">
        <v>0.61</v>
      </c>
      <c r="BI59">
        <v>62.9</v>
      </c>
      <c r="BJ59">
        <v>0.98</v>
      </c>
      <c r="BK59">
        <v>24.19</v>
      </c>
      <c r="BL59">
        <v>86.56</v>
      </c>
      <c r="BM59">
        <v>0</v>
      </c>
      <c r="BN59">
        <v>24.19</v>
      </c>
      <c r="BO59">
        <v>0</v>
      </c>
      <c r="BP59">
        <v>76.5</v>
      </c>
      <c r="BQ59">
        <v>0</v>
      </c>
      <c r="BR59">
        <v>1.02</v>
      </c>
    </row>
    <row r="60" spans="1:70">
      <c r="G60" t="s">
        <v>102</v>
      </c>
      <c r="H60" s="73">
        <v>955.6099999999999</v>
      </c>
      <c r="I60" s="46">
        <v>316.69</v>
      </c>
      <c r="J60" s="46">
        <v>316.16999999999996</v>
      </c>
      <c r="K60" s="46">
        <v>93.86</v>
      </c>
      <c r="L60" s="46">
        <v>12.68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43.55</v>
      </c>
      <c r="X60">
        <v>23.71</v>
      </c>
      <c r="Y60">
        <v>23.22</v>
      </c>
      <c r="Z60">
        <v>300.45999999999998</v>
      </c>
      <c r="AA60">
        <v>13.21</v>
      </c>
      <c r="AB60">
        <v>7.84</v>
      </c>
      <c r="AC60">
        <v>0.97</v>
      </c>
      <c r="AD60">
        <v>37.71</v>
      </c>
      <c r="AE60">
        <v>24.19</v>
      </c>
      <c r="AF60">
        <v>23.17</v>
      </c>
      <c r="AG60">
        <v>51.63</v>
      </c>
      <c r="AH60">
        <v>0</v>
      </c>
      <c r="AI60">
        <v>64.349999999999994</v>
      </c>
      <c r="AJ60">
        <v>4.84</v>
      </c>
      <c r="AK60">
        <v>48.38</v>
      </c>
      <c r="AL60">
        <v>100.16</v>
      </c>
      <c r="AM60">
        <v>0</v>
      </c>
      <c r="AN60">
        <v>0.37</v>
      </c>
      <c r="AO60">
        <v>0.61</v>
      </c>
      <c r="AP60">
        <v>8.23</v>
      </c>
      <c r="AQ60">
        <v>51.29</v>
      </c>
      <c r="AR60">
        <v>25.04</v>
      </c>
      <c r="AS60">
        <v>0.98</v>
      </c>
      <c r="AT60">
        <v>0</v>
      </c>
      <c r="AU60">
        <v>0.97</v>
      </c>
      <c r="AV60">
        <v>85.64</v>
      </c>
      <c r="AW60">
        <v>175</v>
      </c>
      <c r="AX60">
        <v>62.9</v>
      </c>
      <c r="AY60">
        <v>6.77</v>
      </c>
      <c r="AZ60">
        <v>0.52</v>
      </c>
      <c r="BA60">
        <v>14.96</v>
      </c>
      <c r="BB60">
        <v>106.45</v>
      </c>
      <c r="BC60">
        <v>48.38</v>
      </c>
      <c r="BD60">
        <v>0</v>
      </c>
      <c r="BE60">
        <v>0</v>
      </c>
      <c r="BF60">
        <v>0.92</v>
      </c>
      <c r="BG60">
        <v>63.14</v>
      </c>
      <c r="BH60">
        <v>0.61</v>
      </c>
      <c r="BI60">
        <v>62.9</v>
      </c>
      <c r="BJ60">
        <v>0.98</v>
      </c>
      <c r="BK60">
        <v>24.19</v>
      </c>
      <c r="BL60">
        <v>86.56</v>
      </c>
      <c r="BM60">
        <v>0</v>
      </c>
      <c r="BN60">
        <v>24.19</v>
      </c>
      <c r="BO60">
        <v>0</v>
      </c>
      <c r="BP60">
        <v>75</v>
      </c>
      <c r="BQ60">
        <v>0</v>
      </c>
      <c r="BR60">
        <v>1.02</v>
      </c>
    </row>
    <row r="61" spans="1:70">
      <c r="G61" t="s">
        <v>103</v>
      </c>
      <c r="H61" s="73">
        <v>948.6099999999999</v>
      </c>
      <c r="I61" s="46">
        <v>313.69</v>
      </c>
      <c r="J61" s="46">
        <v>316.16999999999996</v>
      </c>
      <c r="K61" s="46">
        <v>93.86</v>
      </c>
      <c r="L61" s="46">
        <v>11.809999999999999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43.55</v>
      </c>
      <c r="X61">
        <v>23.71</v>
      </c>
      <c r="Y61">
        <v>23.22</v>
      </c>
      <c r="Z61">
        <v>300.45999999999998</v>
      </c>
      <c r="AA61">
        <v>13.21</v>
      </c>
      <c r="AB61">
        <v>6.97</v>
      </c>
      <c r="AC61">
        <v>0.97</v>
      </c>
      <c r="AD61">
        <v>37.71</v>
      </c>
      <c r="AE61">
        <v>24.19</v>
      </c>
      <c r="AF61">
        <v>23.17</v>
      </c>
      <c r="AG61">
        <v>51.63</v>
      </c>
      <c r="AH61">
        <v>0</v>
      </c>
      <c r="AI61">
        <v>64.349999999999994</v>
      </c>
      <c r="AJ61">
        <v>4.84</v>
      </c>
      <c r="AK61">
        <v>48.38</v>
      </c>
      <c r="AL61">
        <v>100.16</v>
      </c>
      <c r="AM61">
        <v>0</v>
      </c>
      <c r="AN61">
        <v>0.37</v>
      </c>
      <c r="AO61">
        <v>0.61</v>
      </c>
      <c r="AP61">
        <v>8.23</v>
      </c>
      <c r="AQ61">
        <v>51.29</v>
      </c>
      <c r="AR61">
        <v>25.04</v>
      </c>
      <c r="AS61">
        <v>0.98</v>
      </c>
      <c r="AT61">
        <v>0</v>
      </c>
      <c r="AU61">
        <v>0.97</v>
      </c>
      <c r="AV61">
        <v>85.64</v>
      </c>
      <c r="AW61">
        <v>168</v>
      </c>
      <c r="AX61">
        <v>62.9</v>
      </c>
      <c r="AY61">
        <v>6.77</v>
      </c>
      <c r="AZ61">
        <v>0.52</v>
      </c>
      <c r="BA61">
        <v>14.96</v>
      </c>
      <c r="BB61">
        <v>106.45</v>
      </c>
      <c r="BC61">
        <v>48.38</v>
      </c>
      <c r="BD61">
        <v>0</v>
      </c>
      <c r="BE61">
        <v>0</v>
      </c>
      <c r="BF61">
        <v>0.92</v>
      </c>
      <c r="BG61">
        <v>63.14</v>
      </c>
      <c r="BH61">
        <v>0.61</v>
      </c>
      <c r="BI61">
        <v>62.9</v>
      </c>
      <c r="BJ61">
        <v>0.98</v>
      </c>
      <c r="BK61">
        <v>24.19</v>
      </c>
      <c r="BL61">
        <v>86.56</v>
      </c>
      <c r="BM61">
        <v>0</v>
      </c>
      <c r="BN61">
        <v>24.19</v>
      </c>
      <c r="BO61">
        <v>0</v>
      </c>
      <c r="BP61">
        <v>72</v>
      </c>
      <c r="BQ61">
        <v>0</v>
      </c>
      <c r="BR61">
        <v>1.02</v>
      </c>
    </row>
    <row r="62" spans="1:70">
      <c r="G62" t="s">
        <v>104</v>
      </c>
      <c r="H62" s="73">
        <v>938.1099999999999</v>
      </c>
      <c r="I62" s="46">
        <v>309.19</v>
      </c>
      <c r="J62" s="46">
        <v>316.16999999999996</v>
      </c>
      <c r="K62" s="46">
        <v>93.86</v>
      </c>
      <c r="L62" s="46">
        <v>11.42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43.55</v>
      </c>
      <c r="X62">
        <v>23.71</v>
      </c>
      <c r="Y62">
        <v>23.22</v>
      </c>
      <c r="Z62">
        <v>300.45999999999998</v>
      </c>
      <c r="AA62">
        <v>13.21</v>
      </c>
      <c r="AB62">
        <v>6.58</v>
      </c>
      <c r="AC62">
        <v>0.97</v>
      </c>
      <c r="AD62">
        <v>37.71</v>
      </c>
      <c r="AE62">
        <v>24.19</v>
      </c>
      <c r="AF62">
        <v>23.17</v>
      </c>
      <c r="AG62">
        <v>51.63</v>
      </c>
      <c r="AH62">
        <v>0</v>
      </c>
      <c r="AI62">
        <v>64.349999999999994</v>
      </c>
      <c r="AJ62">
        <v>4.84</v>
      </c>
      <c r="AK62">
        <v>48.38</v>
      </c>
      <c r="AL62">
        <v>100.16</v>
      </c>
      <c r="AM62">
        <v>0</v>
      </c>
      <c r="AN62">
        <v>0.37</v>
      </c>
      <c r="AO62">
        <v>0.61</v>
      </c>
      <c r="AP62">
        <v>8.23</v>
      </c>
      <c r="AQ62">
        <v>51.29</v>
      </c>
      <c r="AR62">
        <v>25.04</v>
      </c>
      <c r="AS62">
        <v>0.98</v>
      </c>
      <c r="AT62">
        <v>0</v>
      </c>
      <c r="AU62">
        <v>0.97</v>
      </c>
      <c r="AV62">
        <v>85.64</v>
      </c>
      <c r="AW62">
        <v>157.5</v>
      </c>
      <c r="AX62">
        <v>62.9</v>
      </c>
      <c r="AY62">
        <v>6.77</v>
      </c>
      <c r="AZ62">
        <v>0.52</v>
      </c>
      <c r="BA62">
        <v>14.96</v>
      </c>
      <c r="BB62">
        <v>106.45</v>
      </c>
      <c r="BC62">
        <v>48.38</v>
      </c>
      <c r="BD62">
        <v>0</v>
      </c>
      <c r="BE62">
        <v>0</v>
      </c>
      <c r="BF62">
        <v>0.92</v>
      </c>
      <c r="BG62">
        <v>63.14</v>
      </c>
      <c r="BH62">
        <v>0.61</v>
      </c>
      <c r="BI62">
        <v>62.9</v>
      </c>
      <c r="BJ62">
        <v>0.98</v>
      </c>
      <c r="BK62">
        <v>24.19</v>
      </c>
      <c r="BL62">
        <v>86.56</v>
      </c>
      <c r="BM62">
        <v>0</v>
      </c>
      <c r="BN62">
        <v>24.19</v>
      </c>
      <c r="BO62">
        <v>0</v>
      </c>
      <c r="BP62">
        <v>67.5</v>
      </c>
      <c r="BQ62">
        <v>0</v>
      </c>
      <c r="BR62">
        <v>1.02</v>
      </c>
    </row>
    <row r="63" spans="1:70">
      <c r="G63" t="s">
        <v>105</v>
      </c>
      <c r="H63" s="73">
        <v>932.13</v>
      </c>
      <c r="I63" s="46">
        <v>306.19</v>
      </c>
      <c r="J63" s="46">
        <v>316.16999999999996</v>
      </c>
      <c r="K63" s="46">
        <v>93.86</v>
      </c>
      <c r="L63" s="46">
        <v>10.94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43.55</v>
      </c>
      <c r="X63">
        <v>23.71</v>
      </c>
      <c r="Y63">
        <v>23.22</v>
      </c>
      <c r="Z63">
        <v>300.45999999999998</v>
      </c>
      <c r="AA63">
        <v>13.21</v>
      </c>
      <c r="AB63">
        <v>6.1</v>
      </c>
      <c r="AC63">
        <v>0.97</v>
      </c>
      <c r="AD63">
        <v>38.729999999999997</v>
      </c>
      <c r="AE63">
        <v>24.19</v>
      </c>
      <c r="AF63">
        <v>23.17</v>
      </c>
      <c r="AG63">
        <v>51.63</v>
      </c>
      <c r="AH63">
        <v>0</v>
      </c>
      <c r="AI63">
        <v>64.349999999999994</v>
      </c>
      <c r="AJ63">
        <v>4.84</v>
      </c>
      <c r="AK63">
        <v>48.38</v>
      </c>
      <c r="AL63">
        <v>100.16</v>
      </c>
      <c r="AM63">
        <v>0</v>
      </c>
      <c r="AN63">
        <v>0.37</v>
      </c>
      <c r="AO63">
        <v>0.61</v>
      </c>
      <c r="AP63">
        <v>8.23</v>
      </c>
      <c r="AQ63">
        <v>51.29</v>
      </c>
      <c r="AR63">
        <v>25.04</v>
      </c>
      <c r="AS63">
        <v>0.98</v>
      </c>
      <c r="AT63">
        <v>0</v>
      </c>
      <c r="AU63">
        <v>0.97</v>
      </c>
      <c r="AV63">
        <v>85.64</v>
      </c>
      <c r="AW63">
        <v>150.5</v>
      </c>
      <c r="AX63">
        <v>62.9</v>
      </c>
      <c r="AY63">
        <v>6.77</v>
      </c>
      <c r="AZ63">
        <v>0.52</v>
      </c>
      <c r="BA63">
        <v>14.96</v>
      </c>
      <c r="BB63">
        <v>106.45</v>
      </c>
      <c r="BC63">
        <v>48.38</v>
      </c>
      <c r="BD63">
        <v>0</v>
      </c>
      <c r="BE63">
        <v>0</v>
      </c>
      <c r="BF63">
        <v>0.92</v>
      </c>
      <c r="BG63">
        <v>63.14</v>
      </c>
      <c r="BH63">
        <v>0.61</v>
      </c>
      <c r="BI63">
        <v>62.9</v>
      </c>
      <c r="BJ63">
        <v>0.98</v>
      </c>
      <c r="BK63">
        <v>24.19</v>
      </c>
      <c r="BL63">
        <v>86.56</v>
      </c>
      <c r="BM63">
        <v>0</v>
      </c>
      <c r="BN63">
        <v>24.19</v>
      </c>
      <c r="BO63">
        <v>0</v>
      </c>
      <c r="BP63">
        <v>64.5</v>
      </c>
      <c r="BQ63">
        <v>0</v>
      </c>
      <c r="BR63">
        <v>1.02</v>
      </c>
    </row>
    <row r="64" spans="1:70">
      <c r="G64" t="s">
        <v>106</v>
      </c>
      <c r="H64" s="73">
        <v>925.13</v>
      </c>
      <c r="I64" s="46">
        <v>303.19</v>
      </c>
      <c r="J64" s="46">
        <v>316.16999999999996</v>
      </c>
      <c r="K64" s="46">
        <v>93.86</v>
      </c>
      <c r="L64" s="46">
        <v>10.74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43.55</v>
      </c>
      <c r="X64">
        <v>23.71</v>
      </c>
      <c r="Y64">
        <v>23.22</v>
      </c>
      <c r="Z64">
        <v>300.45999999999998</v>
      </c>
      <c r="AA64">
        <v>13.21</v>
      </c>
      <c r="AB64">
        <v>5.9</v>
      </c>
      <c r="AC64">
        <v>0.97</v>
      </c>
      <c r="AD64">
        <v>38.729999999999997</v>
      </c>
      <c r="AE64">
        <v>24.19</v>
      </c>
      <c r="AF64">
        <v>23.17</v>
      </c>
      <c r="AG64">
        <v>51.63</v>
      </c>
      <c r="AH64">
        <v>0</v>
      </c>
      <c r="AI64">
        <v>64.349999999999994</v>
      </c>
      <c r="AJ64">
        <v>4.84</v>
      </c>
      <c r="AK64">
        <v>48.38</v>
      </c>
      <c r="AL64">
        <v>100.16</v>
      </c>
      <c r="AM64">
        <v>0</v>
      </c>
      <c r="AN64">
        <v>0.37</v>
      </c>
      <c r="AO64">
        <v>0.61</v>
      </c>
      <c r="AP64">
        <v>8.23</v>
      </c>
      <c r="AQ64">
        <v>51.29</v>
      </c>
      <c r="AR64">
        <v>25.04</v>
      </c>
      <c r="AS64">
        <v>0.98</v>
      </c>
      <c r="AT64">
        <v>0</v>
      </c>
      <c r="AU64">
        <v>0.97</v>
      </c>
      <c r="AV64">
        <v>85.64</v>
      </c>
      <c r="AW64">
        <v>143.5</v>
      </c>
      <c r="AX64">
        <v>62.9</v>
      </c>
      <c r="AY64">
        <v>6.77</v>
      </c>
      <c r="AZ64">
        <v>0.52</v>
      </c>
      <c r="BA64">
        <v>14.96</v>
      </c>
      <c r="BB64">
        <v>106.45</v>
      </c>
      <c r="BC64">
        <v>48.38</v>
      </c>
      <c r="BD64">
        <v>0</v>
      </c>
      <c r="BE64">
        <v>0</v>
      </c>
      <c r="BF64">
        <v>0.92</v>
      </c>
      <c r="BG64">
        <v>63.14</v>
      </c>
      <c r="BH64">
        <v>0.61</v>
      </c>
      <c r="BI64">
        <v>62.9</v>
      </c>
      <c r="BJ64">
        <v>0.98</v>
      </c>
      <c r="BK64">
        <v>24.19</v>
      </c>
      <c r="BL64">
        <v>86.56</v>
      </c>
      <c r="BM64">
        <v>0</v>
      </c>
      <c r="BN64">
        <v>24.19</v>
      </c>
      <c r="BO64">
        <v>0</v>
      </c>
      <c r="BP64">
        <v>61.5</v>
      </c>
      <c r="BQ64">
        <v>0</v>
      </c>
      <c r="BR64">
        <v>1.02</v>
      </c>
    </row>
    <row r="65" spans="7:70">
      <c r="G65" t="s">
        <v>107</v>
      </c>
      <c r="H65" s="73">
        <v>951.94</v>
      </c>
      <c r="I65" s="46">
        <v>298.08999999999997</v>
      </c>
      <c r="J65" s="46">
        <v>316.16999999999996</v>
      </c>
      <c r="K65" s="46">
        <v>93.86</v>
      </c>
      <c r="L65" s="46">
        <v>10.649999999999999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43.55</v>
      </c>
      <c r="X65">
        <v>23.71</v>
      </c>
      <c r="Y65">
        <v>23.22</v>
      </c>
      <c r="Z65">
        <v>300.45999999999998</v>
      </c>
      <c r="AA65">
        <v>13.21</v>
      </c>
      <c r="AB65">
        <v>5.81</v>
      </c>
      <c r="AC65">
        <v>0.97</v>
      </c>
      <c r="AD65">
        <v>38.729999999999997</v>
      </c>
      <c r="AE65">
        <v>24.19</v>
      </c>
      <c r="AF65">
        <v>23.17</v>
      </c>
      <c r="AG65">
        <v>51.63</v>
      </c>
      <c r="AH65">
        <v>0</v>
      </c>
      <c r="AI65">
        <v>64.349999999999994</v>
      </c>
      <c r="AJ65">
        <v>4.84</v>
      </c>
      <c r="AK65">
        <v>48.38</v>
      </c>
      <c r="AL65">
        <v>100.16</v>
      </c>
      <c r="AM65">
        <v>0</v>
      </c>
      <c r="AN65">
        <v>0.37</v>
      </c>
      <c r="AO65">
        <v>0.61</v>
      </c>
      <c r="AP65">
        <v>8.23</v>
      </c>
      <c r="AQ65">
        <v>51.29</v>
      </c>
      <c r="AR65">
        <v>25.04</v>
      </c>
      <c r="AS65">
        <v>0.98</v>
      </c>
      <c r="AT65">
        <v>0</v>
      </c>
      <c r="AU65">
        <v>0.97</v>
      </c>
      <c r="AV65">
        <v>85.64</v>
      </c>
      <c r="AW65">
        <v>131.6</v>
      </c>
      <c r="AX65">
        <v>62.9</v>
      </c>
      <c r="AY65">
        <v>6.77</v>
      </c>
      <c r="AZ65">
        <v>0.52</v>
      </c>
      <c r="BA65">
        <v>14.96</v>
      </c>
      <c r="BB65">
        <v>106.45</v>
      </c>
      <c r="BC65">
        <v>48.38</v>
      </c>
      <c r="BD65">
        <v>0</v>
      </c>
      <c r="BE65">
        <v>0</v>
      </c>
      <c r="BF65">
        <v>0.92</v>
      </c>
      <c r="BG65">
        <v>63.14</v>
      </c>
      <c r="BH65">
        <v>0.61</v>
      </c>
      <c r="BI65">
        <v>62.9</v>
      </c>
      <c r="BJ65">
        <v>0.98</v>
      </c>
      <c r="BK65">
        <v>24.19</v>
      </c>
      <c r="BL65">
        <v>86.56</v>
      </c>
      <c r="BM65">
        <v>0</v>
      </c>
      <c r="BN65">
        <v>24.19</v>
      </c>
      <c r="BO65">
        <v>38.71</v>
      </c>
      <c r="BP65">
        <v>56.4</v>
      </c>
      <c r="BQ65">
        <v>0</v>
      </c>
      <c r="BR65">
        <v>1.02</v>
      </c>
    </row>
    <row r="66" spans="7:70">
      <c r="G66" t="s">
        <v>108</v>
      </c>
      <c r="H66" s="73">
        <v>961.92000000000007</v>
      </c>
      <c r="I66" s="46">
        <v>294.49</v>
      </c>
      <c r="J66" s="46">
        <v>316.16999999999996</v>
      </c>
      <c r="K66" s="46">
        <v>93.86</v>
      </c>
      <c r="L66" s="46">
        <v>10.16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43.55</v>
      </c>
      <c r="X66">
        <v>23.71</v>
      </c>
      <c r="Y66">
        <v>23.22</v>
      </c>
      <c r="Z66">
        <v>300.45999999999998</v>
      </c>
      <c r="AA66">
        <v>13.21</v>
      </c>
      <c r="AB66">
        <v>5.32</v>
      </c>
      <c r="AC66">
        <v>0.97</v>
      </c>
      <c r="AD66">
        <v>38.729999999999997</v>
      </c>
      <c r="AE66">
        <v>24.19</v>
      </c>
      <c r="AF66">
        <v>23.17</v>
      </c>
      <c r="AG66">
        <v>51.63</v>
      </c>
      <c r="AH66">
        <v>0</v>
      </c>
      <c r="AI66">
        <v>64.349999999999994</v>
      </c>
      <c r="AJ66">
        <v>4.84</v>
      </c>
      <c r="AK66">
        <v>48.38</v>
      </c>
      <c r="AL66">
        <v>100.16</v>
      </c>
      <c r="AM66">
        <v>0</v>
      </c>
      <c r="AN66">
        <v>0.37</v>
      </c>
      <c r="AO66">
        <v>0.61</v>
      </c>
      <c r="AP66">
        <v>8.23</v>
      </c>
      <c r="AQ66">
        <v>51.29</v>
      </c>
      <c r="AR66">
        <v>25.04</v>
      </c>
      <c r="AS66">
        <v>0.98</v>
      </c>
      <c r="AT66">
        <v>0</v>
      </c>
      <c r="AU66">
        <v>0.97</v>
      </c>
      <c r="AV66">
        <v>85.64</v>
      </c>
      <c r="AW66">
        <v>123.2</v>
      </c>
      <c r="AX66">
        <v>62.9</v>
      </c>
      <c r="AY66">
        <v>6.77</v>
      </c>
      <c r="AZ66">
        <v>0.52</v>
      </c>
      <c r="BA66">
        <v>14.96</v>
      </c>
      <c r="BB66">
        <v>106.45</v>
      </c>
      <c r="BC66">
        <v>48.38</v>
      </c>
      <c r="BD66">
        <v>0</v>
      </c>
      <c r="BE66">
        <v>0</v>
      </c>
      <c r="BF66">
        <v>0.92</v>
      </c>
      <c r="BG66">
        <v>63.14</v>
      </c>
      <c r="BH66">
        <v>0.61</v>
      </c>
      <c r="BI66">
        <v>62.9</v>
      </c>
      <c r="BJ66">
        <v>0.98</v>
      </c>
      <c r="BK66">
        <v>24.19</v>
      </c>
      <c r="BL66">
        <v>86.56</v>
      </c>
      <c r="BM66">
        <v>0</v>
      </c>
      <c r="BN66">
        <v>24.19</v>
      </c>
      <c r="BO66">
        <v>57.09</v>
      </c>
      <c r="BP66">
        <v>52.8</v>
      </c>
      <c r="BQ66">
        <v>0</v>
      </c>
      <c r="BR66">
        <v>1.02</v>
      </c>
    </row>
    <row r="67" spans="7:70">
      <c r="G67" t="s">
        <v>109</v>
      </c>
      <c r="H67" s="73">
        <v>945.45</v>
      </c>
      <c r="I67" s="46">
        <v>289.08999999999997</v>
      </c>
      <c r="J67" s="46">
        <v>318.10000000000002</v>
      </c>
      <c r="K67" s="46">
        <v>93.86</v>
      </c>
      <c r="L67" s="46">
        <v>10.07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43.55</v>
      </c>
      <c r="X67">
        <v>23.71</v>
      </c>
      <c r="Y67">
        <v>23.22</v>
      </c>
      <c r="Z67">
        <v>300.45999999999998</v>
      </c>
      <c r="AA67">
        <v>13.21</v>
      </c>
      <c r="AB67">
        <v>5.23</v>
      </c>
      <c r="AC67">
        <v>0.97</v>
      </c>
      <c r="AD67">
        <v>38.729999999999997</v>
      </c>
      <c r="AE67">
        <v>24.19</v>
      </c>
      <c r="AF67">
        <v>23.17</v>
      </c>
      <c r="AG67">
        <v>51.63</v>
      </c>
      <c r="AH67">
        <v>0</v>
      </c>
      <c r="AI67">
        <v>64.349999999999994</v>
      </c>
      <c r="AJ67">
        <v>4.84</v>
      </c>
      <c r="AK67">
        <v>48.38</v>
      </c>
      <c r="AL67">
        <v>100.16</v>
      </c>
      <c r="AM67">
        <v>0</v>
      </c>
      <c r="AN67">
        <v>0.37</v>
      </c>
      <c r="AO67">
        <v>0.61</v>
      </c>
      <c r="AP67">
        <v>8.23</v>
      </c>
      <c r="AQ67">
        <v>53.22</v>
      </c>
      <c r="AR67">
        <v>25.04</v>
      </c>
      <c r="AS67">
        <v>0.98</v>
      </c>
      <c r="AT67">
        <v>0</v>
      </c>
      <c r="AU67">
        <v>0.97</v>
      </c>
      <c r="AV67">
        <v>85.64</v>
      </c>
      <c r="AW67">
        <v>110.6</v>
      </c>
      <c r="AX67">
        <v>62.9</v>
      </c>
      <c r="AY67">
        <v>6.77</v>
      </c>
      <c r="AZ67">
        <v>0.52</v>
      </c>
      <c r="BA67">
        <v>14.96</v>
      </c>
      <c r="BB67">
        <v>106.45</v>
      </c>
      <c r="BC67">
        <v>48.38</v>
      </c>
      <c r="BD67">
        <v>0</v>
      </c>
      <c r="BE67">
        <v>0</v>
      </c>
      <c r="BF67">
        <v>0.92</v>
      </c>
      <c r="BG67">
        <v>63.14</v>
      </c>
      <c r="BH67">
        <v>0.61</v>
      </c>
      <c r="BI67">
        <v>62.9</v>
      </c>
      <c r="BJ67">
        <v>0.98</v>
      </c>
      <c r="BK67">
        <v>24.19</v>
      </c>
      <c r="BL67">
        <v>86.56</v>
      </c>
      <c r="BM67">
        <v>0</v>
      </c>
      <c r="BN67">
        <v>24.19</v>
      </c>
      <c r="BO67">
        <v>53.22</v>
      </c>
      <c r="BP67">
        <v>47.4</v>
      </c>
      <c r="BQ67">
        <v>0</v>
      </c>
      <c r="BR67">
        <v>1.02</v>
      </c>
    </row>
    <row r="68" spans="7:70">
      <c r="G68" t="s">
        <v>110</v>
      </c>
      <c r="H68" s="73">
        <v>941.13</v>
      </c>
      <c r="I68" s="46">
        <v>283.08999999999997</v>
      </c>
      <c r="J68" s="46">
        <v>318.10000000000002</v>
      </c>
      <c r="K68" s="46">
        <v>93.86</v>
      </c>
      <c r="L68" s="46">
        <v>9.58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43.55</v>
      </c>
      <c r="X68">
        <v>23.71</v>
      </c>
      <c r="Y68">
        <v>23.22</v>
      </c>
      <c r="Z68">
        <v>300.45999999999998</v>
      </c>
      <c r="AA68">
        <v>13.21</v>
      </c>
      <c r="AB68">
        <v>4.74</v>
      </c>
      <c r="AC68">
        <v>0.97</v>
      </c>
      <c r="AD68">
        <v>38.729999999999997</v>
      </c>
      <c r="AE68">
        <v>24.19</v>
      </c>
      <c r="AF68">
        <v>23.17</v>
      </c>
      <c r="AG68">
        <v>51.63</v>
      </c>
      <c r="AH68">
        <v>0</v>
      </c>
      <c r="AI68">
        <v>64.349999999999994</v>
      </c>
      <c r="AJ68">
        <v>4.84</v>
      </c>
      <c r="AK68">
        <v>48.38</v>
      </c>
      <c r="AL68">
        <v>100.16</v>
      </c>
      <c r="AM68">
        <v>0</v>
      </c>
      <c r="AN68">
        <v>0.37</v>
      </c>
      <c r="AO68">
        <v>0.61</v>
      </c>
      <c r="AP68">
        <v>8.23</v>
      </c>
      <c r="AQ68">
        <v>53.22</v>
      </c>
      <c r="AR68">
        <v>25.04</v>
      </c>
      <c r="AS68">
        <v>0.98</v>
      </c>
      <c r="AT68">
        <v>0</v>
      </c>
      <c r="AU68">
        <v>0.97</v>
      </c>
      <c r="AV68">
        <v>85.64</v>
      </c>
      <c r="AW68">
        <v>96.6</v>
      </c>
      <c r="AX68">
        <v>62.9</v>
      </c>
      <c r="AY68">
        <v>6.77</v>
      </c>
      <c r="AZ68">
        <v>0.52</v>
      </c>
      <c r="BA68">
        <v>14.96</v>
      </c>
      <c r="BB68">
        <v>106.45</v>
      </c>
      <c r="BC68">
        <v>48.38</v>
      </c>
      <c r="BD68">
        <v>0</v>
      </c>
      <c r="BE68">
        <v>0</v>
      </c>
      <c r="BF68">
        <v>0.92</v>
      </c>
      <c r="BG68">
        <v>63.14</v>
      </c>
      <c r="BH68">
        <v>0.61</v>
      </c>
      <c r="BI68">
        <v>62.9</v>
      </c>
      <c r="BJ68">
        <v>0.98</v>
      </c>
      <c r="BK68">
        <v>24.19</v>
      </c>
      <c r="BL68">
        <v>86.56</v>
      </c>
      <c r="BM68">
        <v>0</v>
      </c>
      <c r="BN68">
        <v>24.19</v>
      </c>
      <c r="BO68">
        <v>62.9</v>
      </c>
      <c r="BP68">
        <v>41.4</v>
      </c>
      <c r="BQ68">
        <v>0</v>
      </c>
      <c r="BR68">
        <v>1.02</v>
      </c>
    </row>
    <row r="69" spans="7:70">
      <c r="G69" t="s">
        <v>111</v>
      </c>
      <c r="H69" s="73">
        <v>927.8900000000001</v>
      </c>
      <c r="I69" s="46">
        <v>279.49</v>
      </c>
      <c r="J69" s="46">
        <v>318.10000000000002</v>
      </c>
      <c r="K69" s="46">
        <v>93.86</v>
      </c>
      <c r="L69" s="46">
        <v>9.19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43.55</v>
      </c>
      <c r="X69">
        <v>23.71</v>
      </c>
      <c r="Y69">
        <v>23.22</v>
      </c>
      <c r="Z69">
        <v>300.45999999999998</v>
      </c>
      <c r="AA69">
        <v>13.21</v>
      </c>
      <c r="AB69">
        <v>4.3499999999999996</v>
      </c>
      <c r="AC69">
        <v>0.97</v>
      </c>
      <c r="AD69">
        <v>38.729999999999997</v>
      </c>
      <c r="AE69">
        <v>24.19</v>
      </c>
      <c r="AF69">
        <v>23.17</v>
      </c>
      <c r="AG69">
        <v>51.63</v>
      </c>
      <c r="AH69">
        <v>0</v>
      </c>
      <c r="AI69">
        <v>64.349999999999994</v>
      </c>
      <c r="AJ69">
        <v>4.84</v>
      </c>
      <c r="AK69">
        <v>48.38</v>
      </c>
      <c r="AL69">
        <v>100.16</v>
      </c>
      <c r="AM69">
        <v>0</v>
      </c>
      <c r="AN69">
        <v>0.37</v>
      </c>
      <c r="AO69">
        <v>0.61</v>
      </c>
      <c r="AP69">
        <v>8.23</v>
      </c>
      <c r="AQ69">
        <v>53.22</v>
      </c>
      <c r="AR69">
        <v>25.04</v>
      </c>
      <c r="AS69">
        <v>0.98</v>
      </c>
      <c r="AT69">
        <v>0</v>
      </c>
      <c r="AU69">
        <v>0.97</v>
      </c>
      <c r="AV69">
        <v>85.64</v>
      </c>
      <c r="AW69">
        <v>88.2</v>
      </c>
      <c r="AX69">
        <v>62.9</v>
      </c>
      <c r="AY69">
        <v>6.77</v>
      </c>
      <c r="AZ69">
        <v>0.52</v>
      </c>
      <c r="BA69">
        <v>14.96</v>
      </c>
      <c r="BB69">
        <v>106.45</v>
      </c>
      <c r="BC69">
        <v>48.38</v>
      </c>
      <c r="BD69">
        <v>0</v>
      </c>
      <c r="BE69">
        <v>0</v>
      </c>
      <c r="BF69">
        <v>0.92</v>
      </c>
      <c r="BG69">
        <v>63.14</v>
      </c>
      <c r="BH69">
        <v>0.61</v>
      </c>
      <c r="BI69">
        <v>62.9</v>
      </c>
      <c r="BJ69">
        <v>0.98</v>
      </c>
      <c r="BK69">
        <v>24.19</v>
      </c>
      <c r="BL69">
        <v>86.56</v>
      </c>
      <c r="BM69">
        <v>0</v>
      </c>
      <c r="BN69">
        <v>24.19</v>
      </c>
      <c r="BO69">
        <v>58.06</v>
      </c>
      <c r="BP69">
        <v>37.799999999999997</v>
      </c>
      <c r="BQ69">
        <v>0</v>
      </c>
      <c r="BR69">
        <v>1.02</v>
      </c>
    </row>
    <row r="70" spans="7:70">
      <c r="G70" t="s">
        <v>112</v>
      </c>
      <c r="H70" s="73">
        <v>902.18</v>
      </c>
      <c r="I70" s="46">
        <v>274.69</v>
      </c>
      <c r="J70" s="46">
        <v>318.10000000000002</v>
      </c>
      <c r="K70" s="46">
        <v>93.86</v>
      </c>
      <c r="L70" s="46">
        <v>6.8699999999999992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43.55</v>
      </c>
      <c r="X70">
        <v>23.71</v>
      </c>
      <c r="Y70">
        <v>23.22</v>
      </c>
      <c r="Z70">
        <v>300.45999999999998</v>
      </c>
      <c r="AA70">
        <v>13.21</v>
      </c>
      <c r="AB70">
        <v>2.0299999999999998</v>
      </c>
      <c r="AC70">
        <v>0.97</v>
      </c>
      <c r="AD70">
        <v>38.729999999999997</v>
      </c>
      <c r="AE70">
        <v>24.19</v>
      </c>
      <c r="AF70">
        <v>23.17</v>
      </c>
      <c r="AG70">
        <v>51.63</v>
      </c>
      <c r="AH70">
        <v>0</v>
      </c>
      <c r="AI70">
        <v>64.349999999999994</v>
      </c>
      <c r="AJ70">
        <v>4.84</v>
      </c>
      <c r="AK70">
        <v>48.38</v>
      </c>
      <c r="AL70">
        <v>100.16</v>
      </c>
      <c r="AM70">
        <v>0</v>
      </c>
      <c r="AN70">
        <v>0.37</v>
      </c>
      <c r="AO70">
        <v>0.61</v>
      </c>
      <c r="AP70">
        <v>8.23</v>
      </c>
      <c r="AQ70">
        <v>53.22</v>
      </c>
      <c r="AR70">
        <v>25.04</v>
      </c>
      <c r="AS70">
        <v>0.98</v>
      </c>
      <c r="AT70">
        <v>0</v>
      </c>
      <c r="AU70">
        <v>0.97</v>
      </c>
      <c r="AV70">
        <v>85.64</v>
      </c>
      <c r="AW70">
        <v>77</v>
      </c>
      <c r="AX70">
        <v>62.9</v>
      </c>
      <c r="AY70">
        <v>6.77</v>
      </c>
      <c r="AZ70">
        <v>0.52</v>
      </c>
      <c r="BA70">
        <v>14.96</v>
      </c>
      <c r="BB70">
        <v>106.45</v>
      </c>
      <c r="BC70">
        <v>48.38</v>
      </c>
      <c r="BD70">
        <v>0</v>
      </c>
      <c r="BE70">
        <v>0</v>
      </c>
      <c r="BF70">
        <v>0.92</v>
      </c>
      <c r="BG70">
        <v>63.14</v>
      </c>
      <c r="BH70">
        <v>0.61</v>
      </c>
      <c r="BI70">
        <v>62.9</v>
      </c>
      <c r="BJ70">
        <v>0.98</v>
      </c>
      <c r="BK70">
        <v>24.19</v>
      </c>
      <c r="BL70">
        <v>86.56</v>
      </c>
      <c r="BM70">
        <v>0</v>
      </c>
      <c r="BN70">
        <v>24.19</v>
      </c>
      <c r="BO70">
        <v>43.55</v>
      </c>
      <c r="BP70">
        <v>33</v>
      </c>
      <c r="BQ70">
        <v>0</v>
      </c>
      <c r="BR70">
        <v>1.02</v>
      </c>
    </row>
    <row r="71" spans="7:70">
      <c r="G71" t="s">
        <v>113</v>
      </c>
      <c r="H71" s="73">
        <v>874.38999999999987</v>
      </c>
      <c r="I71" s="46">
        <v>210.62</v>
      </c>
      <c r="J71" s="46">
        <v>264.88</v>
      </c>
      <c r="K71" s="46">
        <v>69.67</v>
      </c>
      <c r="L71" s="46">
        <v>6.7799999999999994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43.55</v>
      </c>
      <c r="X71">
        <v>23.71</v>
      </c>
      <c r="Y71">
        <v>23.22</v>
      </c>
      <c r="Z71">
        <v>300.45999999999998</v>
      </c>
      <c r="AA71">
        <v>13.21</v>
      </c>
      <c r="AB71">
        <v>1.94</v>
      </c>
      <c r="AC71">
        <v>0.97</v>
      </c>
      <c r="AD71">
        <v>38.729999999999997</v>
      </c>
      <c r="AE71">
        <v>0</v>
      </c>
      <c r="AF71">
        <v>0</v>
      </c>
      <c r="AG71">
        <v>51.63</v>
      </c>
      <c r="AH71">
        <v>0</v>
      </c>
      <c r="AI71">
        <v>64.349999999999994</v>
      </c>
      <c r="AJ71">
        <v>4.84</v>
      </c>
      <c r="AK71">
        <v>48.38</v>
      </c>
      <c r="AL71">
        <v>100.16</v>
      </c>
      <c r="AM71">
        <v>0</v>
      </c>
      <c r="AN71">
        <v>0.37</v>
      </c>
      <c r="AO71">
        <v>0.61</v>
      </c>
      <c r="AP71">
        <v>8.23</v>
      </c>
      <c r="AQ71">
        <v>0</v>
      </c>
      <c r="AR71">
        <v>25.04</v>
      </c>
      <c r="AS71">
        <v>0.98</v>
      </c>
      <c r="AT71">
        <v>0</v>
      </c>
      <c r="AU71">
        <v>0.68</v>
      </c>
      <c r="AV71">
        <v>85.64</v>
      </c>
      <c r="AW71">
        <v>63</v>
      </c>
      <c r="AX71">
        <v>62.9</v>
      </c>
      <c r="AY71">
        <v>6.77</v>
      </c>
      <c r="AZ71">
        <v>0.52</v>
      </c>
      <c r="BA71">
        <v>14.96</v>
      </c>
      <c r="BB71">
        <v>48.38</v>
      </c>
      <c r="BC71">
        <v>48.38</v>
      </c>
      <c r="BD71">
        <v>0</v>
      </c>
      <c r="BE71">
        <v>0</v>
      </c>
      <c r="BF71">
        <v>0.92</v>
      </c>
      <c r="BG71">
        <v>63.14</v>
      </c>
      <c r="BH71">
        <v>0.61</v>
      </c>
      <c r="BI71">
        <v>62.9</v>
      </c>
      <c r="BJ71">
        <v>0.98</v>
      </c>
      <c r="BK71">
        <v>24.19</v>
      </c>
      <c r="BL71">
        <v>86.56</v>
      </c>
      <c r="BM71">
        <v>0</v>
      </c>
      <c r="BN71">
        <v>24.19</v>
      </c>
      <c r="BO71">
        <v>53.22</v>
      </c>
      <c r="BP71">
        <v>27</v>
      </c>
      <c r="BQ71">
        <v>0</v>
      </c>
      <c r="BR71">
        <v>1.02</v>
      </c>
    </row>
    <row r="72" spans="7:70">
      <c r="G72" t="s">
        <v>114</v>
      </c>
      <c r="H72" s="73">
        <v>862.54999999999984</v>
      </c>
      <c r="I72" s="46">
        <v>207.62</v>
      </c>
      <c r="J72" s="46">
        <v>288.56</v>
      </c>
      <c r="K72" s="46">
        <v>69.67</v>
      </c>
      <c r="L72" s="46">
        <v>6.29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43.55</v>
      </c>
      <c r="X72">
        <v>23.71</v>
      </c>
      <c r="Y72">
        <v>23.22</v>
      </c>
      <c r="Z72">
        <v>300.45999999999998</v>
      </c>
      <c r="AA72">
        <v>13.21</v>
      </c>
      <c r="AB72">
        <v>1.45</v>
      </c>
      <c r="AC72">
        <v>0.97</v>
      </c>
      <c r="AD72">
        <v>38.729999999999997</v>
      </c>
      <c r="AE72">
        <v>0</v>
      </c>
      <c r="AF72">
        <v>0</v>
      </c>
      <c r="AG72">
        <v>51.63</v>
      </c>
      <c r="AH72">
        <v>0</v>
      </c>
      <c r="AI72">
        <v>64.349999999999994</v>
      </c>
      <c r="AJ72">
        <v>4.84</v>
      </c>
      <c r="AK72">
        <v>48.38</v>
      </c>
      <c r="AL72">
        <v>100.16</v>
      </c>
      <c r="AM72">
        <v>0</v>
      </c>
      <c r="AN72">
        <v>0.37</v>
      </c>
      <c r="AO72">
        <v>0.61</v>
      </c>
      <c r="AP72">
        <v>8.23</v>
      </c>
      <c r="AQ72">
        <v>0</v>
      </c>
      <c r="AR72">
        <v>25.04</v>
      </c>
      <c r="AS72">
        <v>0.98</v>
      </c>
      <c r="AT72">
        <v>0</v>
      </c>
      <c r="AU72">
        <v>0.68</v>
      </c>
      <c r="AV72">
        <v>85.64</v>
      </c>
      <c r="AW72">
        <v>56</v>
      </c>
      <c r="AX72">
        <v>62.9</v>
      </c>
      <c r="AY72">
        <v>6.77</v>
      </c>
      <c r="AZ72">
        <v>0.52</v>
      </c>
      <c r="BA72">
        <v>14.96</v>
      </c>
      <c r="BB72">
        <v>48.38</v>
      </c>
      <c r="BC72">
        <v>48.38</v>
      </c>
      <c r="BD72">
        <v>0</v>
      </c>
      <c r="BE72">
        <v>0</v>
      </c>
      <c r="BF72">
        <v>0.92</v>
      </c>
      <c r="BG72">
        <v>63.14</v>
      </c>
      <c r="BH72">
        <v>0.61</v>
      </c>
      <c r="BI72">
        <v>62.9</v>
      </c>
      <c r="BJ72">
        <v>0.98</v>
      </c>
      <c r="BK72">
        <v>24.19</v>
      </c>
      <c r="BL72">
        <v>110.24</v>
      </c>
      <c r="BM72">
        <v>0</v>
      </c>
      <c r="BN72">
        <v>24.19</v>
      </c>
      <c r="BO72">
        <v>48.38</v>
      </c>
      <c r="BP72">
        <v>24</v>
      </c>
      <c r="BQ72">
        <v>0</v>
      </c>
      <c r="BR72">
        <v>1.02</v>
      </c>
    </row>
    <row r="73" spans="7:70">
      <c r="G73" t="s">
        <v>115</v>
      </c>
      <c r="H73" s="73">
        <v>834.03999999999985</v>
      </c>
      <c r="I73" s="46">
        <v>201.62</v>
      </c>
      <c r="J73" s="46">
        <v>288.56</v>
      </c>
      <c r="K73" s="46">
        <v>69.67</v>
      </c>
      <c r="L73" s="46">
        <v>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43.55</v>
      </c>
      <c r="X73">
        <v>23.71</v>
      </c>
      <c r="Y73">
        <v>23.22</v>
      </c>
      <c r="Z73">
        <v>300.45999999999998</v>
      </c>
      <c r="AA73">
        <v>13.21</v>
      </c>
      <c r="AB73">
        <v>1.1599999999999999</v>
      </c>
      <c r="AC73">
        <v>0.97</v>
      </c>
      <c r="AD73">
        <v>38.729999999999997</v>
      </c>
      <c r="AE73">
        <v>0</v>
      </c>
      <c r="AF73">
        <v>0</v>
      </c>
      <c r="AG73">
        <v>51.63</v>
      </c>
      <c r="AH73">
        <v>0</v>
      </c>
      <c r="AI73">
        <v>64.349999999999994</v>
      </c>
      <c r="AJ73">
        <v>4.84</v>
      </c>
      <c r="AK73">
        <v>48.38</v>
      </c>
      <c r="AL73">
        <v>100.16</v>
      </c>
      <c r="AM73">
        <v>0</v>
      </c>
      <c r="AN73">
        <v>0.37</v>
      </c>
      <c r="AO73">
        <v>0.61</v>
      </c>
      <c r="AP73">
        <v>8.23</v>
      </c>
      <c r="AQ73">
        <v>0</v>
      </c>
      <c r="AR73">
        <v>25.04</v>
      </c>
      <c r="AS73">
        <v>0.98</v>
      </c>
      <c r="AT73">
        <v>0</v>
      </c>
      <c r="AU73">
        <v>0.68</v>
      </c>
      <c r="AV73">
        <v>85.64</v>
      </c>
      <c r="AW73">
        <v>42</v>
      </c>
      <c r="AX73">
        <v>62.9</v>
      </c>
      <c r="AY73">
        <v>6.77</v>
      </c>
      <c r="AZ73">
        <v>0.52</v>
      </c>
      <c r="BA73">
        <v>14.96</v>
      </c>
      <c r="BB73">
        <v>48.38</v>
      </c>
      <c r="BC73">
        <v>48.38</v>
      </c>
      <c r="BD73">
        <v>0</v>
      </c>
      <c r="BE73">
        <v>0</v>
      </c>
      <c r="BF73">
        <v>0.92</v>
      </c>
      <c r="BG73">
        <v>63.14</v>
      </c>
      <c r="BH73">
        <v>0.61</v>
      </c>
      <c r="BI73">
        <v>62.9</v>
      </c>
      <c r="BJ73">
        <v>0.98</v>
      </c>
      <c r="BK73">
        <v>24.19</v>
      </c>
      <c r="BL73">
        <v>110.24</v>
      </c>
      <c r="BM73">
        <v>0</v>
      </c>
      <c r="BN73">
        <v>24.19</v>
      </c>
      <c r="BO73">
        <v>33.869999999999997</v>
      </c>
      <c r="BP73">
        <v>18</v>
      </c>
      <c r="BQ73">
        <v>0</v>
      </c>
      <c r="BR73">
        <v>1.02</v>
      </c>
    </row>
    <row r="74" spans="7:70">
      <c r="G74" t="s">
        <v>116</v>
      </c>
      <c r="H74" s="73">
        <v>799.3499999999998</v>
      </c>
      <c r="I74" s="46">
        <v>197.12</v>
      </c>
      <c r="J74" s="46">
        <v>288.56</v>
      </c>
      <c r="K74" s="46">
        <v>69.67</v>
      </c>
      <c r="L74" s="46">
        <v>5.52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43.55</v>
      </c>
      <c r="X74">
        <v>23.71</v>
      </c>
      <c r="Y74">
        <v>23.22</v>
      </c>
      <c r="Z74">
        <v>300.45999999999998</v>
      </c>
      <c r="AA74">
        <v>13.21</v>
      </c>
      <c r="AB74">
        <v>0.68</v>
      </c>
      <c r="AC74">
        <v>0.97</v>
      </c>
      <c r="AD74">
        <v>38.729999999999997</v>
      </c>
      <c r="AE74">
        <v>0</v>
      </c>
      <c r="AF74">
        <v>0</v>
      </c>
      <c r="AG74">
        <v>51.63</v>
      </c>
      <c r="AH74">
        <v>0</v>
      </c>
      <c r="AI74">
        <v>64.349999999999994</v>
      </c>
      <c r="AJ74">
        <v>4.84</v>
      </c>
      <c r="AK74">
        <v>48.38</v>
      </c>
      <c r="AL74">
        <v>100.16</v>
      </c>
      <c r="AM74">
        <v>0</v>
      </c>
      <c r="AN74">
        <v>0.37</v>
      </c>
      <c r="AO74">
        <v>0.61</v>
      </c>
      <c r="AP74">
        <v>8.23</v>
      </c>
      <c r="AQ74">
        <v>0</v>
      </c>
      <c r="AR74">
        <v>25.04</v>
      </c>
      <c r="AS74">
        <v>0.98</v>
      </c>
      <c r="AT74">
        <v>0</v>
      </c>
      <c r="AU74">
        <v>0.68</v>
      </c>
      <c r="AV74">
        <v>85.64</v>
      </c>
      <c r="AW74">
        <v>31.5</v>
      </c>
      <c r="AX74">
        <v>62.9</v>
      </c>
      <c r="AY74">
        <v>6.77</v>
      </c>
      <c r="AZ74">
        <v>0.52</v>
      </c>
      <c r="BA74">
        <v>14.96</v>
      </c>
      <c r="BB74">
        <v>48.38</v>
      </c>
      <c r="BC74">
        <v>48.38</v>
      </c>
      <c r="BD74">
        <v>0</v>
      </c>
      <c r="BE74">
        <v>0</v>
      </c>
      <c r="BF74">
        <v>0.92</v>
      </c>
      <c r="BG74">
        <v>63.14</v>
      </c>
      <c r="BH74">
        <v>0.61</v>
      </c>
      <c r="BI74">
        <v>62.9</v>
      </c>
      <c r="BJ74">
        <v>0.98</v>
      </c>
      <c r="BK74">
        <v>24.19</v>
      </c>
      <c r="BL74">
        <v>110.24</v>
      </c>
      <c r="BM74">
        <v>0</v>
      </c>
      <c r="BN74">
        <v>24.19</v>
      </c>
      <c r="BO74">
        <v>9.68</v>
      </c>
      <c r="BP74">
        <v>13.5</v>
      </c>
      <c r="BQ74">
        <v>0</v>
      </c>
      <c r="BR74">
        <v>1.02</v>
      </c>
    </row>
    <row r="75" spans="7:70">
      <c r="G75" t="s">
        <v>117</v>
      </c>
      <c r="H75" s="73">
        <v>785.14999999999986</v>
      </c>
      <c r="I75" s="46">
        <v>232.13</v>
      </c>
      <c r="J75" s="46">
        <v>323.64999999999998</v>
      </c>
      <c r="K75" s="46">
        <v>69.67</v>
      </c>
      <c r="L75" s="46">
        <v>5.32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43.55</v>
      </c>
      <c r="X75">
        <v>23.71</v>
      </c>
      <c r="Y75">
        <v>23.22</v>
      </c>
      <c r="Z75">
        <v>300.45999999999998</v>
      </c>
      <c r="AA75">
        <v>16.170000000000002</v>
      </c>
      <c r="AB75">
        <v>0.48</v>
      </c>
      <c r="AC75">
        <v>0.97</v>
      </c>
      <c r="AD75">
        <v>37.71</v>
      </c>
      <c r="AE75">
        <v>0</v>
      </c>
      <c r="AF75">
        <v>0</v>
      </c>
      <c r="AG75">
        <v>51.63</v>
      </c>
      <c r="AH75">
        <v>0</v>
      </c>
      <c r="AI75">
        <v>64.349999999999994</v>
      </c>
      <c r="AJ75">
        <v>4.84</v>
      </c>
      <c r="AK75">
        <v>48.38</v>
      </c>
      <c r="AL75">
        <v>100.16</v>
      </c>
      <c r="AM75">
        <v>0</v>
      </c>
      <c r="AN75">
        <v>0.37</v>
      </c>
      <c r="AO75">
        <v>0.61</v>
      </c>
      <c r="AP75">
        <v>8.23</v>
      </c>
      <c r="AQ75">
        <v>0</v>
      </c>
      <c r="AR75">
        <v>25.04</v>
      </c>
      <c r="AS75">
        <v>0.98</v>
      </c>
      <c r="AT75">
        <v>0</v>
      </c>
      <c r="AU75">
        <v>0.68</v>
      </c>
      <c r="AV75">
        <v>85.64</v>
      </c>
      <c r="AW75">
        <v>28</v>
      </c>
      <c r="AX75">
        <v>62.9</v>
      </c>
      <c r="AY75">
        <v>6.77</v>
      </c>
      <c r="AZ75">
        <v>0.52</v>
      </c>
      <c r="BA75">
        <v>14.96</v>
      </c>
      <c r="BB75">
        <v>48.38</v>
      </c>
      <c r="BC75">
        <v>48.38</v>
      </c>
      <c r="BD75">
        <v>0</v>
      </c>
      <c r="BE75">
        <v>0</v>
      </c>
      <c r="BF75">
        <v>0.92</v>
      </c>
      <c r="BG75">
        <v>63.14</v>
      </c>
      <c r="BH75">
        <v>0.61</v>
      </c>
      <c r="BI75">
        <v>62.9</v>
      </c>
      <c r="BJ75">
        <v>0.98</v>
      </c>
      <c r="BK75">
        <v>24.19</v>
      </c>
      <c r="BL75">
        <v>142.37</v>
      </c>
      <c r="BM75">
        <v>0</v>
      </c>
      <c r="BN75">
        <v>24.19</v>
      </c>
      <c r="BO75">
        <v>0</v>
      </c>
      <c r="BP75">
        <v>12</v>
      </c>
      <c r="BQ75">
        <v>36.51</v>
      </c>
      <c r="BR75">
        <v>1.02</v>
      </c>
    </row>
    <row r="76" spans="7:70">
      <c r="G76" t="s">
        <v>118</v>
      </c>
      <c r="H76" s="73">
        <v>778.14999999999986</v>
      </c>
      <c r="I76" s="46">
        <v>229.13</v>
      </c>
      <c r="J76" s="46">
        <v>323.64999999999998</v>
      </c>
      <c r="K76" s="46">
        <v>69.67</v>
      </c>
      <c r="L76" s="46">
        <v>4.84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43.55</v>
      </c>
      <c r="X76">
        <v>23.71</v>
      </c>
      <c r="Y76">
        <v>23.22</v>
      </c>
      <c r="Z76">
        <v>300.45999999999998</v>
      </c>
      <c r="AA76">
        <v>16.170000000000002</v>
      </c>
      <c r="AB76">
        <v>0</v>
      </c>
      <c r="AC76">
        <v>0.97</v>
      </c>
      <c r="AD76">
        <v>37.71</v>
      </c>
      <c r="AE76">
        <v>0</v>
      </c>
      <c r="AF76">
        <v>0</v>
      </c>
      <c r="AG76">
        <v>51.63</v>
      </c>
      <c r="AH76">
        <v>0</v>
      </c>
      <c r="AI76">
        <v>64.349999999999994</v>
      </c>
      <c r="AJ76">
        <v>4.84</v>
      </c>
      <c r="AK76">
        <v>48.38</v>
      </c>
      <c r="AL76">
        <v>100.16</v>
      </c>
      <c r="AM76">
        <v>0</v>
      </c>
      <c r="AN76">
        <v>0.37</v>
      </c>
      <c r="AO76">
        <v>0.61</v>
      </c>
      <c r="AP76">
        <v>8.23</v>
      </c>
      <c r="AQ76">
        <v>0</v>
      </c>
      <c r="AR76">
        <v>25.04</v>
      </c>
      <c r="AS76">
        <v>0.98</v>
      </c>
      <c r="AT76">
        <v>0</v>
      </c>
      <c r="AU76">
        <v>0.68</v>
      </c>
      <c r="AV76">
        <v>85.64</v>
      </c>
      <c r="AW76">
        <v>21</v>
      </c>
      <c r="AX76">
        <v>62.9</v>
      </c>
      <c r="AY76">
        <v>6.77</v>
      </c>
      <c r="AZ76">
        <v>0.52</v>
      </c>
      <c r="BA76">
        <v>14.96</v>
      </c>
      <c r="BB76">
        <v>48.38</v>
      </c>
      <c r="BC76">
        <v>48.38</v>
      </c>
      <c r="BD76">
        <v>0</v>
      </c>
      <c r="BE76">
        <v>0</v>
      </c>
      <c r="BF76">
        <v>0.92</v>
      </c>
      <c r="BG76">
        <v>63.14</v>
      </c>
      <c r="BH76">
        <v>0.61</v>
      </c>
      <c r="BI76">
        <v>62.9</v>
      </c>
      <c r="BJ76">
        <v>0.98</v>
      </c>
      <c r="BK76">
        <v>24.19</v>
      </c>
      <c r="BL76">
        <v>142.37</v>
      </c>
      <c r="BM76">
        <v>0</v>
      </c>
      <c r="BN76">
        <v>24.19</v>
      </c>
      <c r="BO76">
        <v>0</v>
      </c>
      <c r="BP76">
        <v>9</v>
      </c>
      <c r="BQ76">
        <v>36.51</v>
      </c>
      <c r="BR76">
        <v>1.02</v>
      </c>
    </row>
    <row r="77" spans="7:70">
      <c r="G77" t="s">
        <v>119</v>
      </c>
      <c r="H77" s="73">
        <v>778.14999999999986</v>
      </c>
      <c r="I77" s="46">
        <v>229.13</v>
      </c>
      <c r="J77" s="46">
        <v>323.64999999999998</v>
      </c>
      <c r="K77" s="46">
        <v>69.67</v>
      </c>
      <c r="L77" s="46">
        <v>4.84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43.55</v>
      </c>
      <c r="X77">
        <v>23.71</v>
      </c>
      <c r="Y77">
        <v>23.22</v>
      </c>
      <c r="Z77">
        <v>300.45999999999998</v>
      </c>
      <c r="AA77">
        <v>16.170000000000002</v>
      </c>
      <c r="AB77">
        <v>0</v>
      </c>
      <c r="AC77">
        <v>0.97</v>
      </c>
      <c r="AD77">
        <v>37.71</v>
      </c>
      <c r="AE77">
        <v>0</v>
      </c>
      <c r="AF77">
        <v>0</v>
      </c>
      <c r="AG77">
        <v>51.63</v>
      </c>
      <c r="AH77">
        <v>0</v>
      </c>
      <c r="AI77">
        <v>64.349999999999994</v>
      </c>
      <c r="AJ77">
        <v>4.84</v>
      </c>
      <c r="AK77">
        <v>48.38</v>
      </c>
      <c r="AL77">
        <v>100.16</v>
      </c>
      <c r="AM77">
        <v>0</v>
      </c>
      <c r="AN77">
        <v>0.37</v>
      </c>
      <c r="AO77">
        <v>0.61</v>
      </c>
      <c r="AP77">
        <v>8.23</v>
      </c>
      <c r="AQ77">
        <v>0</v>
      </c>
      <c r="AR77">
        <v>25.04</v>
      </c>
      <c r="AS77">
        <v>0.98</v>
      </c>
      <c r="AT77">
        <v>0</v>
      </c>
      <c r="AU77">
        <v>0.68</v>
      </c>
      <c r="AV77">
        <v>85.64</v>
      </c>
      <c r="AW77">
        <v>21</v>
      </c>
      <c r="AX77">
        <v>62.9</v>
      </c>
      <c r="AY77">
        <v>6.77</v>
      </c>
      <c r="AZ77">
        <v>0.52</v>
      </c>
      <c r="BA77">
        <v>14.96</v>
      </c>
      <c r="BB77">
        <v>48.38</v>
      </c>
      <c r="BC77">
        <v>48.38</v>
      </c>
      <c r="BD77">
        <v>0</v>
      </c>
      <c r="BE77">
        <v>0</v>
      </c>
      <c r="BF77">
        <v>0.92</v>
      </c>
      <c r="BG77">
        <v>63.14</v>
      </c>
      <c r="BH77">
        <v>0.61</v>
      </c>
      <c r="BI77">
        <v>62.9</v>
      </c>
      <c r="BJ77">
        <v>0.98</v>
      </c>
      <c r="BK77">
        <v>24.19</v>
      </c>
      <c r="BL77">
        <v>142.37</v>
      </c>
      <c r="BM77">
        <v>0</v>
      </c>
      <c r="BN77">
        <v>24.19</v>
      </c>
      <c r="BO77">
        <v>0</v>
      </c>
      <c r="BP77">
        <v>9</v>
      </c>
      <c r="BQ77">
        <v>36.51</v>
      </c>
      <c r="BR77">
        <v>1.02</v>
      </c>
    </row>
    <row r="78" spans="7:70">
      <c r="G78" t="s">
        <v>120</v>
      </c>
      <c r="H78" s="73">
        <v>771.13999999999987</v>
      </c>
      <c r="I78" s="46">
        <v>226.13</v>
      </c>
      <c r="J78" s="46">
        <v>323.64999999999998</v>
      </c>
      <c r="K78" s="46">
        <v>69.67</v>
      </c>
      <c r="L78" s="46">
        <v>4.84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43.55</v>
      </c>
      <c r="X78">
        <v>23.71</v>
      </c>
      <c r="Y78">
        <v>23.22</v>
      </c>
      <c r="Z78">
        <v>300.45999999999998</v>
      </c>
      <c r="AA78">
        <v>16.170000000000002</v>
      </c>
      <c r="AB78">
        <v>0</v>
      </c>
      <c r="AC78">
        <v>0.97</v>
      </c>
      <c r="AD78">
        <v>37.71</v>
      </c>
      <c r="AE78">
        <v>0</v>
      </c>
      <c r="AF78">
        <v>0</v>
      </c>
      <c r="AG78">
        <v>59.85</v>
      </c>
      <c r="AH78">
        <v>0</v>
      </c>
      <c r="AI78">
        <v>64.349999999999994</v>
      </c>
      <c r="AJ78">
        <v>4.84</v>
      </c>
      <c r="AK78">
        <v>48.38</v>
      </c>
      <c r="AL78">
        <v>100.16</v>
      </c>
      <c r="AM78">
        <v>0</v>
      </c>
      <c r="AN78">
        <v>0.37</v>
      </c>
      <c r="AO78">
        <v>0.61</v>
      </c>
      <c r="AP78">
        <v>0</v>
      </c>
      <c r="AQ78">
        <v>0</v>
      </c>
      <c r="AR78">
        <v>25.04</v>
      </c>
      <c r="AS78">
        <v>0.98</v>
      </c>
      <c r="AT78">
        <v>0</v>
      </c>
      <c r="AU78">
        <v>0.68</v>
      </c>
      <c r="AV78">
        <v>85.64</v>
      </c>
      <c r="AW78">
        <v>14</v>
      </c>
      <c r="AX78">
        <v>62.9</v>
      </c>
      <c r="AY78">
        <v>6.77</v>
      </c>
      <c r="AZ78">
        <v>0.52</v>
      </c>
      <c r="BA78">
        <v>14.96</v>
      </c>
      <c r="BB78">
        <v>48.38</v>
      </c>
      <c r="BC78">
        <v>48.38</v>
      </c>
      <c r="BD78">
        <v>0</v>
      </c>
      <c r="BE78">
        <v>0</v>
      </c>
      <c r="BF78">
        <v>0.92</v>
      </c>
      <c r="BG78">
        <v>63.14</v>
      </c>
      <c r="BH78">
        <v>0.61</v>
      </c>
      <c r="BI78">
        <v>62.9</v>
      </c>
      <c r="BJ78">
        <v>0.98</v>
      </c>
      <c r="BK78">
        <v>24.19</v>
      </c>
      <c r="BL78">
        <v>142.37</v>
      </c>
      <c r="BM78">
        <v>0</v>
      </c>
      <c r="BN78">
        <v>24.19</v>
      </c>
      <c r="BO78">
        <v>0</v>
      </c>
      <c r="BP78">
        <v>6</v>
      </c>
      <c r="BQ78">
        <v>36.51</v>
      </c>
      <c r="BR78">
        <v>1.02</v>
      </c>
    </row>
    <row r="79" spans="7:70">
      <c r="G79" t="s">
        <v>121</v>
      </c>
      <c r="H79" s="73">
        <v>764.18999999999994</v>
      </c>
      <c r="I79" s="46">
        <v>223.13</v>
      </c>
      <c r="J79" s="46">
        <v>323.83000000000004</v>
      </c>
      <c r="K79" s="46">
        <v>69.67</v>
      </c>
      <c r="L79" s="46">
        <v>4.84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43.55</v>
      </c>
      <c r="X79">
        <v>23.71</v>
      </c>
      <c r="Y79">
        <v>23.22</v>
      </c>
      <c r="Z79">
        <v>300.45999999999998</v>
      </c>
      <c r="AA79">
        <v>16.350000000000001</v>
      </c>
      <c r="AB79">
        <v>0</v>
      </c>
      <c r="AC79">
        <v>0.97</v>
      </c>
      <c r="AD79">
        <v>37.71</v>
      </c>
      <c r="AE79">
        <v>0</v>
      </c>
      <c r="AF79">
        <v>0</v>
      </c>
      <c r="AG79">
        <v>59.85</v>
      </c>
      <c r="AH79">
        <v>0</v>
      </c>
      <c r="AI79">
        <v>64.349999999999994</v>
      </c>
      <c r="AJ79">
        <v>4.84</v>
      </c>
      <c r="AK79">
        <v>48.38</v>
      </c>
      <c r="AL79">
        <v>100.16</v>
      </c>
      <c r="AM79">
        <v>0</v>
      </c>
      <c r="AN79">
        <v>0.37</v>
      </c>
      <c r="AO79">
        <v>0.61</v>
      </c>
      <c r="AP79">
        <v>0</v>
      </c>
      <c r="AQ79">
        <v>0</v>
      </c>
      <c r="AR79">
        <v>25.04</v>
      </c>
      <c r="AS79">
        <v>0.98</v>
      </c>
      <c r="AT79">
        <v>0</v>
      </c>
      <c r="AU79">
        <v>0.73</v>
      </c>
      <c r="AV79">
        <v>85.64</v>
      </c>
      <c r="AW79">
        <v>7</v>
      </c>
      <c r="AX79">
        <v>62.9</v>
      </c>
      <c r="AY79">
        <v>6.77</v>
      </c>
      <c r="AZ79">
        <v>0.52</v>
      </c>
      <c r="BA79">
        <v>14.96</v>
      </c>
      <c r="BB79">
        <v>48.38</v>
      </c>
      <c r="BC79">
        <v>48.38</v>
      </c>
      <c r="BD79">
        <v>0</v>
      </c>
      <c r="BE79">
        <v>0</v>
      </c>
      <c r="BF79">
        <v>0.92</v>
      </c>
      <c r="BG79">
        <v>63.14</v>
      </c>
      <c r="BH79">
        <v>0.61</v>
      </c>
      <c r="BI79">
        <v>62.9</v>
      </c>
      <c r="BJ79">
        <v>0.98</v>
      </c>
      <c r="BK79">
        <v>24.19</v>
      </c>
      <c r="BL79">
        <v>142.37</v>
      </c>
      <c r="BM79">
        <v>0</v>
      </c>
      <c r="BN79">
        <v>24.19</v>
      </c>
      <c r="BO79">
        <v>0</v>
      </c>
      <c r="BP79">
        <v>3</v>
      </c>
      <c r="BQ79">
        <v>36.51</v>
      </c>
      <c r="BR79">
        <v>1.02</v>
      </c>
    </row>
    <row r="80" spans="7:70">
      <c r="G80" t="s">
        <v>122</v>
      </c>
      <c r="H80" s="73">
        <v>760.68999999999994</v>
      </c>
      <c r="I80" s="46">
        <v>221.63</v>
      </c>
      <c r="J80" s="46">
        <v>323.83000000000004</v>
      </c>
      <c r="K80" s="46">
        <v>69.67</v>
      </c>
      <c r="L80" s="46">
        <v>4.84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43.55</v>
      </c>
      <c r="X80">
        <v>23.71</v>
      </c>
      <c r="Y80">
        <v>23.22</v>
      </c>
      <c r="Z80">
        <v>300.45999999999998</v>
      </c>
      <c r="AA80">
        <v>16.350000000000001</v>
      </c>
      <c r="AB80">
        <v>0</v>
      </c>
      <c r="AC80">
        <v>0.97</v>
      </c>
      <c r="AD80">
        <v>37.71</v>
      </c>
      <c r="AE80">
        <v>0</v>
      </c>
      <c r="AF80">
        <v>0</v>
      </c>
      <c r="AG80">
        <v>59.85</v>
      </c>
      <c r="AH80">
        <v>0</v>
      </c>
      <c r="AI80">
        <v>64.349999999999994</v>
      </c>
      <c r="AJ80">
        <v>4.84</v>
      </c>
      <c r="AK80">
        <v>48.38</v>
      </c>
      <c r="AL80">
        <v>100.16</v>
      </c>
      <c r="AM80">
        <v>0</v>
      </c>
      <c r="AN80">
        <v>0.37</v>
      </c>
      <c r="AO80">
        <v>0.61</v>
      </c>
      <c r="AP80">
        <v>0</v>
      </c>
      <c r="AQ80">
        <v>0</v>
      </c>
      <c r="AR80">
        <v>25.04</v>
      </c>
      <c r="AS80">
        <v>0.98</v>
      </c>
      <c r="AT80">
        <v>0</v>
      </c>
      <c r="AU80">
        <v>0.73</v>
      </c>
      <c r="AV80">
        <v>85.64</v>
      </c>
      <c r="AW80">
        <v>3.5</v>
      </c>
      <c r="AX80">
        <v>62.9</v>
      </c>
      <c r="AY80">
        <v>6.77</v>
      </c>
      <c r="AZ80">
        <v>0.52</v>
      </c>
      <c r="BA80">
        <v>14.96</v>
      </c>
      <c r="BB80">
        <v>48.38</v>
      </c>
      <c r="BC80">
        <v>48.38</v>
      </c>
      <c r="BD80">
        <v>0</v>
      </c>
      <c r="BE80">
        <v>0</v>
      </c>
      <c r="BF80">
        <v>0.92</v>
      </c>
      <c r="BG80">
        <v>63.14</v>
      </c>
      <c r="BH80">
        <v>0.61</v>
      </c>
      <c r="BI80">
        <v>62.9</v>
      </c>
      <c r="BJ80">
        <v>0.98</v>
      </c>
      <c r="BK80">
        <v>24.19</v>
      </c>
      <c r="BL80">
        <v>142.37</v>
      </c>
      <c r="BM80">
        <v>0</v>
      </c>
      <c r="BN80">
        <v>24.19</v>
      </c>
      <c r="BO80">
        <v>0</v>
      </c>
      <c r="BP80">
        <v>1.5</v>
      </c>
      <c r="BQ80">
        <v>36.51</v>
      </c>
      <c r="BR80">
        <v>1.02</v>
      </c>
    </row>
    <row r="81" spans="7:70">
      <c r="G81" t="s">
        <v>123</v>
      </c>
      <c r="H81" s="73">
        <v>757.18999999999994</v>
      </c>
      <c r="I81" s="46">
        <v>220.13</v>
      </c>
      <c r="J81" s="46">
        <v>323.83000000000004</v>
      </c>
      <c r="K81" s="46">
        <v>69.67</v>
      </c>
      <c r="L81" s="46">
        <v>4.84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43.55</v>
      </c>
      <c r="X81">
        <v>23.71</v>
      </c>
      <c r="Y81">
        <v>23.22</v>
      </c>
      <c r="Z81">
        <v>300.45999999999998</v>
      </c>
      <c r="AA81">
        <v>16.350000000000001</v>
      </c>
      <c r="AB81">
        <v>0</v>
      </c>
      <c r="AC81">
        <v>0.97</v>
      </c>
      <c r="AD81">
        <v>37.71</v>
      </c>
      <c r="AE81">
        <v>0</v>
      </c>
      <c r="AF81">
        <v>0</v>
      </c>
      <c r="AG81">
        <v>59.85</v>
      </c>
      <c r="AH81">
        <v>0</v>
      </c>
      <c r="AI81">
        <v>64.349999999999994</v>
      </c>
      <c r="AJ81">
        <v>4.84</v>
      </c>
      <c r="AK81">
        <v>48.38</v>
      </c>
      <c r="AL81">
        <v>100.16</v>
      </c>
      <c r="AM81">
        <v>0</v>
      </c>
      <c r="AN81">
        <v>0.37</v>
      </c>
      <c r="AO81">
        <v>0.61</v>
      </c>
      <c r="AP81">
        <v>0</v>
      </c>
      <c r="AQ81">
        <v>0</v>
      </c>
      <c r="AR81">
        <v>25.04</v>
      </c>
      <c r="AS81">
        <v>0.98</v>
      </c>
      <c r="AT81">
        <v>0</v>
      </c>
      <c r="AU81">
        <v>0.73</v>
      </c>
      <c r="AV81">
        <v>85.64</v>
      </c>
      <c r="AW81">
        <v>0</v>
      </c>
      <c r="AX81">
        <v>62.9</v>
      </c>
      <c r="AY81">
        <v>6.77</v>
      </c>
      <c r="AZ81">
        <v>0.52</v>
      </c>
      <c r="BA81">
        <v>14.96</v>
      </c>
      <c r="BB81">
        <v>48.38</v>
      </c>
      <c r="BC81">
        <v>48.38</v>
      </c>
      <c r="BD81">
        <v>0</v>
      </c>
      <c r="BE81">
        <v>0</v>
      </c>
      <c r="BF81">
        <v>0.92</v>
      </c>
      <c r="BG81">
        <v>63.14</v>
      </c>
      <c r="BH81">
        <v>0.61</v>
      </c>
      <c r="BI81">
        <v>62.9</v>
      </c>
      <c r="BJ81">
        <v>0.98</v>
      </c>
      <c r="BK81">
        <v>24.19</v>
      </c>
      <c r="BL81">
        <v>142.37</v>
      </c>
      <c r="BM81">
        <v>0</v>
      </c>
      <c r="BN81">
        <v>24.19</v>
      </c>
      <c r="BO81">
        <v>0</v>
      </c>
      <c r="BP81">
        <v>0</v>
      </c>
      <c r="BQ81">
        <v>36.51</v>
      </c>
      <c r="BR81">
        <v>1.02</v>
      </c>
    </row>
    <row r="82" spans="7:70">
      <c r="G82" t="s">
        <v>124</v>
      </c>
      <c r="H82" s="73">
        <v>757.18999999999994</v>
      </c>
      <c r="I82" s="46">
        <v>220.13</v>
      </c>
      <c r="J82" s="46">
        <v>323.83000000000004</v>
      </c>
      <c r="K82" s="46">
        <v>69.67</v>
      </c>
      <c r="L82" s="46">
        <v>4.84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43.55</v>
      </c>
      <c r="X82">
        <v>23.71</v>
      </c>
      <c r="Y82">
        <v>23.22</v>
      </c>
      <c r="Z82">
        <v>300.45999999999998</v>
      </c>
      <c r="AA82">
        <v>16.350000000000001</v>
      </c>
      <c r="AB82">
        <v>0</v>
      </c>
      <c r="AC82">
        <v>0.97</v>
      </c>
      <c r="AD82">
        <v>37.71</v>
      </c>
      <c r="AE82">
        <v>0</v>
      </c>
      <c r="AF82">
        <v>0</v>
      </c>
      <c r="AG82">
        <v>59.85</v>
      </c>
      <c r="AH82">
        <v>0</v>
      </c>
      <c r="AI82">
        <v>64.349999999999994</v>
      </c>
      <c r="AJ82">
        <v>4.84</v>
      </c>
      <c r="AK82">
        <v>48.38</v>
      </c>
      <c r="AL82">
        <v>100.16</v>
      </c>
      <c r="AM82">
        <v>0</v>
      </c>
      <c r="AN82">
        <v>0.37</v>
      </c>
      <c r="AO82">
        <v>0.61</v>
      </c>
      <c r="AP82">
        <v>0</v>
      </c>
      <c r="AQ82">
        <v>0</v>
      </c>
      <c r="AR82">
        <v>25.04</v>
      </c>
      <c r="AS82">
        <v>0.98</v>
      </c>
      <c r="AT82">
        <v>0</v>
      </c>
      <c r="AU82">
        <v>0.73</v>
      </c>
      <c r="AV82">
        <v>85.64</v>
      </c>
      <c r="AW82">
        <v>0</v>
      </c>
      <c r="AX82">
        <v>62.9</v>
      </c>
      <c r="AY82">
        <v>6.77</v>
      </c>
      <c r="AZ82">
        <v>0.52</v>
      </c>
      <c r="BA82">
        <v>14.96</v>
      </c>
      <c r="BB82">
        <v>48.38</v>
      </c>
      <c r="BC82">
        <v>48.38</v>
      </c>
      <c r="BD82">
        <v>0</v>
      </c>
      <c r="BE82">
        <v>0</v>
      </c>
      <c r="BF82">
        <v>0.92</v>
      </c>
      <c r="BG82">
        <v>63.14</v>
      </c>
      <c r="BH82">
        <v>0.61</v>
      </c>
      <c r="BI82">
        <v>62.9</v>
      </c>
      <c r="BJ82">
        <v>0.98</v>
      </c>
      <c r="BK82">
        <v>24.19</v>
      </c>
      <c r="BL82">
        <v>142.37</v>
      </c>
      <c r="BM82">
        <v>0</v>
      </c>
      <c r="BN82">
        <v>24.19</v>
      </c>
      <c r="BO82">
        <v>0</v>
      </c>
      <c r="BP82">
        <v>0</v>
      </c>
      <c r="BQ82">
        <v>36.51</v>
      </c>
      <c r="BR82">
        <v>1.02</v>
      </c>
    </row>
    <row r="83" spans="7:70">
      <c r="G83" t="s">
        <v>125</v>
      </c>
      <c r="H83" s="73">
        <v>755.0899999999998</v>
      </c>
      <c r="I83" s="46">
        <v>220.07999999999998</v>
      </c>
      <c r="J83" s="46">
        <v>324.02</v>
      </c>
      <c r="K83" s="46">
        <v>69.67</v>
      </c>
      <c r="L83" s="46">
        <v>4.84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43.55</v>
      </c>
      <c r="X83">
        <v>23.71</v>
      </c>
      <c r="Y83">
        <v>23.22</v>
      </c>
      <c r="Z83">
        <v>300.45999999999998</v>
      </c>
      <c r="AA83">
        <v>16.54</v>
      </c>
      <c r="AB83">
        <v>0</v>
      </c>
      <c r="AC83">
        <v>0.92</v>
      </c>
      <c r="AD83">
        <v>35.67</v>
      </c>
      <c r="AE83">
        <v>0</v>
      </c>
      <c r="AF83">
        <v>0</v>
      </c>
      <c r="AG83">
        <v>59.85</v>
      </c>
      <c r="AH83">
        <v>0</v>
      </c>
      <c r="AI83">
        <v>64.349999999999994</v>
      </c>
      <c r="AJ83">
        <v>4.84</v>
      </c>
      <c r="AK83">
        <v>48.38</v>
      </c>
      <c r="AL83">
        <v>100.16</v>
      </c>
      <c r="AM83">
        <v>0</v>
      </c>
      <c r="AN83">
        <v>0.37</v>
      </c>
      <c r="AO83">
        <v>0.61</v>
      </c>
      <c r="AP83">
        <v>0</v>
      </c>
      <c r="AQ83">
        <v>0</v>
      </c>
      <c r="AR83">
        <v>25.04</v>
      </c>
      <c r="AS83">
        <v>0.93</v>
      </c>
      <c r="AT83">
        <v>0</v>
      </c>
      <c r="AU83">
        <v>0.77</v>
      </c>
      <c r="AV83">
        <v>85.64</v>
      </c>
      <c r="AW83">
        <v>0</v>
      </c>
      <c r="AX83">
        <v>62.9</v>
      </c>
      <c r="AY83">
        <v>6.77</v>
      </c>
      <c r="AZ83">
        <v>0.52</v>
      </c>
      <c r="BA83">
        <v>14.96</v>
      </c>
      <c r="BB83">
        <v>48.38</v>
      </c>
      <c r="BC83">
        <v>48.38</v>
      </c>
      <c r="BD83">
        <v>0</v>
      </c>
      <c r="BE83">
        <v>0</v>
      </c>
      <c r="BF83">
        <v>0.92</v>
      </c>
      <c r="BG83">
        <v>63.14</v>
      </c>
      <c r="BH83">
        <v>0.61</v>
      </c>
      <c r="BI83">
        <v>62.9</v>
      </c>
      <c r="BJ83">
        <v>0.93</v>
      </c>
      <c r="BK83">
        <v>24.19</v>
      </c>
      <c r="BL83">
        <v>142.37</v>
      </c>
      <c r="BM83">
        <v>0</v>
      </c>
      <c r="BN83">
        <v>24.19</v>
      </c>
      <c r="BO83">
        <v>0</v>
      </c>
      <c r="BP83">
        <v>0</v>
      </c>
      <c r="BQ83">
        <v>36.51</v>
      </c>
      <c r="BR83">
        <v>1.02</v>
      </c>
    </row>
    <row r="84" spans="7:70">
      <c r="G84" t="s">
        <v>126</v>
      </c>
      <c r="H84" s="73">
        <v>771.53999999999985</v>
      </c>
      <c r="I84" s="46">
        <v>220.07999999999998</v>
      </c>
      <c r="J84" s="46">
        <v>324.02</v>
      </c>
      <c r="K84" s="46">
        <v>69.67</v>
      </c>
      <c r="L84" s="46">
        <v>4.84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43.55</v>
      </c>
      <c r="X84">
        <v>23.71</v>
      </c>
      <c r="Y84">
        <v>23.22</v>
      </c>
      <c r="Z84">
        <v>300.45999999999998</v>
      </c>
      <c r="AA84">
        <v>16.54</v>
      </c>
      <c r="AB84">
        <v>0</v>
      </c>
      <c r="AC84">
        <v>0.92</v>
      </c>
      <c r="AD84">
        <v>35.67</v>
      </c>
      <c r="AE84">
        <v>0</v>
      </c>
      <c r="AF84">
        <v>0</v>
      </c>
      <c r="AG84">
        <v>59.85</v>
      </c>
      <c r="AH84">
        <v>0</v>
      </c>
      <c r="AI84">
        <v>64.349999999999994</v>
      </c>
      <c r="AJ84">
        <v>4.84</v>
      </c>
      <c r="AK84">
        <v>48.38</v>
      </c>
      <c r="AL84">
        <v>100.16</v>
      </c>
      <c r="AM84">
        <v>0</v>
      </c>
      <c r="AN84">
        <v>0.37</v>
      </c>
      <c r="AO84">
        <v>0.61</v>
      </c>
      <c r="AP84">
        <v>0</v>
      </c>
      <c r="AQ84">
        <v>0</v>
      </c>
      <c r="AR84">
        <v>25.04</v>
      </c>
      <c r="AS84">
        <v>0.93</v>
      </c>
      <c r="AT84">
        <v>0</v>
      </c>
      <c r="AU84">
        <v>0.77</v>
      </c>
      <c r="AV84">
        <v>85.64</v>
      </c>
      <c r="AW84">
        <v>0</v>
      </c>
      <c r="AX84">
        <v>62.9</v>
      </c>
      <c r="AY84">
        <v>6.77</v>
      </c>
      <c r="AZ84">
        <v>0.52</v>
      </c>
      <c r="BA84">
        <v>14.96</v>
      </c>
      <c r="BB84">
        <v>48.38</v>
      </c>
      <c r="BC84">
        <v>48.38</v>
      </c>
      <c r="BD84">
        <v>0</v>
      </c>
      <c r="BE84">
        <v>0</v>
      </c>
      <c r="BF84">
        <v>0.92</v>
      </c>
      <c r="BG84">
        <v>63.14</v>
      </c>
      <c r="BH84">
        <v>0.61</v>
      </c>
      <c r="BI84">
        <v>62.9</v>
      </c>
      <c r="BJ84">
        <v>0.93</v>
      </c>
      <c r="BK84">
        <v>24.19</v>
      </c>
      <c r="BL84">
        <v>142.37</v>
      </c>
      <c r="BM84">
        <v>16.45</v>
      </c>
      <c r="BN84">
        <v>24.19</v>
      </c>
      <c r="BO84">
        <v>0</v>
      </c>
      <c r="BP84">
        <v>0</v>
      </c>
      <c r="BQ84">
        <v>36.51</v>
      </c>
      <c r="BR84">
        <v>1.02</v>
      </c>
    </row>
    <row r="85" spans="7:70">
      <c r="G85" t="s">
        <v>127</v>
      </c>
      <c r="H85" s="73">
        <v>834.43999999999983</v>
      </c>
      <c r="I85" s="46">
        <v>220.07999999999998</v>
      </c>
      <c r="J85" s="46">
        <v>324.02</v>
      </c>
      <c r="K85" s="46">
        <v>69.67</v>
      </c>
      <c r="L85" s="46">
        <v>4.84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43.55</v>
      </c>
      <c r="X85">
        <v>23.71</v>
      </c>
      <c r="Y85">
        <v>23.22</v>
      </c>
      <c r="Z85">
        <v>300.45999999999998</v>
      </c>
      <c r="AA85">
        <v>16.54</v>
      </c>
      <c r="AB85">
        <v>0</v>
      </c>
      <c r="AC85">
        <v>0.92</v>
      </c>
      <c r="AD85">
        <v>35.67</v>
      </c>
      <c r="AE85">
        <v>0</v>
      </c>
      <c r="AF85">
        <v>0</v>
      </c>
      <c r="AG85">
        <v>59.85</v>
      </c>
      <c r="AH85">
        <v>0</v>
      </c>
      <c r="AI85">
        <v>64.349999999999994</v>
      </c>
      <c r="AJ85">
        <v>4.84</v>
      </c>
      <c r="AK85">
        <v>48.38</v>
      </c>
      <c r="AL85">
        <v>100.16</v>
      </c>
      <c r="AM85">
        <v>0</v>
      </c>
      <c r="AN85">
        <v>0.37</v>
      </c>
      <c r="AO85">
        <v>0.61</v>
      </c>
      <c r="AP85">
        <v>0</v>
      </c>
      <c r="AQ85">
        <v>0</v>
      </c>
      <c r="AR85">
        <v>25.04</v>
      </c>
      <c r="AS85">
        <v>0.93</v>
      </c>
      <c r="AT85">
        <v>0</v>
      </c>
      <c r="AU85">
        <v>0.77</v>
      </c>
      <c r="AV85">
        <v>85.64</v>
      </c>
      <c r="AW85">
        <v>0</v>
      </c>
      <c r="AX85">
        <v>62.9</v>
      </c>
      <c r="AY85">
        <v>6.77</v>
      </c>
      <c r="AZ85">
        <v>0.52</v>
      </c>
      <c r="BA85">
        <v>14.96</v>
      </c>
      <c r="BB85">
        <v>48.38</v>
      </c>
      <c r="BC85">
        <v>48.38</v>
      </c>
      <c r="BD85">
        <v>0</v>
      </c>
      <c r="BE85">
        <v>0</v>
      </c>
      <c r="BF85">
        <v>0.92</v>
      </c>
      <c r="BG85">
        <v>63.14</v>
      </c>
      <c r="BH85">
        <v>0.61</v>
      </c>
      <c r="BI85">
        <v>62.9</v>
      </c>
      <c r="BJ85">
        <v>0.93</v>
      </c>
      <c r="BK85">
        <v>24.19</v>
      </c>
      <c r="BL85">
        <v>142.37</v>
      </c>
      <c r="BM85">
        <v>79.349999999999994</v>
      </c>
      <c r="BN85">
        <v>24.19</v>
      </c>
      <c r="BO85">
        <v>0</v>
      </c>
      <c r="BP85">
        <v>0</v>
      </c>
      <c r="BQ85">
        <v>36.51</v>
      </c>
      <c r="BR85">
        <v>1.02</v>
      </c>
    </row>
    <row r="86" spans="7:70">
      <c r="G86" t="s">
        <v>128</v>
      </c>
      <c r="H86" s="73">
        <v>882.82999999999981</v>
      </c>
      <c r="I86" s="46">
        <v>220.07999999999998</v>
      </c>
      <c r="J86" s="46">
        <v>324.02</v>
      </c>
      <c r="K86" s="46">
        <v>69.67</v>
      </c>
      <c r="L86" s="46">
        <v>4.84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43.55</v>
      </c>
      <c r="X86">
        <v>23.71</v>
      </c>
      <c r="Y86">
        <v>23.22</v>
      </c>
      <c r="Z86">
        <v>300.45999999999998</v>
      </c>
      <c r="AA86">
        <v>16.54</v>
      </c>
      <c r="AB86">
        <v>0</v>
      </c>
      <c r="AC86">
        <v>0.92</v>
      </c>
      <c r="AD86">
        <v>35.67</v>
      </c>
      <c r="AE86">
        <v>0</v>
      </c>
      <c r="AF86">
        <v>0</v>
      </c>
      <c r="AG86">
        <v>59.85</v>
      </c>
      <c r="AH86">
        <v>0</v>
      </c>
      <c r="AI86">
        <v>64.349999999999994</v>
      </c>
      <c r="AJ86">
        <v>4.84</v>
      </c>
      <c r="AK86">
        <v>48.38</v>
      </c>
      <c r="AL86">
        <v>100.16</v>
      </c>
      <c r="AM86">
        <v>0</v>
      </c>
      <c r="AN86">
        <v>0.37</v>
      </c>
      <c r="AO86">
        <v>0.61</v>
      </c>
      <c r="AP86">
        <v>0</v>
      </c>
      <c r="AQ86">
        <v>0</v>
      </c>
      <c r="AR86">
        <v>25.04</v>
      </c>
      <c r="AS86">
        <v>0.93</v>
      </c>
      <c r="AT86">
        <v>0</v>
      </c>
      <c r="AU86">
        <v>0.77</v>
      </c>
      <c r="AV86">
        <v>85.64</v>
      </c>
      <c r="AW86">
        <v>0</v>
      </c>
      <c r="AX86">
        <v>62.9</v>
      </c>
      <c r="AY86">
        <v>6.77</v>
      </c>
      <c r="AZ86">
        <v>0.52</v>
      </c>
      <c r="BA86">
        <v>14.96</v>
      </c>
      <c r="BB86">
        <v>48.38</v>
      </c>
      <c r="BC86">
        <v>48.38</v>
      </c>
      <c r="BD86">
        <v>0</v>
      </c>
      <c r="BE86">
        <v>0</v>
      </c>
      <c r="BF86">
        <v>0.92</v>
      </c>
      <c r="BG86">
        <v>63.14</v>
      </c>
      <c r="BH86">
        <v>0.61</v>
      </c>
      <c r="BI86">
        <v>62.9</v>
      </c>
      <c r="BJ86">
        <v>0.93</v>
      </c>
      <c r="BK86">
        <v>24.19</v>
      </c>
      <c r="BL86">
        <v>142.37</v>
      </c>
      <c r="BM86">
        <v>127.74</v>
      </c>
      <c r="BN86">
        <v>24.19</v>
      </c>
      <c r="BO86">
        <v>0</v>
      </c>
      <c r="BP86">
        <v>0</v>
      </c>
      <c r="BQ86">
        <v>36.51</v>
      </c>
      <c r="BR86">
        <v>1.02</v>
      </c>
    </row>
    <row r="87" spans="7:70">
      <c r="G87" t="s">
        <v>129</v>
      </c>
      <c r="H87" s="73">
        <v>929.28999999999974</v>
      </c>
      <c r="I87" s="46">
        <v>263.63</v>
      </c>
      <c r="J87" s="46">
        <v>304.47000000000003</v>
      </c>
      <c r="K87" s="46">
        <v>69.67</v>
      </c>
      <c r="L87" s="46">
        <v>4.84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43.55</v>
      </c>
      <c r="X87">
        <v>23.71</v>
      </c>
      <c r="Y87">
        <v>23.22</v>
      </c>
      <c r="Z87">
        <v>300.45999999999998</v>
      </c>
      <c r="AA87">
        <v>16.72</v>
      </c>
      <c r="AB87">
        <v>0</v>
      </c>
      <c r="AC87">
        <v>0.92</v>
      </c>
      <c r="AD87">
        <v>35.67</v>
      </c>
      <c r="AE87">
        <v>0</v>
      </c>
      <c r="AF87">
        <v>0</v>
      </c>
      <c r="AG87">
        <v>51.63</v>
      </c>
      <c r="AH87">
        <v>0</v>
      </c>
      <c r="AI87">
        <v>64.349999999999994</v>
      </c>
      <c r="AJ87">
        <v>4.84</v>
      </c>
      <c r="AK87">
        <v>48.38</v>
      </c>
      <c r="AL87">
        <v>100.16</v>
      </c>
      <c r="AM87">
        <v>0</v>
      </c>
      <c r="AN87">
        <v>0.37</v>
      </c>
      <c r="AO87">
        <v>0.61</v>
      </c>
      <c r="AP87">
        <v>8.23</v>
      </c>
      <c r="AQ87">
        <v>0</v>
      </c>
      <c r="AR87">
        <v>25.04</v>
      </c>
      <c r="AS87">
        <v>0.93</v>
      </c>
      <c r="AT87">
        <v>0</v>
      </c>
      <c r="AU87">
        <v>0.77</v>
      </c>
      <c r="AV87">
        <v>85.64</v>
      </c>
      <c r="AW87">
        <v>0</v>
      </c>
      <c r="AX87">
        <v>62.9</v>
      </c>
      <c r="AY87">
        <v>6.77</v>
      </c>
      <c r="AZ87">
        <v>0.52</v>
      </c>
      <c r="BA87">
        <v>14.96</v>
      </c>
      <c r="BB87">
        <v>91.93</v>
      </c>
      <c r="BC87">
        <v>48.38</v>
      </c>
      <c r="BD87">
        <v>0</v>
      </c>
      <c r="BE87">
        <v>0</v>
      </c>
      <c r="BF87">
        <v>0.92</v>
      </c>
      <c r="BG87">
        <v>63.14</v>
      </c>
      <c r="BH87">
        <v>0.61</v>
      </c>
      <c r="BI87">
        <v>62.9</v>
      </c>
      <c r="BJ87">
        <v>0.93</v>
      </c>
      <c r="BK87">
        <v>24.19</v>
      </c>
      <c r="BL87">
        <v>122.64</v>
      </c>
      <c r="BM87">
        <v>174.19</v>
      </c>
      <c r="BN87">
        <v>24.19</v>
      </c>
      <c r="BO87">
        <v>0</v>
      </c>
      <c r="BP87">
        <v>0</v>
      </c>
      <c r="BQ87">
        <v>36.51</v>
      </c>
      <c r="BR87">
        <v>1.02</v>
      </c>
    </row>
    <row r="88" spans="7:70">
      <c r="G88" t="s">
        <v>130</v>
      </c>
      <c r="H88" s="73">
        <v>990.24999999999977</v>
      </c>
      <c r="I88" s="46">
        <v>263.63</v>
      </c>
      <c r="J88" s="46">
        <v>292.07</v>
      </c>
      <c r="K88" s="46">
        <v>69.67</v>
      </c>
      <c r="L88" s="46">
        <v>4.84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43.55</v>
      </c>
      <c r="X88">
        <v>23.71</v>
      </c>
      <c r="Y88">
        <v>23.22</v>
      </c>
      <c r="Z88">
        <v>300.45999999999998</v>
      </c>
      <c r="AA88">
        <v>16.72</v>
      </c>
      <c r="AB88">
        <v>0</v>
      </c>
      <c r="AC88">
        <v>0.92</v>
      </c>
      <c r="AD88">
        <v>35.67</v>
      </c>
      <c r="AE88">
        <v>0</v>
      </c>
      <c r="AF88">
        <v>0</v>
      </c>
      <c r="AG88">
        <v>51.63</v>
      </c>
      <c r="AH88">
        <v>0</v>
      </c>
      <c r="AI88">
        <v>64.349999999999994</v>
      </c>
      <c r="AJ88">
        <v>4.84</v>
      </c>
      <c r="AK88">
        <v>48.38</v>
      </c>
      <c r="AL88">
        <v>100.16</v>
      </c>
      <c r="AM88">
        <v>0</v>
      </c>
      <c r="AN88">
        <v>0.37</v>
      </c>
      <c r="AO88">
        <v>0.61</v>
      </c>
      <c r="AP88">
        <v>8.23</v>
      </c>
      <c r="AQ88">
        <v>0</v>
      </c>
      <c r="AR88">
        <v>25.04</v>
      </c>
      <c r="AS88">
        <v>0.93</v>
      </c>
      <c r="AT88">
        <v>0</v>
      </c>
      <c r="AU88">
        <v>0.77</v>
      </c>
      <c r="AV88">
        <v>85.64</v>
      </c>
      <c r="AW88">
        <v>0</v>
      </c>
      <c r="AX88">
        <v>62.9</v>
      </c>
      <c r="AY88">
        <v>6.77</v>
      </c>
      <c r="AZ88">
        <v>0.52</v>
      </c>
      <c r="BA88">
        <v>14.96</v>
      </c>
      <c r="BB88">
        <v>91.93</v>
      </c>
      <c r="BC88">
        <v>48.38</v>
      </c>
      <c r="BD88">
        <v>0</v>
      </c>
      <c r="BE88">
        <v>0</v>
      </c>
      <c r="BF88">
        <v>0.92</v>
      </c>
      <c r="BG88">
        <v>63.14</v>
      </c>
      <c r="BH88">
        <v>0.61</v>
      </c>
      <c r="BI88">
        <v>62.9</v>
      </c>
      <c r="BJ88">
        <v>0.93</v>
      </c>
      <c r="BK88">
        <v>24.19</v>
      </c>
      <c r="BL88">
        <v>110.24</v>
      </c>
      <c r="BM88">
        <v>235.15</v>
      </c>
      <c r="BN88">
        <v>24.19</v>
      </c>
      <c r="BO88">
        <v>0</v>
      </c>
      <c r="BP88">
        <v>0</v>
      </c>
      <c r="BQ88">
        <v>36.51</v>
      </c>
      <c r="BR88">
        <v>1.02</v>
      </c>
    </row>
    <row r="89" spans="7:70">
      <c r="G89" t="s">
        <v>131</v>
      </c>
      <c r="H89" s="73">
        <v>1051.2099999999998</v>
      </c>
      <c r="I89" s="46">
        <v>263.63</v>
      </c>
      <c r="J89" s="46">
        <v>292.07</v>
      </c>
      <c r="K89" s="46">
        <v>69.67</v>
      </c>
      <c r="L89" s="46">
        <v>4.84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43.55</v>
      </c>
      <c r="X89">
        <v>23.71</v>
      </c>
      <c r="Y89">
        <v>23.22</v>
      </c>
      <c r="Z89">
        <v>300.45999999999998</v>
      </c>
      <c r="AA89">
        <v>16.72</v>
      </c>
      <c r="AB89">
        <v>0</v>
      </c>
      <c r="AC89">
        <v>0.92</v>
      </c>
      <c r="AD89">
        <v>35.67</v>
      </c>
      <c r="AE89">
        <v>0</v>
      </c>
      <c r="AF89">
        <v>0</v>
      </c>
      <c r="AG89">
        <v>59.85</v>
      </c>
      <c r="AH89">
        <v>0</v>
      </c>
      <c r="AI89">
        <v>64.349999999999994</v>
      </c>
      <c r="AJ89">
        <v>4.84</v>
      </c>
      <c r="AK89">
        <v>48.38</v>
      </c>
      <c r="AL89">
        <v>100.16</v>
      </c>
      <c r="AM89">
        <v>0</v>
      </c>
      <c r="AN89">
        <v>0.37</v>
      </c>
      <c r="AO89">
        <v>0.61</v>
      </c>
      <c r="AP89">
        <v>0</v>
      </c>
      <c r="AQ89">
        <v>0</v>
      </c>
      <c r="AR89">
        <v>25.04</v>
      </c>
      <c r="AS89">
        <v>0.93</v>
      </c>
      <c r="AT89">
        <v>0</v>
      </c>
      <c r="AU89">
        <v>0.77</v>
      </c>
      <c r="AV89">
        <v>85.64</v>
      </c>
      <c r="AW89">
        <v>0</v>
      </c>
      <c r="AX89">
        <v>62.9</v>
      </c>
      <c r="AY89">
        <v>6.77</v>
      </c>
      <c r="AZ89">
        <v>0.52</v>
      </c>
      <c r="BA89">
        <v>14.96</v>
      </c>
      <c r="BB89">
        <v>91.93</v>
      </c>
      <c r="BC89">
        <v>48.38</v>
      </c>
      <c r="BD89">
        <v>0</v>
      </c>
      <c r="BE89">
        <v>0</v>
      </c>
      <c r="BF89">
        <v>0.92</v>
      </c>
      <c r="BG89">
        <v>63.14</v>
      </c>
      <c r="BH89">
        <v>0.61</v>
      </c>
      <c r="BI89">
        <v>62.9</v>
      </c>
      <c r="BJ89">
        <v>0.93</v>
      </c>
      <c r="BK89">
        <v>24.19</v>
      </c>
      <c r="BL89">
        <v>110.24</v>
      </c>
      <c r="BM89">
        <v>296.12</v>
      </c>
      <c r="BN89">
        <v>24.19</v>
      </c>
      <c r="BO89">
        <v>0</v>
      </c>
      <c r="BP89">
        <v>0</v>
      </c>
      <c r="BQ89">
        <v>36.51</v>
      </c>
      <c r="BR89">
        <v>1.02</v>
      </c>
    </row>
    <row r="90" spans="7:70">
      <c r="G90" t="s">
        <v>132</v>
      </c>
      <c r="H90" s="73">
        <v>1115.0699999999997</v>
      </c>
      <c r="I90" s="46">
        <v>292.65999999999997</v>
      </c>
      <c r="J90" s="46">
        <v>292.07</v>
      </c>
      <c r="K90" s="46">
        <v>69.67</v>
      </c>
      <c r="L90" s="46">
        <v>4.84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43.55</v>
      </c>
      <c r="X90">
        <v>23.71</v>
      </c>
      <c r="Y90">
        <v>23.22</v>
      </c>
      <c r="Z90">
        <v>300.45999999999998</v>
      </c>
      <c r="AA90">
        <v>16.72</v>
      </c>
      <c r="AB90">
        <v>0</v>
      </c>
      <c r="AC90">
        <v>0.92</v>
      </c>
      <c r="AD90">
        <v>35.67</v>
      </c>
      <c r="AE90">
        <v>0</v>
      </c>
      <c r="AF90">
        <v>0</v>
      </c>
      <c r="AG90">
        <v>59.85</v>
      </c>
      <c r="AH90">
        <v>0</v>
      </c>
      <c r="AI90">
        <v>64.349999999999994</v>
      </c>
      <c r="AJ90">
        <v>4.84</v>
      </c>
      <c r="AK90">
        <v>48.38</v>
      </c>
      <c r="AL90">
        <v>100.16</v>
      </c>
      <c r="AM90">
        <v>0</v>
      </c>
      <c r="AN90">
        <v>0.37</v>
      </c>
      <c r="AO90">
        <v>0.61</v>
      </c>
      <c r="AP90">
        <v>0</v>
      </c>
      <c r="AQ90">
        <v>0</v>
      </c>
      <c r="AR90">
        <v>25.04</v>
      </c>
      <c r="AS90">
        <v>0.93</v>
      </c>
      <c r="AT90">
        <v>29.03</v>
      </c>
      <c r="AU90">
        <v>0.77</v>
      </c>
      <c r="AV90">
        <v>85.64</v>
      </c>
      <c r="AW90">
        <v>0</v>
      </c>
      <c r="AX90">
        <v>62.9</v>
      </c>
      <c r="AY90">
        <v>6.77</v>
      </c>
      <c r="AZ90">
        <v>0.52</v>
      </c>
      <c r="BA90">
        <v>14.96</v>
      </c>
      <c r="BB90">
        <v>91.93</v>
      </c>
      <c r="BC90">
        <v>48.38</v>
      </c>
      <c r="BD90">
        <v>0</v>
      </c>
      <c r="BE90">
        <v>0</v>
      </c>
      <c r="BF90">
        <v>0.92</v>
      </c>
      <c r="BG90">
        <v>63.14</v>
      </c>
      <c r="BH90">
        <v>0.61</v>
      </c>
      <c r="BI90">
        <v>62.9</v>
      </c>
      <c r="BJ90">
        <v>0.93</v>
      </c>
      <c r="BK90">
        <v>24.19</v>
      </c>
      <c r="BL90">
        <v>110.24</v>
      </c>
      <c r="BM90">
        <v>359.98</v>
      </c>
      <c r="BN90">
        <v>24.19</v>
      </c>
      <c r="BO90">
        <v>0</v>
      </c>
      <c r="BP90">
        <v>0</v>
      </c>
      <c r="BQ90">
        <v>36.51</v>
      </c>
      <c r="BR90">
        <v>1.02</v>
      </c>
    </row>
    <row r="91" spans="7:70">
      <c r="G91" t="s">
        <v>133</v>
      </c>
      <c r="H91" s="73">
        <v>1177.83</v>
      </c>
      <c r="I91" s="46">
        <v>320.72000000000003</v>
      </c>
      <c r="J91" s="46">
        <v>268.58000000000004</v>
      </c>
      <c r="K91" s="46">
        <v>69.67</v>
      </c>
      <c r="L91" s="46">
        <v>4.84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43.55</v>
      </c>
      <c r="X91">
        <v>23.71</v>
      </c>
      <c r="Y91">
        <v>23.22</v>
      </c>
      <c r="Z91">
        <v>300.45999999999998</v>
      </c>
      <c r="AA91">
        <v>16.91</v>
      </c>
      <c r="AB91">
        <v>0</v>
      </c>
      <c r="AC91">
        <v>0.92</v>
      </c>
      <c r="AD91">
        <v>34.65</v>
      </c>
      <c r="AE91">
        <v>0</v>
      </c>
      <c r="AF91">
        <v>23.17</v>
      </c>
      <c r="AG91">
        <v>59.85</v>
      </c>
      <c r="AH91">
        <v>23.22</v>
      </c>
      <c r="AI91">
        <v>64.349999999999994</v>
      </c>
      <c r="AJ91">
        <v>4.84</v>
      </c>
      <c r="AK91">
        <v>48.38</v>
      </c>
      <c r="AL91">
        <v>100.16</v>
      </c>
      <c r="AM91">
        <v>0</v>
      </c>
      <c r="AN91">
        <v>0.37</v>
      </c>
      <c r="AO91">
        <v>0.61</v>
      </c>
      <c r="AP91">
        <v>0</v>
      </c>
      <c r="AQ91">
        <v>0</v>
      </c>
      <c r="AR91">
        <v>25.04</v>
      </c>
      <c r="AS91">
        <v>0.93</v>
      </c>
      <c r="AT91">
        <v>19.350000000000001</v>
      </c>
      <c r="AU91">
        <v>0.73</v>
      </c>
      <c r="AV91">
        <v>85.64</v>
      </c>
      <c r="AW91">
        <v>0</v>
      </c>
      <c r="AX91">
        <v>62.9</v>
      </c>
      <c r="AY91">
        <v>6.77</v>
      </c>
      <c r="AZ91">
        <v>0.52</v>
      </c>
      <c r="BA91">
        <v>14.96</v>
      </c>
      <c r="BB91">
        <v>91.93</v>
      </c>
      <c r="BC91">
        <v>48.38</v>
      </c>
      <c r="BD91">
        <v>14.52</v>
      </c>
      <c r="BE91">
        <v>54.19</v>
      </c>
      <c r="BF91">
        <v>0.92</v>
      </c>
      <c r="BG91">
        <v>63.14</v>
      </c>
      <c r="BH91">
        <v>0.61</v>
      </c>
      <c r="BI91">
        <v>62.9</v>
      </c>
      <c r="BJ91">
        <v>0.93</v>
      </c>
      <c r="BK91">
        <v>24.19</v>
      </c>
      <c r="BL91">
        <v>86.56</v>
      </c>
      <c r="BM91">
        <v>346.44</v>
      </c>
      <c r="BN91">
        <v>24.19</v>
      </c>
      <c r="BO91">
        <v>0</v>
      </c>
      <c r="BP91">
        <v>0</v>
      </c>
      <c r="BQ91">
        <v>36.51</v>
      </c>
      <c r="BR91">
        <v>1.02</v>
      </c>
    </row>
    <row r="92" spans="7:70">
      <c r="G92" t="s">
        <v>134</v>
      </c>
      <c r="H92" s="73">
        <v>1227.1799999999998</v>
      </c>
      <c r="I92" s="46">
        <v>350.71999999999997</v>
      </c>
      <c r="J92" s="46">
        <v>268.58000000000004</v>
      </c>
      <c r="K92" s="46">
        <v>69.67</v>
      </c>
      <c r="L92" s="46">
        <v>4.84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43.55</v>
      </c>
      <c r="X92">
        <v>23.71</v>
      </c>
      <c r="Y92">
        <v>23.22</v>
      </c>
      <c r="Z92">
        <v>300.45999999999998</v>
      </c>
      <c r="AA92">
        <v>16.91</v>
      </c>
      <c r="AB92">
        <v>0</v>
      </c>
      <c r="AC92">
        <v>0.92</v>
      </c>
      <c r="AD92">
        <v>34.65</v>
      </c>
      <c r="AE92">
        <v>0</v>
      </c>
      <c r="AF92">
        <v>23.17</v>
      </c>
      <c r="AG92">
        <v>59.85</v>
      </c>
      <c r="AH92">
        <v>23.22</v>
      </c>
      <c r="AI92">
        <v>64.349999999999994</v>
      </c>
      <c r="AJ92">
        <v>4.84</v>
      </c>
      <c r="AK92">
        <v>48.38</v>
      </c>
      <c r="AL92">
        <v>100.16</v>
      </c>
      <c r="AM92">
        <v>0</v>
      </c>
      <c r="AN92">
        <v>0.37</v>
      </c>
      <c r="AO92">
        <v>0.61</v>
      </c>
      <c r="AP92">
        <v>0</v>
      </c>
      <c r="AQ92">
        <v>0</v>
      </c>
      <c r="AR92">
        <v>25.04</v>
      </c>
      <c r="AS92">
        <v>0.93</v>
      </c>
      <c r="AT92">
        <v>43.55</v>
      </c>
      <c r="AU92">
        <v>0.73</v>
      </c>
      <c r="AV92">
        <v>85.64</v>
      </c>
      <c r="AW92">
        <v>0</v>
      </c>
      <c r="AX92">
        <v>62.9</v>
      </c>
      <c r="AY92">
        <v>6.77</v>
      </c>
      <c r="AZ92">
        <v>0.52</v>
      </c>
      <c r="BA92">
        <v>14.96</v>
      </c>
      <c r="BB92">
        <v>91.93</v>
      </c>
      <c r="BC92">
        <v>48.38</v>
      </c>
      <c r="BD92">
        <v>20.32</v>
      </c>
      <c r="BE92">
        <v>54.19</v>
      </c>
      <c r="BF92">
        <v>0.92</v>
      </c>
      <c r="BG92">
        <v>63.14</v>
      </c>
      <c r="BH92">
        <v>0.61</v>
      </c>
      <c r="BI92">
        <v>62.9</v>
      </c>
      <c r="BJ92">
        <v>0.93</v>
      </c>
      <c r="BK92">
        <v>24.19</v>
      </c>
      <c r="BL92">
        <v>86.56</v>
      </c>
      <c r="BM92">
        <v>381.27</v>
      </c>
      <c r="BN92">
        <v>24.19</v>
      </c>
      <c r="BO92">
        <v>14.52</v>
      </c>
      <c r="BP92">
        <v>0</v>
      </c>
      <c r="BQ92">
        <v>36.51</v>
      </c>
      <c r="BR92">
        <v>1.02</v>
      </c>
    </row>
    <row r="93" spans="7:70">
      <c r="G93" t="s">
        <v>135</v>
      </c>
      <c r="H93" s="73">
        <v>1275.56</v>
      </c>
      <c r="I93" s="46">
        <v>375.88</v>
      </c>
      <c r="J93" s="46">
        <v>268.58000000000004</v>
      </c>
      <c r="K93" s="46">
        <v>69.67</v>
      </c>
      <c r="L93" s="46">
        <v>4.84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43.55</v>
      </c>
      <c r="X93">
        <v>23.71</v>
      </c>
      <c r="Y93">
        <v>23.22</v>
      </c>
      <c r="Z93">
        <v>300.45999999999998</v>
      </c>
      <c r="AA93">
        <v>16.91</v>
      </c>
      <c r="AB93">
        <v>0</v>
      </c>
      <c r="AC93">
        <v>0.92</v>
      </c>
      <c r="AD93">
        <v>34.65</v>
      </c>
      <c r="AE93">
        <v>0</v>
      </c>
      <c r="AF93">
        <v>23.17</v>
      </c>
      <c r="AG93">
        <v>59.85</v>
      </c>
      <c r="AH93">
        <v>23.22</v>
      </c>
      <c r="AI93">
        <v>64.349999999999994</v>
      </c>
      <c r="AJ93">
        <v>4.84</v>
      </c>
      <c r="AK93">
        <v>48.38</v>
      </c>
      <c r="AL93">
        <v>100.16</v>
      </c>
      <c r="AM93">
        <v>0</v>
      </c>
      <c r="AN93">
        <v>0.37</v>
      </c>
      <c r="AO93">
        <v>0.61</v>
      </c>
      <c r="AP93">
        <v>0</v>
      </c>
      <c r="AQ93">
        <v>0</v>
      </c>
      <c r="AR93">
        <v>25.04</v>
      </c>
      <c r="AS93">
        <v>0.93</v>
      </c>
      <c r="AT93">
        <v>43.55</v>
      </c>
      <c r="AU93">
        <v>0.73</v>
      </c>
      <c r="AV93">
        <v>85.64</v>
      </c>
      <c r="AW93">
        <v>0</v>
      </c>
      <c r="AX93">
        <v>62.9</v>
      </c>
      <c r="AY93">
        <v>6.77</v>
      </c>
      <c r="AZ93">
        <v>0.52</v>
      </c>
      <c r="BA93">
        <v>14.96</v>
      </c>
      <c r="BB93">
        <v>91.93</v>
      </c>
      <c r="BC93">
        <v>48.38</v>
      </c>
      <c r="BD93">
        <v>45.48</v>
      </c>
      <c r="BE93">
        <v>54.19</v>
      </c>
      <c r="BF93">
        <v>0.92</v>
      </c>
      <c r="BG93">
        <v>63.14</v>
      </c>
      <c r="BH93">
        <v>0.61</v>
      </c>
      <c r="BI93">
        <v>62.9</v>
      </c>
      <c r="BJ93">
        <v>0.93</v>
      </c>
      <c r="BK93">
        <v>24.19</v>
      </c>
      <c r="BL93">
        <v>86.56</v>
      </c>
      <c r="BM93">
        <v>347.4</v>
      </c>
      <c r="BN93">
        <v>24.19</v>
      </c>
      <c r="BO93">
        <v>96.77</v>
      </c>
      <c r="BP93">
        <v>0</v>
      </c>
      <c r="BQ93">
        <v>36.51</v>
      </c>
      <c r="BR93">
        <v>1.02</v>
      </c>
    </row>
    <row r="94" spans="7:70">
      <c r="G94" t="s">
        <v>136</v>
      </c>
      <c r="H94" s="73">
        <v>1308.47</v>
      </c>
      <c r="I94" s="46">
        <v>332.33</v>
      </c>
      <c r="J94" s="46">
        <v>268.58000000000004</v>
      </c>
      <c r="K94" s="46">
        <v>69.67</v>
      </c>
      <c r="L94" s="46">
        <v>4.84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43.55</v>
      </c>
      <c r="X94">
        <v>23.71</v>
      </c>
      <c r="Y94">
        <v>23.22</v>
      </c>
      <c r="Z94">
        <v>300.45999999999998</v>
      </c>
      <c r="AA94">
        <v>16.91</v>
      </c>
      <c r="AB94">
        <v>0</v>
      </c>
      <c r="AC94">
        <v>0.92</v>
      </c>
      <c r="AD94">
        <v>34.65</v>
      </c>
      <c r="AE94">
        <v>0</v>
      </c>
      <c r="AF94">
        <v>23.17</v>
      </c>
      <c r="AG94">
        <v>59.85</v>
      </c>
      <c r="AH94">
        <v>23.22</v>
      </c>
      <c r="AI94">
        <v>64.349999999999994</v>
      </c>
      <c r="AJ94">
        <v>4.84</v>
      </c>
      <c r="AK94">
        <v>48.38</v>
      </c>
      <c r="AL94">
        <v>100.16</v>
      </c>
      <c r="AM94">
        <v>0</v>
      </c>
      <c r="AN94">
        <v>0.37</v>
      </c>
      <c r="AO94">
        <v>0.61</v>
      </c>
      <c r="AP94">
        <v>0</v>
      </c>
      <c r="AQ94">
        <v>0</v>
      </c>
      <c r="AR94">
        <v>25.04</v>
      </c>
      <c r="AS94">
        <v>0.93</v>
      </c>
      <c r="AT94">
        <v>0</v>
      </c>
      <c r="AU94">
        <v>0.73</v>
      </c>
      <c r="AV94">
        <v>85.64</v>
      </c>
      <c r="AW94">
        <v>0</v>
      </c>
      <c r="AX94">
        <v>62.9</v>
      </c>
      <c r="AY94">
        <v>6.77</v>
      </c>
      <c r="AZ94">
        <v>0.52</v>
      </c>
      <c r="BA94">
        <v>14.96</v>
      </c>
      <c r="BB94">
        <v>91.93</v>
      </c>
      <c r="BC94">
        <v>48.38</v>
      </c>
      <c r="BD94">
        <v>45.48</v>
      </c>
      <c r="BE94">
        <v>54.19</v>
      </c>
      <c r="BF94">
        <v>0.92</v>
      </c>
      <c r="BG94">
        <v>63.14</v>
      </c>
      <c r="BH94">
        <v>0.61</v>
      </c>
      <c r="BI94">
        <v>62.9</v>
      </c>
      <c r="BJ94">
        <v>0.93</v>
      </c>
      <c r="BK94">
        <v>24.19</v>
      </c>
      <c r="BL94">
        <v>86.56</v>
      </c>
      <c r="BM94">
        <v>317.41000000000003</v>
      </c>
      <c r="BN94">
        <v>24.19</v>
      </c>
      <c r="BO94">
        <v>159.66999999999999</v>
      </c>
      <c r="BP94">
        <v>0</v>
      </c>
      <c r="BQ94">
        <v>36.51</v>
      </c>
      <c r="BR94">
        <v>1.02</v>
      </c>
    </row>
    <row r="95" spans="7:70">
      <c r="G95" t="s">
        <v>137</v>
      </c>
      <c r="H95" s="73">
        <v>1340.2999999999997</v>
      </c>
      <c r="I95" s="46">
        <v>409.75</v>
      </c>
      <c r="J95" s="46">
        <v>268.58000000000004</v>
      </c>
      <c r="K95" s="46">
        <v>69.67</v>
      </c>
      <c r="L95" s="46">
        <v>4.84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43.55</v>
      </c>
      <c r="X95">
        <v>23.71</v>
      </c>
      <c r="Y95">
        <v>23.22</v>
      </c>
      <c r="Z95">
        <v>300.45999999999998</v>
      </c>
      <c r="AA95">
        <v>16.91</v>
      </c>
      <c r="AB95">
        <v>0</v>
      </c>
      <c r="AC95">
        <v>0.92</v>
      </c>
      <c r="AD95">
        <v>34.65</v>
      </c>
      <c r="AE95">
        <v>0</v>
      </c>
      <c r="AF95">
        <v>23.17</v>
      </c>
      <c r="AG95">
        <v>59.85</v>
      </c>
      <c r="AH95">
        <v>23.22</v>
      </c>
      <c r="AI95">
        <v>64.349999999999994</v>
      </c>
      <c r="AJ95">
        <v>4.84</v>
      </c>
      <c r="AK95">
        <v>48.38</v>
      </c>
      <c r="AL95">
        <v>100.16</v>
      </c>
      <c r="AM95">
        <v>0</v>
      </c>
      <c r="AN95">
        <v>0.37</v>
      </c>
      <c r="AO95">
        <v>0.61</v>
      </c>
      <c r="AP95">
        <v>0</v>
      </c>
      <c r="AQ95">
        <v>0</v>
      </c>
      <c r="AR95">
        <v>25.04</v>
      </c>
      <c r="AS95">
        <v>0.93</v>
      </c>
      <c r="AT95">
        <v>77.42</v>
      </c>
      <c r="AU95">
        <v>0.63</v>
      </c>
      <c r="AV95">
        <v>85.64</v>
      </c>
      <c r="AW95">
        <v>0</v>
      </c>
      <c r="AX95">
        <v>62.9</v>
      </c>
      <c r="AY95">
        <v>6.77</v>
      </c>
      <c r="AZ95">
        <v>0.52</v>
      </c>
      <c r="BA95">
        <v>14.96</v>
      </c>
      <c r="BB95">
        <v>91.93</v>
      </c>
      <c r="BC95">
        <v>48.38</v>
      </c>
      <c r="BD95">
        <v>45.48</v>
      </c>
      <c r="BE95">
        <v>54.19</v>
      </c>
      <c r="BF95">
        <v>0.92</v>
      </c>
      <c r="BG95">
        <v>63.14</v>
      </c>
      <c r="BH95">
        <v>0.61</v>
      </c>
      <c r="BI95">
        <v>62.9</v>
      </c>
      <c r="BJ95">
        <v>0.93</v>
      </c>
      <c r="BK95">
        <v>24.19</v>
      </c>
      <c r="BL95">
        <v>86.56</v>
      </c>
      <c r="BM95">
        <v>509.01</v>
      </c>
      <c r="BN95">
        <v>24.19</v>
      </c>
      <c r="BO95">
        <v>0</v>
      </c>
      <c r="BP95">
        <v>0</v>
      </c>
      <c r="BQ95">
        <v>36.51</v>
      </c>
      <c r="BR95">
        <v>1.02</v>
      </c>
    </row>
    <row r="96" spans="7:70">
      <c r="G96" t="s">
        <v>138</v>
      </c>
      <c r="H96" s="73">
        <v>1335.4699999999998</v>
      </c>
      <c r="I96" s="46">
        <v>424.26</v>
      </c>
      <c r="J96" s="46">
        <v>268.58000000000004</v>
      </c>
      <c r="K96" s="46">
        <v>69.67</v>
      </c>
      <c r="L96" s="46">
        <v>4.84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43.55</v>
      </c>
      <c r="X96">
        <v>23.71</v>
      </c>
      <c r="Y96">
        <v>23.22</v>
      </c>
      <c r="Z96">
        <v>300.45999999999998</v>
      </c>
      <c r="AA96">
        <v>16.91</v>
      </c>
      <c r="AB96">
        <v>0</v>
      </c>
      <c r="AC96">
        <v>0.92</v>
      </c>
      <c r="AD96">
        <v>34.65</v>
      </c>
      <c r="AE96">
        <v>0</v>
      </c>
      <c r="AF96">
        <v>23.17</v>
      </c>
      <c r="AG96">
        <v>51.63</v>
      </c>
      <c r="AH96">
        <v>23.22</v>
      </c>
      <c r="AI96">
        <v>64.349999999999994</v>
      </c>
      <c r="AJ96">
        <v>4.84</v>
      </c>
      <c r="AK96">
        <v>48.38</v>
      </c>
      <c r="AL96">
        <v>100.16</v>
      </c>
      <c r="AM96">
        <v>0</v>
      </c>
      <c r="AN96">
        <v>0.37</v>
      </c>
      <c r="AO96">
        <v>0.61</v>
      </c>
      <c r="AP96">
        <v>8.23</v>
      </c>
      <c r="AQ96">
        <v>0</v>
      </c>
      <c r="AR96">
        <v>25.04</v>
      </c>
      <c r="AS96">
        <v>0.93</v>
      </c>
      <c r="AT96">
        <v>91.93</v>
      </c>
      <c r="AU96">
        <v>0.63</v>
      </c>
      <c r="AV96">
        <v>85.64</v>
      </c>
      <c r="AW96">
        <v>0</v>
      </c>
      <c r="AX96">
        <v>62.9</v>
      </c>
      <c r="AY96">
        <v>6.77</v>
      </c>
      <c r="AZ96">
        <v>0.52</v>
      </c>
      <c r="BA96">
        <v>14.96</v>
      </c>
      <c r="BB96">
        <v>91.93</v>
      </c>
      <c r="BC96">
        <v>48.38</v>
      </c>
      <c r="BD96">
        <v>45.48</v>
      </c>
      <c r="BE96">
        <v>54.19</v>
      </c>
      <c r="BF96">
        <v>0.92</v>
      </c>
      <c r="BG96">
        <v>63.14</v>
      </c>
      <c r="BH96">
        <v>0.61</v>
      </c>
      <c r="BI96">
        <v>62.9</v>
      </c>
      <c r="BJ96">
        <v>0.93</v>
      </c>
      <c r="BK96">
        <v>24.19</v>
      </c>
      <c r="BL96">
        <v>86.56</v>
      </c>
      <c r="BM96">
        <v>504.17</v>
      </c>
      <c r="BN96">
        <v>24.19</v>
      </c>
      <c r="BO96">
        <v>0</v>
      </c>
      <c r="BP96">
        <v>0</v>
      </c>
      <c r="BQ96">
        <v>36.51</v>
      </c>
      <c r="BR96">
        <v>1.02</v>
      </c>
    </row>
    <row r="97" spans="1:133">
      <c r="G97" t="s">
        <v>139</v>
      </c>
      <c r="H97" s="73">
        <v>1322.8899999999996</v>
      </c>
      <c r="I97" s="46">
        <v>433.94</v>
      </c>
      <c r="J97" s="46">
        <v>268.58000000000004</v>
      </c>
      <c r="K97" s="46">
        <v>69.67</v>
      </c>
      <c r="L97" s="46">
        <v>4.84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43.55</v>
      </c>
      <c r="X97">
        <v>23.71</v>
      </c>
      <c r="Y97">
        <v>23.22</v>
      </c>
      <c r="Z97">
        <v>300.45999999999998</v>
      </c>
      <c r="AA97">
        <v>16.91</v>
      </c>
      <c r="AB97">
        <v>0</v>
      </c>
      <c r="AC97">
        <v>0.92</v>
      </c>
      <c r="AD97">
        <v>34.65</v>
      </c>
      <c r="AE97">
        <v>0</v>
      </c>
      <c r="AF97">
        <v>23.17</v>
      </c>
      <c r="AG97">
        <v>51.63</v>
      </c>
      <c r="AH97">
        <v>23.22</v>
      </c>
      <c r="AI97">
        <v>64.349999999999994</v>
      </c>
      <c r="AJ97">
        <v>4.84</v>
      </c>
      <c r="AK97">
        <v>48.38</v>
      </c>
      <c r="AL97">
        <v>100.16</v>
      </c>
      <c r="AM97">
        <v>0</v>
      </c>
      <c r="AN97">
        <v>0.37</v>
      </c>
      <c r="AO97">
        <v>0.61</v>
      </c>
      <c r="AP97">
        <v>8.23</v>
      </c>
      <c r="AQ97">
        <v>0</v>
      </c>
      <c r="AR97">
        <v>25.04</v>
      </c>
      <c r="AS97">
        <v>0.93</v>
      </c>
      <c r="AT97">
        <v>101.61</v>
      </c>
      <c r="AU97">
        <v>0.63</v>
      </c>
      <c r="AV97">
        <v>85.64</v>
      </c>
      <c r="AW97">
        <v>0</v>
      </c>
      <c r="AX97">
        <v>62.9</v>
      </c>
      <c r="AY97">
        <v>6.77</v>
      </c>
      <c r="AZ97">
        <v>0.52</v>
      </c>
      <c r="BA97">
        <v>14.96</v>
      </c>
      <c r="BB97">
        <v>91.93</v>
      </c>
      <c r="BC97">
        <v>48.38</v>
      </c>
      <c r="BD97">
        <v>45.48</v>
      </c>
      <c r="BE97">
        <v>54.19</v>
      </c>
      <c r="BF97">
        <v>0.92</v>
      </c>
      <c r="BG97">
        <v>63.14</v>
      </c>
      <c r="BH97">
        <v>0.61</v>
      </c>
      <c r="BI97">
        <v>62.9</v>
      </c>
      <c r="BJ97">
        <v>0.93</v>
      </c>
      <c r="BK97">
        <v>24.19</v>
      </c>
      <c r="BL97">
        <v>86.56</v>
      </c>
      <c r="BM97">
        <v>491.59</v>
      </c>
      <c r="BN97">
        <v>24.19</v>
      </c>
      <c r="BO97">
        <v>0</v>
      </c>
      <c r="BP97">
        <v>0</v>
      </c>
      <c r="BQ97">
        <v>36.51</v>
      </c>
      <c r="BR97">
        <v>1.02</v>
      </c>
    </row>
    <row r="98" spans="1:133">
      <c r="G98" t="s">
        <v>140</v>
      </c>
      <c r="H98" s="73">
        <v>1299.6699999999996</v>
      </c>
      <c r="I98" s="46">
        <v>438.78000000000003</v>
      </c>
      <c r="J98" s="46">
        <v>268.58000000000004</v>
      </c>
      <c r="K98" s="46">
        <v>69.67</v>
      </c>
      <c r="L98" s="46">
        <v>4.84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43.55</v>
      </c>
      <c r="X98">
        <v>23.71</v>
      </c>
      <c r="Y98">
        <v>23.22</v>
      </c>
      <c r="Z98">
        <v>300.45999999999998</v>
      </c>
      <c r="AA98">
        <v>16.91</v>
      </c>
      <c r="AB98">
        <v>0</v>
      </c>
      <c r="AC98">
        <v>0.92</v>
      </c>
      <c r="AD98">
        <v>34.65</v>
      </c>
      <c r="AE98">
        <v>0</v>
      </c>
      <c r="AF98">
        <v>23.17</v>
      </c>
      <c r="AG98">
        <v>51.63</v>
      </c>
      <c r="AH98">
        <v>23.22</v>
      </c>
      <c r="AI98">
        <v>64.349999999999994</v>
      </c>
      <c r="AJ98">
        <v>4.84</v>
      </c>
      <c r="AK98">
        <v>48.38</v>
      </c>
      <c r="AL98">
        <v>100.16</v>
      </c>
      <c r="AM98">
        <v>0</v>
      </c>
      <c r="AN98">
        <v>0.37</v>
      </c>
      <c r="AO98">
        <v>0.61</v>
      </c>
      <c r="AP98">
        <v>8.23</v>
      </c>
      <c r="AQ98">
        <v>0</v>
      </c>
      <c r="AR98">
        <v>25.04</v>
      </c>
      <c r="AS98">
        <v>0.93</v>
      </c>
      <c r="AT98">
        <v>106.45</v>
      </c>
      <c r="AU98">
        <v>0.63</v>
      </c>
      <c r="AV98">
        <v>85.64</v>
      </c>
      <c r="AW98">
        <v>0</v>
      </c>
      <c r="AX98">
        <v>62.9</v>
      </c>
      <c r="AY98">
        <v>6.77</v>
      </c>
      <c r="AZ98">
        <v>0.52</v>
      </c>
      <c r="BA98">
        <v>14.96</v>
      </c>
      <c r="BB98">
        <v>91.93</v>
      </c>
      <c r="BC98">
        <v>48.38</v>
      </c>
      <c r="BD98">
        <v>45.48</v>
      </c>
      <c r="BE98">
        <v>54.19</v>
      </c>
      <c r="BF98">
        <v>0.92</v>
      </c>
      <c r="BG98">
        <v>63.14</v>
      </c>
      <c r="BH98">
        <v>0.61</v>
      </c>
      <c r="BI98">
        <v>62.9</v>
      </c>
      <c r="BJ98">
        <v>0.93</v>
      </c>
      <c r="BK98">
        <v>24.19</v>
      </c>
      <c r="BL98">
        <v>86.56</v>
      </c>
      <c r="BM98">
        <v>468.37</v>
      </c>
      <c r="BN98">
        <v>24.19</v>
      </c>
      <c r="BO98">
        <v>0</v>
      </c>
      <c r="BP98">
        <v>0</v>
      </c>
      <c r="BQ98">
        <v>36.51</v>
      </c>
      <c r="BR98">
        <v>1.02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22.057400000000001</v>
      </c>
      <c r="I99" s="69">
        <f t="shared" ref="I99:BU99" si="1">SUM(I3:I98)/4000</f>
        <v>6.3571325000000067</v>
      </c>
      <c r="J99" s="69">
        <f t="shared" si="1"/>
        <v>7.1367000000000029</v>
      </c>
      <c r="K99" s="69">
        <f t="shared" si="1"/>
        <v>1.8656000000000001</v>
      </c>
      <c r="L99" s="69">
        <f t="shared" si="1"/>
        <v>0.17298750000000024</v>
      </c>
      <c r="M99" s="69">
        <f t="shared" si="1"/>
        <v>0</v>
      </c>
      <c r="N99" s="68">
        <f t="shared" si="1"/>
        <v>0</v>
      </c>
      <c r="O99" s="69">
        <f t="shared" si="1"/>
        <v>0.30525000000000002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1.0452000000000019</v>
      </c>
      <c r="X99">
        <f t="shared" si="1"/>
        <v>0.56904000000000066</v>
      </c>
      <c r="Y99">
        <f t="shared" si="1"/>
        <v>0.55728000000000011</v>
      </c>
      <c r="Z99">
        <f t="shared" si="1"/>
        <v>7.2110399999999855</v>
      </c>
      <c r="AA99">
        <f t="shared" si="1"/>
        <v>0.36796000000000045</v>
      </c>
      <c r="AB99">
        <f t="shared" si="1"/>
        <v>5.6827500000000003E-2</v>
      </c>
      <c r="AC99">
        <f t="shared" si="1"/>
        <v>2.1879999999999997E-2</v>
      </c>
      <c r="AD99">
        <f t="shared" si="1"/>
        <v>0.84386000000000083</v>
      </c>
      <c r="AE99">
        <f t="shared" si="1"/>
        <v>0.19352000000000016</v>
      </c>
      <c r="AF99">
        <f t="shared" si="1"/>
        <v>0.18535999999999997</v>
      </c>
      <c r="AG99">
        <f t="shared" si="1"/>
        <v>1.2720000000000027</v>
      </c>
      <c r="AH99">
        <f t="shared" si="1"/>
        <v>0.18576000000000012</v>
      </c>
      <c r="AI99">
        <f t="shared" si="1"/>
        <v>1.544400000000002</v>
      </c>
      <c r="AJ99">
        <f t="shared" si="1"/>
        <v>0.11615999999999976</v>
      </c>
      <c r="AK99">
        <f t="shared" si="1"/>
        <v>1.1611200000000019</v>
      </c>
      <c r="AL99">
        <f t="shared" si="1"/>
        <v>2.4038399999999975</v>
      </c>
      <c r="AM99">
        <f t="shared" si="1"/>
        <v>0.30525000000000002</v>
      </c>
      <c r="AN99">
        <f t="shared" si="1"/>
        <v>8.8800000000000007E-3</v>
      </c>
      <c r="AO99">
        <f t="shared" si="1"/>
        <v>1.463999999999999E-2</v>
      </c>
      <c r="AP99">
        <f t="shared" si="1"/>
        <v>0.16460000000000019</v>
      </c>
      <c r="AQ99">
        <f t="shared" si="1"/>
        <v>0.52061999999999986</v>
      </c>
      <c r="AR99">
        <f t="shared" si="1"/>
        <v>0.60095999999999938</v>
      </c>
      <c r="AS99">
        <f t="shared" si="1"/>
        <v>2.2920000000000017E-2</v>
      </c>
      <c r="AT99">
        <f t="shared" si="1"/>
        <v>0.20926500000000001</v>
      </c>
      <c r="AU99">
        <f t="shared" si="1"/>
        <v>1.7779999999999987E-2</v>
      </c>
      <c r="AV99">
        <f t="shared" si="1"/>
        <v>2.0553600000000034</v>
      </c>
      <c r="AW99">
        <f t="shared" si="1"/>
        <v>1.4707000000000003</v>
      </c>
      <c r="AX99">
        <f t="shared" si="1"/>
        <v>1.5095999999999983</v>
      </c>
      <c r="AY99">
        <f t="shared" si="1"/>
        <v>0.16247999999999976</v>
      </c>
      <c r="AZ99">
        <f t="shared" si="1"/>
        <v>1.2480000000000022E-2</v>
      </c>
      <c r="BA99">
        <f t="shared" si="1"/>
        <v>0.35904000000000047</v>
      </c>
      <c r="BB99">
        <f t="shared" si="1"/>
        <v>1.6460500000000011</v>
      </c>
      <c r="BC99">
        <f t="shared" si="1"/>
        <v>1.1611200000000019</v>
      </c>
      <c r="BD99">
        <f t="shared" si="1"/>
        <v>0.11200750000000002</v>
      </c>
      <c r="BE99">
        <f t="shared" si="1"/>
        <v>0.43352000000000024</v>
      </c>
      <c r="BF99">
        <f t="shared" si="1"/>
        <v>2.2080000000000034E-2</v>
      </c>
      <c r="BG99">
        <f t="shared" si="1"/>
        <v>1.515360000000002</v>
      </c>
      <c r="BH99">
        <f t="shared" si="1"/>
        <v>1.463999999999999E-2</v>
      </c>
      <c r="BI99">
        <f t="shared" si="1"/>
        <v>1.5095999999999983</v>
      </c>
      <c r="BJ99">
        <f t="shared" si="1"/>
        <v>2.2920000000000017E-2</v>
      </c>
      <c r="BK99">
        <f t="shared" si="1"/>
        <v>0.58056000000000096</v>
      </c>
      <c r="BL99">
        <f t="shared" si="1"/>
        <v>2.2854800000000006</v>
      </c>
      <c r="BM99">
        <f t="shared" si="1"/>
        <v>1.6755699999999998</v>
      </c>
      <c r="BN99">
        <f t="shared" si="1"/>
        <v>0.58056000000000096</v>
      </c>
      <c r="BO99">
        <f t="shared" si="1"/>
        <v>0.18240999999999999</v>
      </c>
      <c r="BP99">
        <f t="shared" si="1"/>
        <v>0.63030000000000019</v>
      </c>
      <c r="BQ99">
        <f t="shared" si="1"/>
        <v>0.32858999999999999</v>
      </c>
      <c r="BR99">
        <f t="shared" si="1"/>
        <v>2.4479999999999991E-2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45091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4</v>
      </c>
      <c r="U1" s="199" t="s">
        <v>326</v>
      </c>
      <c r="V1" s="20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45091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534</v>
      </c>
      <c r="Z2" t="s">
        <v>342</v>
      </c>
      <c r="AA2" t="s">
        <v>469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11.61</v>
      </c>
      <c r="I3" s="53">
        <v>0</v>
      </c>
      <c r="J3" s="53">
        <v>67.739999999999995</v>
      </c>
      <c r="K3" s="53">
        <v>0</v>
      </c>
      <c r="L3" s="53">
        <v>4.26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534</v>
      </c>
      <c r="U3" s="73">
        <v>83.61</v>
      </c>
      <c r="V3" s="74">
        <v>-3</v>
      </c>
      <c r="W3">
        <v>11.61</v>
      </c>
      <c r="X3">
        <v>0</v>
      </c>
      <c r="Y3">
        <v>-3</v>
      </c>
      <c r="Z3">
        <v>4.26</v>
      </c>
      <c r="AA3">
        <v>0</v>
      </c>
      <c r="AB3">
        <v>67.739999999999995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18.39</v>
      </c>
      <c r="I4" s="46">
        <v>9.68</v>
      </c>
      <c r="J4" s="46">
        <v>53.22</v>
      </c>
      <c r="K4" s="46">
        <v>0</v>
      </c>
      <c r="L4" s="46">
        <v>3.87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85.16</v>
      </c>
      <c r="V4" s="74">
        <v>-3</v>
      </c>
      <c r="W4">
        <v>18.39</v>
      </c>
      <c r="X4">
        <v>9.68</v>
      </c>
      <c r="Y4">
        <v>-3</v>
      </c>
      <c r="Z4">
        <v>3.87</v>
      </c>
      <c r="AA4">
        <v>0</v>
      </c>
      <c r="AB4">
        <v>53.22</v>
      </c>
    </row>
    <row r="5" spans="1:28">
      <c r="G5" t="s">
        <v>47</v>
      </c>
      <c r="H5" s="73">
        <v>20.32</v>
      </c>
      <c r="I5" s="46">
        <v>0</v>
      </c>
      <c r="J5" s="46">
        <v>43.55</v>
      </c>
      <c r="K5" s="46">
        <v>0</v>
      </c>
      <c r="L5" s="46">
        <v>3.68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67.55</v>
      </c>
      <c r="V5" s="74">
        <v>-3</v>
      </c>
      <c r="W5">
        <v>20.32</v>
      </c>
      <c r="X5">
        <v>0</v>
      </c>
      <c r="Y5">
        <v>-3</v>
      </c>
      <c r="Z5">
        <v>3.68</v>
      </c>
      <c r="AA5">
        <v>0</v>
      </c>
      <c r="AB5">
        <v>43.55</v>
      </c>
    </row>
    <row r="6" spans="1:28">
      <c r="G6" t="s">
        <v>48</v>
      </c>
      <c r="H6" s="73">
        <v>21.29</v>
      </c>
      <c r="I6" s="46">
        <v>0</v>
      </c>
      <c r="J6" s="46">
        <v>0</v>
      </c>
      <c r="K6" s="46">
        <v>0</v>
      </c>
      <c r="L6" s="46">
        <v>3.48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24.77</v>
      </c>
      <c r="V6" s="74">
        <v>-3</v>
      </c>
      <c r="W6">
        <v>21.29</v>
      </c>
      <c r="X6">
        <v>0</v>
      </c>
      <c r="Y6">
        <v>-3</v>
      </c>
      <c r="Z6">
        <v>3.48</v>
      </c>
      <c r="AA6">
        <v>0</v>
      </c>
      <c r="AB6">
        <v>0</v>
      </c>
    </row>
    <row r="7" spans="1:28">
      <c r="G7" t="s">
        <v>49</v>
      </c>
      <c r="H7" s="73">
        <v>36.770000000000003</v>
      </c>
      <c r="I7" s="46">
        <v>0</v>
      </c>
      <c r="J7" s="46">
        <v>0</v>
      </c>
      <c r="K7" s="46">
        <v>0</v>
      </c>
      <c r="L7" s="46">
        <v>3.39</v>
      </c>
      <c r="M7" s="74">
        <v>0</v>
      </c>
      <c r="N7" s="73">
        <v>0</v>
      </c>
      <c r="O7" s="46">
        <v>0</v>
      </c>
      <c r="P7" s="46">
        <v>-10</v>
      </c>
      <c r="Q7" s="46">
        <v>0</v>
      </c>
      <c r="R7" s="46">
        <v>0</v>
      </c>
      <c r="S7" s="74">
        <v>0</v>
      </c>
      <c r="U7" s="73">
        <v>40.159999999999997</v>
      </c>
      <c r="V7" s="74">
        <v>-13</v>
      </c>
      <c r="W7">
        <v>36.770000000000003</v>
      </c>
      <c r="X7">
        <v>0</v>
      </c>
      <c r="Y7">
        <v>-3</v>
      </c>
      <c r="Z7">
        <v>3.39</v>
      </c>
      <c r="AA7">
        <v>0</v>
      </c>
      <c r="AB7">
        <v>-10</v>
      </c>
    </row>
    <row r="8" spans="1:28">
      <c r="G8" t="s">
        <v>50</v>
      </c>
      <c r="H8" s="73">
        <v>39.68</v>
      </c>
      <c r="I8" s="46">
        <v>0</v>
      </c>
      <c r="J8" s="46">
        <v>0</v>
      </c>
      <c r="K8" s="46">
        <v>0</v>
      </c>
      <c r="L8" s="46">
        <v>3.19</v>
      </c>
      <c r="M8" s="74">
        <v>0</v>
      </c>
      <c r="N8" s="73">
        <v>0</v>
      </c>
      <c r="O8" s="46">
        <v>0</v>
      </c>
      <c r="P8" s="46">
        <v>-30</v>
      </c>
      <c r="Q8" s="46">
        <v>0</v>
      </c>
      <c r="R8" s="46">
        <v>0</v>
      </c>
      <c r="S8" s="74">
        <v>0</v>
      </c>
      <c r="U8" s="73">
        <v>42.87</v>
      </c>
      <c r="V8" s="74">
        <v>-33</v>
      </c>
      <c r="W8">
        <v>39.68</v>
      </c>
      <c r="X8">
        <v>0</v>
      </c>
      <c r="Y8">
        <v>-3</v>
      </c>
      <c r="Z8">
        <v>3.19</v>
      </c>
      <c r="AA8">
        <v>0</v>
      </c>
      <c r="AB8">
        <v>-30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2.9</v>
      </c>
      <c r="M9" s="74">
        <v>0</v>
      </c>
      <c r="N9" s="73">
        <v>-12</v>
      </c>
      <c r="O9" s="46">
        <v>-37</v>
      </c>
      <c r="P9" s="46">
        <v>-70</v>
      </c>
      <c r="Q9" s="46">
        <v>0</v>
      </c>
      <c r="R9" s="46">
        <v>0</v>
      </c>
      <c r="S9" s="74">
        <v>0</v>
      </c>
      <c r="U9" s="73">
        <v>2.9</v>
      </c>
      <c r="V9" s="74">
        <v>-122</v>
      </c>
      <c r="W9">
        <v>-12</v>
      </c>
      <c r="X9">
        <v>-37</v>
      </c>
      <c r="Y9">
        <v>-3</v>
      </c>
      <c r="Z9">
        <v>2.9</v>
      </c>
      <c r="AA9">
        <v>0</v>
      </c>
      <c r="AB9">
        <v>-70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2.61</v>
      </c>
      <c r="M10" s="74">
        <v>0</v>
      </c>
      <c r="N10" s="73">
        <v>-4</v>
      </c>
      <c r="O10" s="46">
        <v>-32</v>
      </c>
      <c r="P10" s="46">
        <v>-80</v>
      </c>
      <c r="Q10" s="46">
        <v>0</v>
      </c>
      <c r="R10" s="46">
        <v>0</v>
      </c>
      <c r="S10" s="74">
        <v>0</v>
      </c>
      <c r="U10" s="73">
        <v>2.61</v>
      </c>
      <c r="V10" s="74">
        <v>-119</v>
      </c>
      <c r="W10">
        <v>-4</v>
      </c>
      <c r="X10">
        <v>-32</v>
      </c>
      <c r="Y10">
        <v>-3</v>
      </c>
      <c r="Z10">
        <v>2.61</v>
      </c>
      <c r="AA10">
        <v>0</v>
      </c>
      <c r="AB10">
        <v>-80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2.42</v>
      </c>
      <c r="M11" s="74">
        <v>0</v>
      </c>
      <c r="N11" s="73">
        <v>0</v>
      </c>
      <c r="O11" s="46">
        <v>-65</v>
      </c>
      <c r="P11" s="46">
        <v>-85</v>
      </c>
      <c r="Q11" s="46">
        <v>-25</v>
      </c>
      <c r="R11" s="46">
        <v>0</v>
      </c>
      <c r="S11" s="74">
        <v>0</v>
      </c>
      <c r="U11" s="73">
        <v>2.42</v>
      </c>
      <c r="V11" s="74">
        <v>-178</v>
      </c>
      <c r="W11">
        <v>0</v>
      </c>
      <c r="X11">
        <v>-65</v>
      </c>
      <c r="Y11">
        <v>-3</v>
      </c>
      <c r="Z11">
        <v>2.42</v>
      </c>
      <c r="AA11">
        <v>-25</v>
      </c>
      <c r="AB11">
        <v>-85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2.23</v>
      </c>
      <c r="M12" s="74">
        <v>0</v>
      </c>
      <c r="N12" s="73">
        <v>0</v>
      </c>
      <c r="O12" s="46">
        <v>-74</v>
      </c>
      <c r="P12" s="46">
        <v>-85</v>
      </c>
      <c r="Q12" s="46">
        <v>-30</v>
      </c>
      <c r="R12" s="46">
        <v>0</v>
      </c>
      <c r="S12" s="74">
        <v>0</v>
      </c>
      <c r="U12" s="73">
        <v>2.23</v>
      </c>
      <c r="V12" s="74">
        <v>-192</v>
      </c>
      <c r="W12">
        <v>0</v>
      </c>
      <c r="X12">
        <v>-74</v>
      </c>
      <c r="Y12">
        <v>-3</v>
      </c>
      <c r="Z12">
        <v>2.23</v>
      </c>
      <c r="AA12">
        <v>-30</v>
      </c>
      <c r="AB12">
        <v>-85</v>
      </c>
    </row>
    <row r="13" spans="1:28">
      <c r="G13" t="s">
        <v>55</v>
      </c>
      <c r="H13" s="73">
        <v>9.67</v>
      </c>
      <c r="I13" s="46">
        <v>0</v>
      </c>
      <c r="J13" s="46">
        <v>0</v>
      </c>
      <c r="K13" s="46">
        <v>0</v>
      </c>
      <c r="L13" s="46">
        <v>1.94</v>
      </c>
      <c r="M13" s="74">
        <v>0</v>
      </c>
      <c r="N13" s="73">
        <v>0</v>
      </c>
      <c r="O13" s="46">
        <v>-74</v>
      </c>
      <c r="P13" s="46">
        <v>-55</v>
      </c>
      <c r="Q13" s="46">
        <v>-30</v>
      </c>
      <c r="R13" s="46">
        <v>0</v>
      </c>
      <c r="S13" s="74">
        <v>0</v>
      </c>
      <c r="U13" s="73">
        <v>11.61</v>
      </c>
      <c r="V13" s="74">
        <v>-162</v>
      </c>
      <c r="W13">
        <v>9.67</v>
      </c>
      <c r="X13">
        <v>-74</v>
      </c>
      <c r="Y13">
        <v>-3</v>
      </c>
      <c r="Z13">
        <v>1.94</v>
      </c>
      <c r="AA13">
        <v>-30</v>
      </c>
      <c r="AB13">
        <v>-55</v>
      </c>
    </row>
    <row r="14" spans="1:28">
      <c r="G14" t="s">
        <v>56</v>
      </c>
      <c r="H14" s="73">
        <v>7.74</v>
      </c>
      <c r="I14" s="46">
        <v>0</v>
      </c>
      <c r="J14" s="46">
        <v>0</v>
      </c>
      <c r="K14" s="46">
        <v>0</v>
      </c>
      <c r="L14" s="46">
        <v>1.84</v>
      </c>
      <c r="M14" s="74">
        <v>0</v>
      </c>
      <c r="N14" s="73">
        <v>0</v>
      </c>
      <c r="O14" s="46">
        <v>-65</v>
      </c>
      <c r="P14" s="46">
        <v>-70</v>
      </c>
      <c r="Q14" s="46">
        <v>-30</v>
      </c>
      <c r="R14" s="46">
        <v>0</v>
      </c>
      <c r="S14" s="74">
        <v>0</v>
      </c>
      <c r="U14" s="73">
        <v>9.58</v>
      </c>
      <c r="V14" s="74">
        <v>-168</v>
      </c>
      <c r="W14">
        <v>7.74</v>
      </c>
      <c r="X14">
        <v>-65</v>
      </c>
      <c r="Y14">
        <v>-3</v>
      </c>
      <c r="Z14">
        <v>1.84</v>
      </c>
      <c r="AA14">
        <v>-30</v>
      </c>
      <c r="AB14">
        <v>-70</v>
      </c>
    </row>
    <row r="15" spans="1:28">
      <c r="G15" t="s">
        <v>57</v>
      </c>
      <c r="H15" s="73">
        <v>8.6999999999999993</v>
      </c>
      <c r="I15" s="46">
        <v>0</v>
      </c>
      <c r="J15" s="46">
        <v>0</v>
      </c>
      <c r="K15" s="46">
        <v>0</v>
      </c>
      <c r="L15" s="46">
        <v>1.65</v>
      </c>
      <c r="M15" s="74">
        <v>0</v>
      </c>
      <c r="N15" s="73">
        <v>0</v>
      </c>
      <c r="O15" s="46">
        <v>0</v>
      </c>
      <c r="P15" s="46">
        <v>-70</v>
      </c>
      <c r="Q15" s="46">
        <v>-30</v>
      </c>
      <c r="R15" s="46">
        <v>0</v>
      </c>
      <c r="S15" s="74">
        <v>0</v>
      </c>
      <c r="U15" s="73">
        <v>10.35</v>
      </c>
      <c r="V15" s="74">
        <v>-103</v>
      </c>
      <c r="W15">
        <v>8.6999999999999993</v>
      </c>
      <c r="X15">
        <v>0</v>
      </c>
      <c r="Y15">
        <v>-3</v>
      </c>
      <c r="Z15">
        <v>1.65</v>
      </c>
      <c r="AA15">
        <v>-30</v>
      </c>
      <c r="AB15">
        <v>-70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1.35</v>
      </c>
      <c r="M16" s="74">
        <v>0</v>
      </c>
      <c r="N16" s="73">
        <v>-18</v>
      </c>
      <c r="O16" s="46">
        <v>0</v>
      </c>
      <c r="P16" s="46">
        <v>-85</v>
      </c>
      <c r="Q16" s="46">
        <v>-30</v>
      </c>
      <c r="R16" s="46">
        <v>0</v>
      </c>
      <c r="S16" s="74">
        <v>0</v>
      </c>
      <c r="U16" s="73">
        <v>1.35</v>
      </c>
      <c r="V16" s="74">
        <v>-136</v>
      </c>
      <c r="W16">
        <v>-18</v>
      </c>
      <c r="X16">
        <v>0</v>
      </c>
      <c r="Y16">
        <v>-3</v>
      </c>
      <c r="Z16">
        <v>1.35</v>
      </c>
      <c r="AA16">
        <v>-30</v>
      </c>
      <c r="AB16">
        <v>-85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1.45</v>
      </c>
      <c r="M17" s="74">
        <v>0</v>
      </c>
      <c r="N17" s="73">
        <v>-66</v>
      </c>
      <c r="O17" s="46">
        <v>0</v>
      </c>
      <c r="P17" s="46">
        <v>-50</v>
      </c>
      <c r="Q17" s="46">
        <v>-35</v>
      </c>
      <c r="R17" s="46">
        <v>0</v>
      </c>
      <c r="S17" s="74">
        <v>0</v>
      </c>
      <c r="U17" s="73">
        <v>1.45</v>
      </c>
      <c r="V17" s="74">
        <v>-154</v>
      </c>
      <c r="W17">
        <v>-66</v>
      </c>
      <c r="X17">
        <v>0</v>
      </c>
      <c r="Y17">
        <v>-3</v>
      </c>
      <c r="Z17">
        <v>1.45</v>
      </c>
      <c r="AA17">
        <v>-35</v>
      </c>
      <c r="AB17">
        <v>-50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1.45</v>
      </c>
      <c r="M18" s="74">
        <v>0</v>
      </c>
      <c r="N18" s="73">
        <v>-93</v>
      </c>
      <c r="O18" s="46">
        <v>0</v>
      </c>
      <c r="P18" s="46">
        <v>-60</v>
      </c>
      <c r="Q18" s="46">
        <v>-35</v>
      </c>
      <c r="R18" s="46">
        <v>0</v>
      </c>
      <c r="S18" s="74">
        <v>0</v>
      </c>
      <c r="U18" s="73">
        <v>1.45</v>
      </c>
      <c r="V18" s="74">
        <v>-191</v>
      </c>
      <c r="W18">
        <v>-93</v>
      </c>
      <c r="X18">
        <v>0</v>
      </c>
      <c r="Y18">
        <v>-3</v>
      </c>
      <c r="Z18">
        <v>1.45</v>
      </c>
      <c r="AA18">
        <v>-35</v>
      </c>
      <c r="AB18">
        <v>-60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1.1599999999999999</v>
      </c>
      <c r="M19" s="74">
        <v>0</v>
      </c>
      <c r="N19" s="73">
        <v>-144</v>
      </c>
      <c r="O19" s="46">
        <v>0</v>
      </c>
      <c r="P19" s="46">
        <v>-55</v>
      </c>
      <c r="Q19" s="46">
        <v>-35</v>
      </c>
      <c r="R19" s="46">
        <v>0</v>
      </c>
      <c r="S19" s="74">
        <v>0</v>
      </c>
      <c r="U19" s="73">
        <v>1.1599999999999999</v>
      </c>
      <c r="V19" s="74">
        <v>-237</v>
      </c>
      <c r="W19">
        <v>-144</v>
      </c>
      <c r="X19">
        <v>0</v>
      </c>
      <c r="Y19">
        <v>-3</v>
      </c>
      <c r="Z19">
        <v>1.1599999999999999</v>
      </c>
      <c r="AA19">
        <v>-35</v>
      </c>
      <c r="AB19">
        <v>-55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0.97</v>
      </c>
      <c r="M20" s="74">
        <v>0</v>
      </c>
      <c r="N20" s="73">
        <v>-168</v>
      </c>
      <c r="O20" s="46">
        <v>0</v>
      </c>
      <c r="P20" s="46">
        <v>-55</v>
      </c>
      <c r="Q20" s="46">
        <v>-35</v>
      </c>
      <c r="R20" s="46">
        <v>0</v>
      </c>
      <c r="S20" s="74">
        <v>0</v>
      </c>
      <c r="U20" s="73">
        <v>0.97</v>
      </c>
      <c r="V20" s="74">
        <v>-261</v>
      </c>
      <c r="W20">
        <v>-168</v>
      </c>
      <c r="X20">
        <v>0</v>
      </c>
      <c r="Y20">
        <v>-3</v>
      </c>
      <c r="Z20">
        <v>0.97</v>
      </c>
      <c r="AA20">
        <v>-35</v>
      </c>
      <c r="AB20">
        <v>-55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0.97</v>
      </c>
      <c r="M21" s="74">
        <v>0</v>
      </c>
      <c r="N21" s="73">
        <v>-156</v>
      </c>
      <c r="O21" s="46">
        <v>0</v>
      </c>
      <c r="P21" s="46">
        <v>-60</v>
      </c>
      <c r="Q21" s="46">
        <v>-35</v>
      </c>
      <c r="R21" s="46">
        <v>0</v>
      </c>
      <c r="S21" s="74">
        <v>0</v>
      </c>
      <c r="U21" s="73">
        <v>0.97</v>
      </c>
      <c r="V21" s="74">
        <v>-254</v>
      </c>
      <c r="W21">
        <v>-156</v>
      </c>
      <c r="X21">
        <v>0</v>
      </c>
      <c r="Y21">
        <v>-3</v>
      </c>
      <c r="Z21">
        <v>0.97</v>
      </c>
      <c r="AA21">
        <v>-35</v>
      </c>
      <c r="AB21">
        <v>-60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0.97</v>
      </c>
      <c r="M22" s="74">
        <v>0</v>
      </c>
      <c r="N22" s="73">
        <v>-139</v>
      </c>
      <c r="O22" s="46">
        <v>0</v>
      </c>
      <c r="P22" s="46">
        <v>-70</v>
      </c>
      <c r="Q22" s="46">
        <v>-35</v>
      </c>
      <c r="R22" s="46">
        <v>0</v>
      </c>
      <c r="S22" s="74">
        <v>0</v>
      </c>
      <c r="U22" s="73">
        <v>0.97</v>
      </c>
      <c r="V22" s="74">
        <v>-247</v>
      </c>
      <c r="W22">
        <v>-139</v>
      </c>
      <c r="X22">
        <v>0</v>
      </c>
      <c r="Y22">
        <v>-3</v>
      </c>
      <c r="Z22">
        <v>0.97</v>
      </c>
      <c r="AA22">
        <v>-35</v>
      </c>
      <c r="AB22">
        <v>-70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0.97</v>
      </c>
      <c r="M23" s="74">
        <v>0</v>
      </c>
      <c r="N23" s="73">
        <v>-146</v>
      </c>
      <c r="O23" s="46">
        <v>0</v>
      </c>
      <c r="P23" s="46">
        <v>-70</v>
      </c>
      <c r="Q23" s="46">
        <v>-35</v>
      </c>
      <c r="R23" s="46">
        <v>0</v>
      </c>
      <c r="S23" s="74">
        <v>0</v>
      </c>
      <c r="U23" s="73">
        <v>0.97</v>
      </c>
      <c r="V23" s="74">
        <v>-254</v>
      </c>
      <c r="W23">
        <v>-146</v>
      </c>
      <c r="X23">
        <v>0</v>
      </c>
      <c r="Y23">
        <v>-3</v>
      </c>
      <c r="Z23">
        <v>0.97</v>
      </c>
      <c r="AA23">
        <v>-35</v>
      </c>
      <c r="AB23">
        <v>-70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0.97</v>
      </c>
      <c r="M24" s="74">
        <v>0</v>
      </c>
      <c r="N24" s="73">
        <v>-135</v>
      </c>
      <c r="O24" s="46">
        <v>0</v>
      </c>
      <c r="P24" s="46">
        <v>-70</v>
      </c>
      <c r="Q24" s="46">
        <v>-30</v>
      </c>
      <c r="R24" s="46">
        <v>0</v>
      </c>
      <c r="S24" s="74">
        <v>0</v>
      </c>
      <c r="U24" s="73">
        <v>0.97</v>
      </c>
      <c r="V24" s="74">
        <v>-238</v>
      </c>
      <c r="W24">
        <v>-135</v>
      </c>
      <c r="X24">
        <v>0</v>
      </c>
      <c r="Y24">
        <v>-3</v>
      </c>
      <c r="Z24">
        <v>0.97</v>
      </c>
      <c r="AA24">
        <v>-30</v>
      </c>
      <c r="AB24">
        <v>-70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0.77</v>
      </c>
      <c r="M25" s="74">
        <v>0</v>
      </c>
      <c r="N25" s="73">
        <v>-154</v>
      </c>
      <c r="O25" s="46">
        <v>-32</v>
      </c>
      <c r="P25" s="46">
        <v>-60</v>
      </c>
      <c r="Q25" s="46">
        <v>-30</v>
      </c>
      <c r="R25" s="46">
        <v>0</v>
      </c>
      <c r="S25" s="74">
        <v>0</v>
      </c>
      <c r="U25" s="73">
        <v>0.77</v>
      </c>
      <c r="V25" s="74">
        <v>-279</v>
      </c>
      <c r="W25">
        <v>-154</v>
      </c>
      <c r="X25">
        <v>-32</v>
      </c>
      <c r="Y25">
        <v>-3</v>
      </c>
      <c r="Z25">
        <v>0.77</v>
      </c>
      <c r="AA25">
        <v>-30</v>
      </c>
      <c r="AB25">
        <v>-60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0.57999999999999996</v>
      </c>
      <c r="M26" s="74">
        <v>0</v>
      </c>
      <c r="N26" s="73">
        <v>-124</v>
      </c>
      <c r="O26" s="46">
        <v>-23</v>
      </c>
      <c r="P26" s="46">
        <v>-60</v>
      </c>
      <c r="Q26" s="46">
        <v>-25</v>
      </c>
      <c r="R26" s="46">
        <v>0</v>
      </c>
      <c r="S26" s="74">
        <v>0</v>
      </c>
      <c r="U26" s="73">
        <v>0.57999999999999996</v>
      </c>
      <c r="V26" s="74">
        <v>-235</v>
      </c>
      <c r="W26">
        <v>-124</v>
      </c>
      <c r="X26">
        <v>-23</v>
      </c>
      <c r="Y26">
        <v>-3</v>
      </c>
      <c r="Z26">
        <v>0.57999999999999996</v>
      </c>
      <c r="AA26">
        <v>-25</v>
      </c>
      <c r="AB26">
        <v>-60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-96</v>
      </c>
      <c r="O27" s="46">
        <v>-33</v>
      </c>
      <c r="P27" s="46">
        <v>-150</v>
      </c>
      <c r="Q27" s="46">
        <v>-25</v>
      </c>
      <c r="R27" s="46">
        <v>0</v>
      </c>
      <c r="S27" s="74">
        <v>0</v>
      </c>
      <c r="U27" s="73">
        <v>0</v>
      </c>
      <c r="V27" s="74">
        <v>-307</v>
      </c>
      <c r="W27">
        <v>-96</v>
      </c>
      <c r="X27">
        <v>-33</v>
      </c>
      <c r="Y27">
        <v>-3</v>
      </c>
      <c r="Z27">
        <v>0</v>
      </c>
      <c r="AA27">
        <v>-25</v>
      </c>
      <c r="AB27">
        <v>-150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-126</v>
      </c>
      <c r="O28" s="46">
        <v>-34</v>
      </c>
      <c r="P28" s="46">
        <v>-170</v>
      </c>
      <c r="Q28" s="46">
        <v>-25</v>
      </c>
      <c r="R28" s="46">
        <v>0</v>
      </c>
      <c r="S28" s="74">
        <v>0</v>
      </c>
      <c r="U28" s="73">
        <v>0</v>
      </c>
      <c r="V28" s="74">
        <v>-358</v>
      </c>
      <c r="W28">
        <v>-126</v>
      </c>
      <c r="X28">
        <v>-34</v>
      </c>
      <c r="Y28">
        <v>-3</v>
      </c>
      <c r="Z28">
        <v>0</v>
      </c>
      <c r="AA28">
        <v>-25</v>
      </c>
      <c r="AB28">
        <v>-170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-130</v>
      </c>
      <c r="O29" s="46">
        <v>-47</v>
      </c>
      <c r="P29" s="46">
        <v>-150</v>
      </c>
      <c r="Q29" s="46">
        <v>-25</v>
      </c>
      <c r="R29" s="46">
        <v>0</v>
      </c>
      <c r="S29" s="74">
        <v>0</v>
      </c>
      <c r="U29" s="73">
        <v>0</v>
      </c>
      <c r="V29" s="74">
        <v>-355</v>
      </c>
      <c r="W29">
        <v>-130</v>
      </c>
      <c r="X29">
        <v>-47</v>
      </c>
      <c r="Y29">
        <v>-3</v>
      </c>
      <c r="Z29">
        <v>0</v>
      </c>
      <c r="AA29">
        <v>-25</v>
      </c>
      <c r="AB29">
        <v>-150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-131</v>
      </c>
      <c r="O30" s="46">
        <v>-42</v>
      </c>
      <c r="P30" s="46">
        <v>-160</v>
      </c>
      <c r="Q30" s="46">
        <v>-25</v>
      </c>
      <c r="R30" s="46">
        <v>0</v>
      </c>
      <c r="S30" s="74">
        <v>0</v>
      </c>
      <c r="U30" s="73">
        <v>0</v>
      </c>
      <c r="V30" s="74">
        <v>-361</v>
      </c>
      <c r="W30">
        <v>-131</v>
      </c>
      <c r="X30">
        <v>-42</v>
      </c>
      <c r="Y30">
        <v>-3</v>
      </c>
      <c r="Z30">
        <v>0</v>
      </c>
      <c r="AA30">
        <v>-25</v>
      </c>
      <c r="AB30">
        <v>-160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0.77</v>
      </c>
      <c r="M31" s="74">
        <v>0</v>
      </c>
      <c r="N31" s="73">
        <v>-140</v>
      </c>
      <c r="O31" s="46">
        <v>-35</v>
      </c>
      <c r="P31" s="46">
        <v>-140</v>
      </c>
      <c r="Q31" s="46">
        <v>-25</v>
      </c>
      <c r="R31" s="46">
        <v>0</v>
      </c>
      <c r="S31" s="74">
        <v>0</v>
      </c>
      <c r="U31" s="73">
        <v>0.77</v>
      </c>
      <c r="V31" s="74">
        <v>-343</v>
      </c>
      <c r="W31">
        <v>-140</v>
      </c>
      <c r="X31">
        <v>-35</v>
      </c>
      <c r="Y31">
        <v>-3</v>
      </c>
      <c r="Z31">
        <v>0.77</v>
      </c>
      <c r="AA31">
        <v>-25</v>
      </c>
      <c r="AB31">
        <v>-140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0.77</v>
      </c>
      <c r="M32" s="74">
        <v>0</v>
      </c>
      <c r="N32" s="73">
        <v>-131</v>
      </c>
      <c r="O32" s="46">
        <v>-31</v>
      </c>
      <c r="P32" s="46">
        <v>-140</v>
      </c>
      <c r="Q32" s="46">
        <v>-25</v>
      </c>
      <c r="R32" s="46">
        <v>0</v>
      </c>
      <c r="S32" s="74">
        <v>0</v>
      </c>
      <c r="U32" s="73">
        <v>0.77</v>
      </c>
      <c r="V32" s="74">
        <v>-330</v>
      </c>
      <c r="W32">
        <v>-131</v>
      </c>
      <c r="X32">
        <v>-31</v>
      </c>
      <c r="Y32">
        <v>-3</v>
      </c>
      <c r="Z32">
        <v>0.77</v>
      </c>
      <c r="AA32">
        <v>-25</v>
      </c>
      <c r="AB32">
        <v>-140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0.77</v>
      </c>
      <c r="M33" s="74">
        <v>0</v>
      </c>
      <c r="N33" s="73">
        <v>-90</v>
      </c>
      <c r="O33" s="46">
        <v>-73</v>
      </c>
      <c r="P33" s="46">
        <v>-140</v>
      </c>
      <c r="Q33" s="46">
        <v>-25</v>
      </c>
      <c r="R33" s="46">
        <v>0</v>
      </c>
      <c r="S33" s="74">
        <v>0</v>
      </c>
      <c r="U33" s="73">
        <v>0.77</v>
      </c>
      <c r="V33" s="74">
        <v>-331</v>
      </c>
      <c r="W33">
        <v>-90</v>
      </c>
      <c r="X33">
        <v>-73</v>
      </c>
      <c r="Y33">
        <v>-3</v>
      </c>
      <c r="Z33">
        <v>0.77</v>
      </c>
      <c r="AA33">
        <v>-25</v>
      </c>
      <c r="AB33">
        <v>-140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1.94</v>
      </c>
      <c r="M34" s="74">
        <v>0</v>
      </c>
      <c r="N34" s="73">
        <v>-94</v>
      </c>
      <c r="O34" s="46">
        <v>-70</v>
      </c>
      <c r="P34" s="46">
        <v>-100</v>
      </c>
      <c r="Q34" s="46">
        <v>-25</v>
      </c>
      <c r="R34" s="46">
        <v>0</v>
      </c>
      <c r="S34" s="74">
        <v>0</v>
      </c>
      <c r="U34" s="73">
        <v>1.94</v>
      </c>
      <c r="V34" s="74">
        <v>-292</v>
      </c>
      <c r="W34">
        <v>-94</v>
      </c>
      <c r="X34">
        <v>-70</v>
      </c>
      <c r="Y34">
        <v>-3</v>
      </c>
      <c r="Z34">
        <v>1.94</v>
      </c>
      <c r="AA34">
        <v>-25</v>
      </c>
      <c r="AB34">
        <v>-100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3.87</v>
      </c>
      <c r="M35" s="74">
        <v>0</v>
      </c>
      <c r="N35" s="73">
        <v>-124</v>
      </c>
      <c r="O35" s="46">
        <v>-64</v>
      </c>
      <c r="P35" s="46">
        <v>-125</v>
      </c>
      <c r="Q35" s="46">
        <v>-22.45</v>
      </c>
      <c r="R35" s="46">
        <v>0</v>
      </c>
      <c r="S35" s="74">
        <v>0</v>
      </c>
      <c r="U35" s="73">
        <v>3.87</v>
      </c>
      <c r="V35" s="74">
        <v>-338.45</v>
      </c>
      <c r="W35">
        <v>-124</v>
      </c>
      <c r="X35">
        <v>-64</v>
      </c>
      <c r="Y35">
        <v>-3</v>
      </c>
      <c r="Z35">
        <v>3.87</v>
      </c>
      <c r="AA35">
        <v>-22.45</v>
      </c>
      <c r="AB35">
        <v>-125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4.84</v>
      </c>
      <c r="M36" s="74">
        <v>0</v>
      </c>
      <c r="N36" s="73">
        <v>-114</v>
      </c>
      <c r="O36" s="46">
        <v>-61</v>
      </c>
      <c r="P36" s="46">
        <v>-125</v>
      </c>
      <c r="Q36" s="46">
        <v>0</v>
      </c>
      <c r="R36" s="46">
        <v>0</v>
      </c>
      <c r="S36" s="74">
        <v>0</v>
      </c>
      <c r="U36" s="73">
        <v>4.84</v>
      </c>
      <c r="V36" s="74">
        <v>-303</v>
      </c>
      <c r="W36">
        <v>-114</v>
      </c>
      <c r="X36">
        <v>-61</v>
      </c>
      <c r="Y36">
        <v>-3</v>
      </c>
      <c r="Z36">
        <v>4.84</v>
      </c>
      <c r="AA36">
        <v>0</v>
      </c>
      <c r="AB36">
        <v>-125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6.77</v>
      </c>
      <c r="M37" s="74">
        <v>0</v>
      </c>
      <c r="N37" s="73">
        <v>-122</v>
      </c>
      <c r="O37" s="46">
        <v>-37</v>
      </c>
      <c r="P37" s="46">
        <v>-130</v>
      </c>
      <c r="Q37" s="46">
        <v>0</v>
      </c>
      <c r="R37" s="46">
        <v>0</v>
      </c>
      <c r="S37" s="74">
        <v>0</v>
      </c>
      <c r="U37" s="73">
        <v>6.77</v>
      </c>
      <c r="V37" s="74">
        <v>-292</v>
      </c>
      <c r="W37">
        <v>-122</v>
      </c>
      <c r="X37">
        <v>-37</v>
      </c>
      <c r="Y37">
        <v>-3</v>
      </c>
      <c r="Z37">
        <v>6.77</v>
      </c>
      <c r="AA37">
        <v>0</v>
      </c>
      <c r="AB37">
        <v>-130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7.74</v>
      </c>
      <c r="M38" s="74">
        <v>0</v>
      </c>
      <c r="N38" s="73">
        <v>-124</v>
      </c>
      <c r="O38" s="46">
        <v>-38</v>
      </c>
      <c r="P38" s="46">
        <v>-130</v>
      </c>
      <c r="Q38" s="46">
        <v>0</v>
      </c>
      <c r="R38" s="46">
        <v>0</v>
      </c>
      <c r="S38" s="74">
        <v>0</v>
      </c>
      <c r="U38" s="73">
        <v>7.74</v>
      </c>
      <c r="V38" s="74">
        <v>-295</v>
      </c>
      <c r="W38">
        <v>-124</v>
      </c>
      <c r="X38">
        <v>-38</v>
      </c>
      <c r="Y38">
        <v>-3</v>
      </c>
      <c r="Z38">
        <v>7.74</v>
      </c>
      <c r="AA38">
        <v>0</v>
      </c>
      <c r="AB38">
        <v>-130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7.74</v>
      </c>
      <c r="M39" s="74">
        <v>0</v>
      </c>
      <c r="N39" s="73">
        <v>-92</v>
      </c>
      <c r="O39" s="46">
        <v>-34</v>
      </c>
      <c r="P39" s="46">
        <v>-110</v>
      </c>
      <c r="Q39" s="46">
        <v>0</v>
      </c>
      <c r="R39" s="46">
        <v>0</v>
      </c>
      <c r="S39" s="74">
        <v>0</v>
      </c>
      <c r="U39" s="73">
        <v>7.74</v>
      </c>
      <c r="V39" s="74">
        <v>-239</v>
      </c>
      <c r="W39">
        <v>-92</v>
      </c>
      <c r="X39">
        <v>-34</v>
      </c>
      <c r="Y39">
        <v>-3</v>
      </c>
      <c r="Z39">
        <v>7.74</v>
      </c>
      <c r="AA39">
        <v>0</v>
      </c>
      <c r="AB39">
        <v>-110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8.9</v>
      </c>
      <c r="M40" s="74">
        <v>0</v>
      </c>
      <c r="N40" s="73">
        <v>-101</v>
      </c>
      <c r="O40" s="46">
        <v>-37</v>
      </c>
      <c r="P40" s="46">
        <v>-80</v>
      </c>
      <c r="Q40" s="46">
        <v>0</v>
      </c>
      <c r="R40" s="46">
        <v>0</v>
      </c>
      <c r="S40" s="74">
        <v>0</v>
      </c>
      <c r="U40" s="73">
        <v>8.9</v>
      </c>
      <c r="V40" s="74">
        <v>-221</v>
      </c>
      <c r="W40">
        <v>-101</v>
      </c>
      <c r="X40">
        <v>-37</v>
      </c>
      <c r="Y40">
        <v>-3</v>
      </c>
      <c r="Z40">
        <v>8.9</v>
      </c>
      <c r="AA40">
        <v>0</v>
      </c>
      <c r="AB40">
        <v>-80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8.9</v>
      </c>
      <c r="M41" s="74">
        <v>0</v>
      </c>
      <c r="N41" s="73">
        <v>-127</v>
      </c>
      <c r="O41" s="46">
        <v>-23</v>
      </c>
      <c r="P41" s="46">
        <v>-110</v>
      </c>
      <c r="Q41" s="46">
        <v>0</v>
      </c>
      <c r="R41" s="46">
        <v>0</v>
      </c>
      <c r="S41" s="74">
        <v>0</v>
      </c>
      <c r="U41" s="73">
        <v>8.9</v>
      </c>
      <c r="V41" s="74">
        <v>-263</v>
      </c>
      <c r="W41">
        <v>-127</v>
      </c>
      <c r="X41">
        <v>-23</v>
      </c>
      <c r="Y41">
        <v>-3</v>
      </c>
      <c r="Z41">
        <v>8.9</v>
      </c>
      <c r="AA41">
        <v>0</v>
      </c>
      <c r="AB41">
        <v>-110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9</v>
      </c>
      <c r="M42" s="74">
        <v>0</v>
      </c>
      <c r="N42" s="73">
        <v>-133</v>
      </c>
      <c r="O42" s="46">
        <v>-32</v>
      </c>
      <c r="P42" s="46">
        <v>-100</v>
      </c>
      <c r="Q42" s="46">
        <v>0</v>
      </c>
      <c r="R42" s="46">
        <v>0</v>
      </c>
      <c r="S42" s="74">
        <v>0</v>
      </c>
      <c r="U42" s="73">
        <v>9</v>
      </c>
      <c r="V42" s="74">
        <v>-268</v>
      </c>
      <c r="W42">
        <v>-133</v>
      </c>
      <c r="X42">
        <v>-32</v>
      </c>
      <c r="Y42">
        <v>-3</v>
      </c>
      <c r="Z42">
        <v>9</v>
      </c>
      <c r="AA42">
        <v>0</v>
      </c>
      <c r="AB42">
        <v>-100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9.19</v>
      </c>
      <c r="M43" s="74">
        <v>0</v>
      </c>
      <c r="N43" s="73">
        <v>-158</v>
      </c>
      <c r="O43" s="46">
        <v>-16</v>
      </c>
      <c r="P43" s="46">
        <v>-20</v>
      </c>
      <c r="Q43" s="46">
        <v>0</v>
      </c>
      <c r="R43" s="46">
        <v>0</v>
      </c>
      <c r="S43" s="74">
        <v>0</v>
      </c>
      <c r="U43" s="73">
        <v>9.19</v>
      </c>
      <c r="V43" s="74">
        <v>-197</v>
      </c>
      <c r="W43">
        <v>-158</v>
      </c>
      <c r="X43">
        <v>-16</v>
      </c>
      <c r="Y43">
        <v>-3</v>
      </c>
      <c r="Z43">
        <v>9.19</v>
      </c>
      <c r="AA43">
        <v>0</v>
      </c>
      <c r="AB43">
        <v>-20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9.48</v>
      </c>
      <c r="M44" s="74">
        <v>0</v>
      </c>
      <c r="N44" s="73">
        <v>-184</v>
      </c>
      <c r="O44" s="46">
        <v>-17</v>
      </c>
      <c r="P44" s="46">
        <v>-30</v>
      </c>
      <c r="Q44" s="46">
        <v>0</v>
      </c>
      <c r="R44" s="46">
        <v>0</v>
      </c>
      <c r="S44" s="74">
        <v>0</v>
      </c>
      <c r="U44" s="73">
        <v>9.48</v>
      </c>
      <c r="V44" s="74">
        <v>-234</v>
      </c>
      <c r="W44">
        <v>-184</v>
      </c>
      <c r="X44">
        <v>-17</v>
      </c>
      <c r="Y44">
        <v>-3</v>
      </c>
      <c r="Z44">
        <v>9.48</v>
      </c>
      <c r="AA44">
        <v>0</v>
      </c>
      <c r="AB44">
        <v>-30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9.68</v>
      </c>
      <c r="M45" s="74">
        <v>0</v>
      </c>
      <c r="N45" s="73">
        <v>-128</v>
      </c>
      <c r="O45" s="46">
        <v>-18</v>
      </c>
      <c r="P45" s="46">
        <v>-30</v>
      </c>
      <c r="Q45" s="46">
        <v>0</v>
      </c>
      <c r="R45" s="46">
        <v>0</v>
      </c>
      <c r="S45" s="74">
        <v>0</v>
      </c>
      <c r="U45" s="73">
        <v>9.68</v>
      </c>
      <c r="V45" s="74">
        <v>-179</v>
      </c>
      <c r="W45">
        <v>-128</v>
      </c>
      <c r="X45">
        <v>-18</v>
      </c>
      <c r="Y45">
        <v>-3</v>
      </c>
      <c r="Z45">
        <v>9.68</v>
      </c>
      <c r="AA45">
        <v>0</v>
      </c>
      <c r="AB45">
        <v>-30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9.68</v>
      </c>
      <c r="M46" s="74">
        <v>0</v>
      </c>
      <c r="N46" s="73">
        <v>-135</v>
      </c>
      <c r="O46" s="46">
        <v>-23</v>
      </c>
      <c r="P46" s="46">
        <v>-60</v>
      </c>
      <c r="Q46" s="46">
        <v>0</v>
      </c>
      <c r="R46" s="46">
        <v>0</v>
      </c>
      <c r="S46" s="74">
        <v>0</v>
      </c>
      <c r="U46" s="73">
        <v>9.68</v>
      </c>
      <c r="V46" s="74">
        <v>-221</v>
      </c>
      <c r="W46">
        <v>-135</v>
      </c>
      <c r="X46">
        <v>-23</v>
      </c>
      <c r="Y46">
        <v>-3</v>
      </c>
      <c r="Z46">
        <v>9.68</v>
      </c>
      <c r="AA46">
        <v>0</v>
      </c>
      <c r="AB46">
        <v>-60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9.68</v>
      </c>
      <c r="M47" s="74">
        <v>0</v>
      </c>
      <c r="N47" s="73">
        <v>-122</v>
      </c>
      <c r="O47" s="46">
        <v>-71</v>
      </c>
      <c r="P47" s="46">
        <v>0</v>
      </c>
      <c r="Q47" s="46">
        <v>0</v>
      </c>
      <c r="R47" s="46">
        <v>0</v>
      </c>
      <c r="S47" s="74">
        <v>0</v>
      </c>
      <c r="U47" s="73">
        <v>9.68</v>
      </c>
      <c r="V47" s="74">
        <v>-196</v>
      </c>
      <c r="W47">
        <v>-122</v>
      </c>
      <c r="X47">
        <v>-71</v>
      </c>
      <c r="Y47">
        <v>-3</v>
      </c>
      <c r="Z47">
        <v>9.68</v>
      </c>
      <c r="AA47">
        <v>0</v>
      </c>
      <c r="AB47">
        <v>0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9.68</v>
      </c>
      <c r="M48" s="74">
        <v>0</v>
      </c>
      <c r="N48" s="73">
        <v>-124</v>
      </c>
      <c r="O48" s="46">
        <v>-36</v>
      </c>
      <c r="P48" s="46">
        <v>0</v>
      </c>
      <c r="Q48" s="46">
        <v>0</v>
      </c>
      <c r="R48" s="46">
        <v>0</v>
      </c>
      <c r="S48" s="74">
        <v>0</v>
      </c>
      <c r="U48" s="73">
        <v>9.68</v>
      </c>
      <c r="V48" s="74">
        <v>-163</v>
      </c>
      <c r="W48">
        <v>-124</v>
      </c>
      <c r="X48">
        <v>-36</v>
      </c>
      <c r="Y48">
        <v>-3</v>
      </c>
      <c r="Z48">
        <v>9.68</v>
      </c>
      <c r="AA48">
        <v>0</v>
      </c>
      <c r="AB48">
        <v>0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9.68</v>
      </c>
      <c r="M49" s="74">
        <v>0</v>
      </c>
      <c r="N49" s="73">
        <v>-127</v>
      </c>
      <c r="O49" s="46">
        <v>-34</v>
      </c>
      <c r="P49" s="46">
        <v>0</v>
      </c>
      <c r="Q49" s="46">
        <v>0</v>
      </c>
      <c r="R49" s="46">
        <v>0</v>
      </c>
      <c r="S49" s="74">
        <v>0</v>
      </c>
      <c r="U49" s="73">
        <v>9.68</v>
      </c>
      <c r="V49" s="74">
        <v>-163</v>
      </c>
      <c r="W49">
        <v>-127</v>
      </c>
      <c r="X49">
        <v>-34</v>
      </c>
      <c r="Y49">
        <v>-2</v>
      </c>
      <c r="Z49">
        <v>9.68</v>
      </c>
      <c r="AA49">
        <v>0</v>
      </c>
      <c r="AB49">
        <v>0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9.68</v>
      </c>
      <c r="M50" s="74">
        <v>0</v>
      </c>
      <c r="N50" s="73">
        <v>-95</v>
      </c>
      <c r="O50" s="46">
        <v>-40</v>
      </c>
      <c r="P50" s="46">
        <v>0</v>
      </c>
      <c r="Q50" s="46">
        <v>0</v>
      </c>
      <c r="R50" s="46">
        <v>0</v>
      </c>
      <c r="S50" s="74">
        <v>0</v>
      </c>
      <c r="U50" s="73">
        <v>9.68</v>
      </c>
      <c r="V50" s="74">
        <v>-137</v>
      </c>
      <c r="W50">
        <v>-95</v>
      </c>
      <c r="X50">
        <v>-40</v>
      </c>
      <c r="Y50">
        <v>-2</v>
      </c>
      <c r="Z50">
        <v>9.68</v>
      </c>
      <c r="AA50">
        <v>0</v>
      </c>
      <c r="AB50">
        <v>0</v>
      </c>
    </row>
    <row r="51" spans="7:28">
      <c r="G51" t="s">
        <v>93</v>
      </c>
      <c r="H51" s="73">
        <v>0</v>
      </c>
      <c r="I51" s="46">
        <v>0</v>
      </c>
      <c r="J51" s="46">
        <v>29.03</v>
      </c>
      <c r="K51" s="46">
        <v>0</v>
      </c>
      <c r="L51" s="46">
        <v>8.7100000000000009</v>
      </c>
      <c r="M51" s="74">
        <v>0</v>
      </c>
      <c r="N51" s="73">
        <v>-63</v>
      </c>
      <c r="O51" s="46">
        <v>-10</v>
      </c>
      <c r="P51" s="46">
        <v>0</v>
      </c>
      <c r="Q51" s="46">
        <v>0</v>
      </c>
      <c r="R51" s="46">
        <v>0</v>
      </c>
      <c r="S51" s="74">
        <v>0</v>
      </c>
      <c r="U51" s="73">
        <v>37.74</v>
      </c>
      <c r="V51" s="74">
        <v>-75</v>
      </c>
      <c r="W51">
        <v>-63</v>
      </c>
      <c r="X51">
        <v>-10</v>
      </c>
      <c r="Y51">
        <v>-2</v>
      </c>
      <c r="Z51">
        <v>8.7100000000000009</v>
      </c>
      <c r="AA51">
        <v>0</v>
      </c>
      <c r="AB51">
        <v>29.03</v>
      </c>
    </row>
    <row r="52" spans="7:28">
      <c r="G52" t="s">
        <v>94</v>
      </c>
      <c r="H52" s="73">
        <v>0</v>
      </c>
      <c r="I52" s="46">
        <v>0</v>
      </c>
      <c r="J52" s="46">
        <v>19.350000000000001</v>
      </c>
      <c r="K52" s="46">
        <v>0</v>
      </c>
      <c r="L52" s="46">
        <v>8.7100000000000009</v>
      </c>
      <c r="M52" s="74">
        <v>0</v>
      </c>
      <c r="N52" s="73">
        <v>-34</v>
      </c>
      <c r="O52" s="46">
        <v>-10</v>
      </c>
      <c r="P52" s="46">
        <v>0</v>
      </c>
      <c r="Q52" s="46">
        <v>0</v>
      </c>
      <c r="R52" s="46">
        <v>0</v>
      </c>
      <c r="S52" s="74">
        <v>0</v>
      </c>
      <c r="U52" s="73">
        <v>28.06</v>
      </c>
      <c r="V52" s="74">
        <v>-46</v>
      </c>
      <c r="W52">
        <v>-34</v>
      </c>
      <c r="X52">
        <v>-10</v>
      </c>
      <c r="Y52">
        <v>-2</v>
      </c>
      <c r="Z52">
        <v>8.7100000000000009</v>
      </c>
      <c r="AA52">
        <v>0</v>
      </c>
      <c r="AB52">
        <v>19.350000000000001</v>
      </c>
    </row>
    <row r="53" spans="7:28">
      <c r="G53" t="s">
        <v>95</v>
      </c>
      <c r="H53" s="73">
        <v>0</v>
      </c>
      <c r="I53" s="46">
        <v>0</v>
      </c>
      <c r="J53" s="46">
        <v>53.22</v>
      </c>
      <c r="K53" s="46">
        <v>0</v>
      </c>
      <c r="L53" s="46">
        <v>8.23</v>
      </c>
      <c r="M53" s="74">
        <v>0</v>
      </c>
      <c r="N53" s="73">
        <v>-35</v>
      </c>
      <c r="O53" s="46">
        <v>-33</v>
      </c>
      <c r="P53" s="46">
        <v>0</v>
      </c>
      <c r="Q53" s="46">
        <v>0</v>
      </c>
      <c r="R53" s="46">
        <v>0</v>
      </c>
      <c r="S53" s="74">
        <v>0</v>
      </c>
      <c r="U53" s="73">
        <v>61.45</v>
      </c>
      <c r="V53" s="74">
        <v>-70</v>
      </c>
      <c r="W53">
        <v>-35</v>
      </c>
      <c r="X53">
        <v>-33</v>
      </c>
      <c r="Y53">
        <v>-2</v>
      </c>
      <c r="Z53">
        <v>8.23</v>
      </c>
      <c r="AA53">
        <v>0</v>
      </c>
      <c r="AB53">
        <v>53.22</v>
      </c>
    </row>
    <row r="54" spans="7:28">
      <c r="G54" t="s">
        <v>96</v>
      </c>
      <c r="H54" s="73">
        <v>0</v>
      </c>
      <c r="I54" s="46">
        <v>0</v>
      </c>
      <c r="J54" s="46">
        <v>43.55</v>
      </c>
      <c r="K54" s="46">
        <v>0</v>
      </c>
      <c r="L54" s="46">
        <v>7.74</v>
      </c>
      <c r="M54" s="74">
        <v>0</v>
      </c>
      <c r="N54" s="73">
        <v>-27</v>
      </c>
      <c r="O54" s="46">
        <v>-32</v>
      </c>
      <c r="P54" s="46">
        <v>0</v>
      </c>
      <c r="Q54" s="46">
        <v>0</v>
      </c>
      <c r="R54" s="46">
        <v>0</v>
      </c>
      <c r="S54" s="74">
        <v>0</v>
      </c>
      <c r="U54" s="73">
        <v>51.29</v>
      </c>
      <c r="V54" s="74">
        <v>-61</v>
      </c>
      <c r="W54">
        <v>-27</v>
      </c>
      <c r="X54">
        <v>-32</v>
      </c>
      <c r="Y54">
        <v>-2</v>
      </c>
      <c r="Z54">
        <v>7.74</v>
      </c>
      <c r="AA54">
        <v>0</v>
      </c>
      <c r="AB54">
        <v>43.55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6.77</v>
      </c>
      <c r="M55" s="74">
        <v>0</v>
      </c>
      <c r="N55" s="73">
        <v>-20</v>
      </c>
      <c r="O55" s="46">
        <v>-20</v>
      </c>
      <c r="P55" s="46">
        <v>-55</v>
      </c>
      <c r="Q55" s="46">
        <v>0</v>
      </c>
      <c r="R55" s="46">
        <v>0</v>
      </c>
      <c r="S55" s="74">
        <v>0</v>
      </c>
      <c r="U55" s="73">
        <v>6.77</v>
      </c>
      <c r="V55" s="74">
        <v>-97</v>
      </c>
      <c r="W55">
        <v>-20</v>
      </c>
      <c r="X55">
        <v>-20</v>
      </c>
      <c r="Y55">
        <v>-2</v>
      </c>
      <c r="Z55">
        <v>6.77</v>
      </c>
      <c r="AA55">
        <v>0</v>
      </c>
      <c r="AB55">
        <v>-55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6</v>
      </c>
      <c r="M56" s="74">
        <v>0</v>
      </c>
      <c r="N56" s="73">
        <v>-14</v>
      </c>
      <c r="O56" s="46">
        <v>-8</v>
      </c>
      <c r="P56" s="46">
        <v>-45</v>
      </c>
      <c r="Q56" s="46">
        <v>0</v>
      </c>
      <c r="R56" s="46">
        <v>0</v>
      </c>
      <c r="S56" s="74">
        <v>0</v>
      </c>
      <c r="U56" s="73">
        <v>6</v>
      </c>
      <c r="V56" s="74">
        <v>-69</v>
      </c>
      <c r="W56">
        <v>-14</v>
      </c>
      <c r="X56">
        <v>-8</v>
      </c>
      <c r="Y56">
        <v>-2</v>
      </c>
      <c r="Z56">
        <v>6</v>
      </c>
      <c r="AA56">
        <v>0</v>
      </c>
      <c r="AB56">
        <v>-45</v>
      </c>
    </row>
    <row r="57" spans="7:28">
      <c r="G57" t="s">
        <v>99</v>
      </c>
      <c r="H57" s="73">
        <v>16.45</v>
      </c>
      <c r="I57" s="46">
        <v>0</v>
      </c>
      <c r="J57" s="46">
        <v>0</v>
      </c>
      <c r="K57" s="46">
        <v>0</v>
      </c>
      <c r="L57" s="46">
        <v>6.48</v>
      </c>
      <c r="M57" s="74">
        <v>0</v>
      </c>
      <c r="N57" s="73">
        <v>0</v>
      </c>
      <c r="O57" s="46">
        <v>-15</v>
      </c>
      <c r="P57" s="46">
        <v>-60</v>
      </c>
      <c r="Q57" s="46">
        <v>0</v>
      </c>
      <c r="R57" s="46">
        <v>0</v>
      </c>
      <c r="S57" s="74">
        <v>0</v>
      </c>
      <c r="U57" s="73">
        <v>22.93</v>
      </c>
      <c r="V57" s="74">
        <v>-77</v>
      </c>
      <c r="W57">
        <v>16.45</v>
      </c>
      <c r="X57">
        <v>-15</v>
      </c>
      <c r="Y57">
        <v>-2</v>
      </c>
      <c r="Z57">
        <v>6.48</v>
      </c>
      <c r="AA57">
        <v>0</v>
      </c>
      <c r="AB57">
        <v>-60</v>
      </c>
    </row>
    <row r="58" spans="7:28">
      <c r="G58" t="s">
        <v>100</v>
      </c>
      <c r="H58" s="73">
        <v>7.74</v>
      </c>
      <c r="I58" s="46">
        <v>0</v>
      </c>
      <c r="J58" s="46">
        <v>0</v>
      </c>
      <c r="K58" s="46">
        <v>0</v>
      </c>
      <c r="L58" s="46">
        <v>7.26</v>
      </c>
      <c r="M58" s="74">
        <v>0</v>
      </c>
      <c r="N58" s="73">
        <v>0</v>
      </c>
      <c r="O58" s="46">
        <v>-20</v>
      </c>
      <c r="P58" s="46">
        <v>-35</v>
      </c>
      <c r="Q58" s="46">
        <v>0</v>
      </c>
      <c r="R58" s="46">
        <v>0</v>
      </c>
      <c r="S58" s="74">
        <v>0</v>
      </c>
      <c r="U58" s="73">
        <v>15</v>
      </c>
      <c r="V58" s="74">
        <v>-57</v>
      </c>
      <c r="W58">
        <v>7.74</v>
      </c>
      <c r="X58">
        <v>-20</v>
      </c>
      <c r="Y58">
        <v>-2</v>
      </c>
      <c r="Z58">
        <v>7.26</v>
      </c>
      <c r="AA58">
        <v>0</v>
      </c>
      <c r="AB58">
        <v>-35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5.81</v>
      </c>
      <c r="M59" s="74">
        <v>0</v>
      </c>
      <c r="N59" s="73">
        <v>-17</v>
      </c>
      <c r="O59" s="46">
        <v>-18</v>
      </c>
      <c r="P59" s="46">
        <v>-30</v>
      </c>
      <c r="Q59" s="46">
        <v>0</v>
      </c>
      <c r="R59" s="46">
        <v>0</v>
      </c>
      <c r="S59" s="74">
        <v>0</v>
      </c>
      <c r="U59" s="73">
        <v>5.81</v>
      </c>
      <c r="V59" s="74">
        <v>-67</v>
      </c>
      <c r="W59">
        <v>-17</v>
      </c>
      <c r="X59">
        <v>-18</v>
      </c>
      <c r="Y59">
        <v>-2</v>
      </c>
      <c r="Z59">
        <v>5.81</v>
      </c>
      <c r="AA59">
        <v>0</v>
      </c>
      <c r="AB59">
        <v>-30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5.81</v>
      </c>
      <c r="M60" s="74">
        <v>0</v>
      </c>
      <c r="N60" s="73">
        <v>-8</v>
      </c>
      <c r="O60" s="46">
        <v>-31</v>
      </c>
      <c r="P60" s="46">
        <v>-30</v>
      </c>
      <c r="Q60" s="46">
        <v>0</v>
      </c>
      <c r="R60" s="46">
        <v>0</v>
      </c>
      <c r="S60" s="74">
        <v>0</v>
      </c>
      <c r="U60" s="73">
        <v>5.81</v>
      </c>
      <c r="V60" s="74">
        <v>-71</v>
      </c>
      <c r="W60">
        <v>-8</v>
      </c>
      <c r="X60">
        <v>-31</v>
      </c>
      <c r="Y60">
        <v>-2</v>
      </c>
      <c r="Z60">
        <v>5.81</v>
      </c>
      <c r="AA60">
        <v>0</v>
      </c>
      <c r="AB60">
        <v>-30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8.7100000000000009</v>
      </c>
      <c r="M61" s="74">
        <v>0</v>
      </c>
      <c r="N61" s="73">
        <v>-11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8.7100000000000009</v>
      </c>
      <c r="V61" s="74">
        <v>-13</v>
      </c>
      <c r="W61">
        <v>-11</v>
      </c>
      <c r="X61">
        <v>0</v>
      </c>
      <c r="Y61">
        <v>-2</v>
      </c>
      <c r="Z61">
        <v>8.7100000000000009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9.1</v>
      </c>
      <c r="M62" s="74">
        <v>0</v>
      </c>
      <c r="N62" s="73">
        <v>-17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9.1</v>
      </c>
      <c r="V62" s="74">
        <v>-19</v>
      </c>
      <c r="W62">
        <v>-17</v>
      </c>
      <c r="X62">
        <v>0</v>
      </c>
      <c r="Y62">
        <v>-2</v>
      </c>
      <c r="Z62">
        <v>9.1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9.68</v>
      </c>
      <c r="J63" s="46">
        <v>0</v>
      </c>
      <c r="K63" s="46">
        <v>0</v>
      </c>
      <c r="L63" s="46">
        <v>9.67</v>
      </c>
      <c r="M63" s="74">
        <v>0</v>
      </c>
      <c r="N63" s="73">
        <v>-44</v>
      </c>
      <c r="O63" s="46">
        <v>0</v>
      </c>
      <c r="P63" s="46">
        <v>-30</v>
      </c>
      <c r="Q63" s="46">
        <v>0</v>
      </c>
      <c r="R63" s="46">
        <v>0</v>
      </c>
      <c r="S63" s="74">
        <v>0</v>
      </c>
      <c r="U63" s="73">
        <v>19.350000000000001</v>
      </c>
      <c r="V63" s="74">
        <v>-76</v>
      </c>
      <c r="W63">
        <v>-44</v>
      </c>
      <c r="X63">
        <v>9.68</v>
      </c>
      <c r="Y63">
        <v>-2</v>
      </c>
      <c r="Z63">
        <v>9.67</v>
      </c>
      <c r="AA63">
        <v>0</v>
      </c>
      <c r="AB63">
        <v>-30</v>
      </c>
    </row>
    <row r="64" spans="7:28">
      <c r="G64" t="s">
        <v>106</v>
      </c>
      <c r="H64" s="73">
        <v>0</v>
      </c>
      <c r="I64" s="46">
        <v>14.52</v>
      </c>
      <c r="J64" s="46">
        <v>0</v>
      </c>
      <c r="K64" s="46">
        <v>0</v>
      </c>
      <c r="L64" s="46">
        <v>9.8699999999999992</v>
      </c>
      <c r="M64" s="74">
        <v>0</v>
      </c>
      <c r="N64" s="73">
        <v>-38</v>
      </c>
      <c r="O64" s="46">
        <v>0</v>
      </c>
      <c r="P64" s="46">
        <v>-30</v>
      </c>
      <c r="Q64" s="46">
        <v>0</v>
      </c>
      <c r="R64" s="46">
        <v>0</v>
      </c>
      <c r="S64" s="74">
        <v>0</v>
      </c>
      <c r="U64" s="73">
        <v>24.39</v>
      </c>
      <c r="V64" s="74">
        <v>-70</v>
      </c>
      <c r="W64">
        <v>-38</v>
      </c>
      <c r="X64">
        <v>14.52</v>
      </c>
      <c r="Y64">
        <v>-2</v>
      </c>
      <c r="Z64">
        <v>9.8699999999999992</v>
      </c>
      <c r="AA64">
        <v>0</v>
      </c>
      <c r="AB64">
        <v>-30</v>
      </c>
    </row>
    <row r="65" spans="7:28">
      <c r="G65" t="s">
        <v>107</v>
      </c>
      <c r="H65" s="73">
        <v>18.39</v>
      </c>
      <c r="I65" s="46">
        <v>31.93</v>
      </c>
      <c r="J65" s="46">
        <v>0</v>
      </c>
      <c r="K65" s="46">
        <v>0</v>
      </c>
      <c r="L65" s="46">
        <v>9.8699999999999992</v>
      </c>
      <c r="M65" s="74">
        <v>0</v>
      </c>
      <c r="N65" s="73">
        <v>0</v>
      </c>
      <c r="O65" s="46">
        <v>0</v>
      </c>
      <c r="P65" s="46">
        <v>-30</v>
      </c>
      <c r="Q65" s="46">
        <v>0</v>
      </c>
      <c r="R65" s="46">
        <v>0</v>
      </c>
      <c r="S65" s="74">
        <v>0</v>
      </c>
      <c r="U65" s="73">
        <v>60.19</v>
      </c>
      <c r="V65" s="74">
        <v>-32</v>
      </c>
      <c r="W65">
        <v>18.39</v>
      </c>
      <c r="X65">
        <v>31.93</v>
      </c>
      <c r="Y65">
        <v>-2</v>
      </c>
      <c r="Z65">
        <v>9.8699999999999992</v>
      </c>
      <c r="AA65">
        <v>0</v>
      </c>
      <c r="AB65">
        <v>-30</v>
      </c>
    </row>
    <row r="66" spans="7:28">
      <c r="G66" t="s">
        <v>108</v>
      </c>
      <c r="H66" s="73">
        <v>12.58</v>
      </c>
      <c r="I66" s="46">
        <v>26.13</v>
      </c>
      <c r="J66" s="46">
        <v>0</v>
      </c>
      <c r="K66" s="46">
        <v>0</v>
      </c>
      <c r="L66" s="46">
        <v>9.68</v>
      </c>
      <c r="M66" s="74">
        <v>0</v>
      </c>
      <c r="N66" s="73">
        <v>0</v>
      </c>
      <c r="O66" s="46">
        <v>0</v>
      </c>
      <c r="P66" s="46">
        <v>-30</v>
      </c>
      <c r="Q66" s="46">
        <v>0</v>
      </c>
      <c r="R66" s="46">
        <v>0</v>
      </c>
      <c r="S66" s="74">
        <v>0</v>
      </c>
      <c r="U66" s="73">
        <v>48.38</v>
      </c>
      <c r="V66" s="74">
        <v>-32</v>
      </c>
      <c r="W66">
        <v>12.58</v>
      </c>
      <c r="X66">
        <v>26.13</v>
      </c>
      <c r="Y66">
        <v>-2</v>
      </c>
      <c r="Z66">
        <v>9.68</v>
      </c>
      <c r="AA66">
        <v>0</v>
      </c>
      <c r="AB66">
        <v>-30</v>
      </c>
    </row>
    <row r="67" spans="7:28">
      <c r="G67" t="s">
        <v>109</v>
      </c>
      <c r="H67" s="73">
        <v>43.54</v>
      </c>
      <c r="I67" s="46">
        <v>32.9</v>
      </c>
      <c r="J67" s="46">
        <v>0</v>
      </c>
      <c r="K67" s="46">
        <v>0</v>
      </c>
      <c r="L67" s="46">
        <v>9.39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85.83</v>
      </c>
      <c r="V67" s="74">
        <v>-2</v>
      </c>
      <c r="W67">
        <v>43.54</v>
      </c>
      <c r="X67">
        <v>32.9</v>
      </c>
      <c r="Y67">
        <v>-2</v>
      </c>
      <c r="Z67">
        <v>9.39</v>
      </c>
      <c r="AA67">
        <v>0</v>
      </c>
      <c r="AB67">
        <v>0</v>
      </c>
    </row>
    <row r="68" spans="7:28">
      <c r="G68" t="s">
        <v>110</v>
      </c>
      <c r="H68" s="73">
        <v>46.45</v>
      </c>
      <c r="I68" s="46">
        <v>25.16</v>
      </c>
      <c r="J68" s="46">
        <v>0</v>
      </c>
      <c r="K68" s="46">
        <v>0</v>
      </c>
      <c r="L68" s="46">
        <v>9.19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80.8</v>
      </c>
      <c r="V68" s="74">
        <v>-2</v>
      </c>
      <c r="W68">
        <v>46.45</v>
      </c>
      <c r="X68">
        <v>25.16</v>
      </c>
      <c r="Y68">
        <v>-2</v>
      </c>
      <c r="Z68">
        <v>9.19</v>
      </c>
      <c r="AA68">
        <v>0</v>
      </c>
      <c r="AB68">
        <v>0</v>
      </c>
    </row>
    <row r="69" spans="7:28">
      <c r="G69" t="s">
        <v>111</v>
      </c>
      <c r="H69" s="73">
        <v>39.67</v>
      </c>
      <c r="I69" s="46">
        <v>29.03</v>
      </c>
      <c r="J69" s="46">
        <v>0</v>
      </c>
      <c r="K69" s="46">
        <v>0</v>
      </c>
      <c r="L69" s="46">
        <v>8.23</v>
      </c>
      <c r="M69" s="74">
        <v>0</v>
      </c>
      <c r="N69" s="73">
        <v>0</v>
      </c>
      <c r="O69" s="46">
        <v>0</v>
      </c>
      <c r="P69" s="46">
        <v>-30</v>
      </c>
      <c r="Q69" s="46">
        <v>0</v>
      </c>
      <c r="R69" s="46">
        <v>0</v>
      </c>
      <c r="S69" s="74">
        <v>0</v>
      </c>
      <c r="U69" s="73">
        <v>76.930000000000007</v>
      </c>
      <c r="V69" s="74">
        <v>-32</v>
      </c>
      <c r="W69">
        <v>39.67</v>
      </c>
      <c r="X69">
        <v>29.03</v>
      </c>
      <c r="Y69">
        <v>-2</v>
      </c>
      <c r="Z69">
        <v>8.23</v>
      </c>
      <c r="AA69">
        <v>0</v>
      </c>
      <c r="AB69">
        <v>-30</v>
      </c>
    </row>
    <row r="70" spans="7:28">
      <c r="G70" t="s">
        <v>112</v>
      </c>
      <c r="H70" s="73">
        <v>50.33</v>
      </c>
      <c r="I70" s="46">
        <v>24.19</v>
      </c>
      <c r="J70" s="46">
        <v>0</v>
      </c>
      <c r="K70" s="46">
        <v>0</v>
      </c>
      <c r="L70" s="46">
        <v>10.64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85.16</v>
      </c>
      <c r="V70" s="74">
        <v>-2</v>
      </c>
      <c r="W70">
        <v>50.33</v>
      </c>
      <c r="X70">
        <v>24.19</v>
      </c>
      <c r="Y70">
        <v>-2</v>
      </c>
      <c r="Z70">
        <v>10.64</v>
      </c>
      <c r="AA70">
        <v>0</v>
      </c>
      <c r="AB70">
        <v>0</v>
      </c>
    </row>
    <row r="71" spans="7:28">
      <c r="G71" t="s">
        <v>113</v>
      </c>
      <c r="H71" s="73">
        <v>27.1</v>
      </c>
      <c r="I71" s="46">
        <v>59.02</v>
      </c>
      <c r="J71" s="46">
        <v>0</v>
      </c>
      <c r="K71" s="46">
        <v>0</v>
      </c>
      <c r="L71" s="46">
        <v>8.23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94.35</v>
      </c>
      <c r="V71" s="74">
        <v>-2</v>
      </c>
      <c r="W71">
        <v>27.1</v>
      </c>
      <c r="X71">
        <v>59.02</v>
      </c>
      <c r="Y71">
        <v>-2</v>
      </c>
      <c r="Z71">
        <v>8.23</v>
      </c>
      <c r="AA71">
        <v>0</v>
      </c>
      <c r="AB71">
        <v>0</v>
      </c>
    </row>
    <row r="72" spans="7:28">
      <c r="G72" t="s">
        <v>114</v>
      </c>
      <c r="H72" s="73">
        <v>18.39</v>
      </c>
      <c r="I72" s="46">
        <v>59.02</v>
      </c>
      <c r="J72" s="46">
        <v>0</v>
      </c>
      <c r="K72" s="46">
        <v>0</v>
      </c>
      <c r="L72" s="46">
        <v>7.26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84.67</v>
      </c>
      <c r="V72" s="74">
        <v>-2</v>
      </c>
      <c r="W72">
        <v>18.39</v>
      </c>
      <c r="X72">
        <v>59.02</v>
      </c>
      <c r="Y72">
        <v>-2</v>
      </c>
      <c r="Z72">
        <v>7.26</v>
      </c>
      <c r="AA72">
        <v>0</v>
      </c>
      <c r="AB72">
        <v>0</v>
      </c>
    </row>
    <row r="73" spans="7:28">
      <c r="G73" t="s">
        <v>115</v>
      </c>
      <c r="H73" s="73">
        <v>67.73</v>
      </c>
      <c r="I73" s="46">
        <v>48.39</v>
      </c>
      <c r="J73" s="46">
        <v>0</v>
      </c>
      <c r="K73" s="46">
        <v>0</v>
      </c>
      <c r="L73" s="46">
        <v>6.29</v>
      </c>
      <c r="M73" s="74">
        <v>0</v>
      </c>
      <c r="N73" s="73">
        <v>0</v>
      </c>
      <c r="O73" s="46">
        <v>0</v>
      </c>
      <c r="P73" s="46">
        <v>-15</v>
      </c>
      <c r="Q73" s="46">
        <v>0</v>
      </c>
      <c r="R73" s="46">
        <v>0</v>
      </c>
      <c r="S73" s="74">
        <v>0</v>
      </c>
      <c r="U73" s="73">
        <v>122.41</v>
      </c>
      <c r="V73" s="74">
        <v>-17</v>
      </c>
      <c r="W73">
        <v>67.73</v>
      </c>
      <c r="X73">
        <v>48.39</v>
      </c>
      <c r="Y73">
        <v>-2</v>
      </c>
      <c r="Z73">
        <v>6.29</v>
      </c>
      <c r="AA73">
        <v>0</v>
      </c>
      <c r="AB73">
        <v>-15</v>
      </c>
    </row>
    <row r="74" spans="7:28">
      <c r="G74" t="s">
        <v>116</v>
      </c>
      <c r="H74" s="73">
        <v>74.510000000000005</v>
      </c>
      <c r="I74" s="46">
        <v>43.55</v>
      </c>
      <c r="J74" s="46">
        <v>0</v>
      </c>
      <c r="K74" s="46">
        <v>0</v>
      </c>
      <c r="L74" s="46">
        <v>3.87</v>
      </c>
      <c r="M74" s="74">
        <v>0</v>
      </c>
      <c r="N74" s="73">
        <v>0</v>
      </c>
      <c r="O74" s="46">
        <v>0</v>
      </c>
      <c r="P74" s="46">
        <v>-20</v>
      </c>
      <c r="Q74" s="46">
        <v>0</v>
      </c>
      <c r="R74" s="46">
        <v>0</v>
      </c>
      <c r="S74" s="74">
        <v>0</v>
      </c>
      <c r="U74" s="73">
        <v>121.93</v>
      </c>
      <c r="V74" s="74">
        <v>-22</v>
      </c>
      <c r="W74">
        <v>74.510000000000005</v>
      </c>
      <c r="X74">
        <v>43.55</v>
      </c>
      <c r="Y74">
        <v>-2</v>
      </c>
      <c r="Z74">
        <v>3.87</v>
      </c>
      <c r="AA74">
        <v>0</v>
      </c>
      <c r="AB74">
        <v>-20</v>
      </c>
    </row>
    <row r="75" spans="7:28">
      <c r="G75" t="s">
        <v>117</v>
      </c>
      <c r="H75" s="73">
        <v>0</v>
      </c>
      <c r="I75" s="46">
        <v>9.67</v>
      </c>
      <c r="J75" s="46">
        <v>0</v>
      </c>
      <c r="K75" s="46">
        <v>0</v>
      </c>
      <c r="L75" s="46">
        <v>3.39</v>
      </c>
      <c r="M75" s="74">
        <v>0</v>
      </c>
      <c r="N75" s="73">
        <v>-9</v>
      </c>
      <c r="O75" s="46">
        <v>0</v>
      </c>
      <c r="P75" s="46">
        <v>-30</v>
      </c>
      <c r="Q75" s="46">
        <v>0</v>
      </c>
      <c r="R75" s="46">
        <v>0</v>
      </c>
      <c r="S75" s="74">
        <v>0</v>
      </c>
      <c r="U75" s="73">
        <v>13.06</v>
      </c>
      <c r="V75" s="74">
        <v>-42</v>
      </c>
      <c r="W75">
        <v>-9</v>
      </c>
      <c r="X75">
        <v>9.67</v>
      </c>
      <c r="Y75">
        <v>-3</v>
      </c>
      <c r="Z75">
        <v>3.39</v>
      </c>
      <c r="AA75">
        <v>0</v>
      </c>
      <c r="AB75">
        <v>-30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2.42</v>
      </c>
      <c r="M76" s="74">
        <v>0</v>
      </c>
      <c r="N76" s="73">
        <v>-59</v>
      </c>
      <c r="O76" s="46">
        <v>-14</v>
      </c>
      <c r="P76" s="46">
        <v>-30</v>
      </c>
      <c r="Q76" s="46">
        <v>0</v>
      </c>
      <c r="R76" s="46">
        <v>0</v>
      </c>
      <c r="S76" s="74">
        <v>0</v>
      </c>
      <c r="U76" s="73">
        <v>2.42</v>
      </c>
      <c r="V76" s="74">
        <v>-106</v>
      </c>
      <c r="W76">
        <v>-59</v>
      </c>
      <c r="X76">
        <v>-14</v>
      </c>
      <c r="Y76">
        <v>-3</v>
      </c>
      <c r="Z76">
        <v>2.42</v>
      </c>
      <c r="AA76">
        <v>0</v>
      </c>
      <c r="AB76">
        <v>-30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1.26</v>
      </c>
      <c r="M77" s="74">
        <v>0</v>
      </c>
      <c r="N77" s="73">
        <v>-115</v>
      </c>
      <c r="O77" s="46">
        <v>-26</v>
      </c>
      <c r="P77" s="46">
        <v>0</v>
      </c>
      <c r="Q77" s="46">
        <v>0</v>
      </c>
      <c r="R77" s="46">
        <v>0</v>
      </c>
      <c r="S77" s="74">
        <v>0</v>
      </c>
      <c r="U77" s="73">
        <v>1.26</v>
      </c>
      <c r="V77" s="74">
        <v>-144</v>
      </c>
      <c r="W77">
        <v>-115</v>
      </c>
      <c r="X77">
        <v>-26</v>
      </c>
      <c r="Y77">
        <v>-3</v>
      </c>
      <c r="Z77">
        <v>1.26</v>
      </c>
      <c r="AA77">
        <v>0</v>
      </c>
      <c r="AB77">
        <v>0</v>
      </c>
    </row>
    <row r="78" spans="7:28">
      <c r="G78" t="s">
        <v>120</v>
      </c>
      <c r="H78" s="73">
        <v>0</v>
      </c>
      <c r="I78" s="46">
        <v>0</v>
      </c>
      <c r="J78" s="46">
        <v>116.12</v>
      </c>
      <c r="K78" s="46">
        <v>0</v>
      </c>
      <c r="L78" s="46">
        <v>0.97</v>
      </c>
      <c r="M78" s="74">
        <v>0</v>
      </c>
      <c r="N78" s="73">
        <v>-136</v>
      </c>
      <c r="O78" s="46">
        <v>-48</v>
      </c>
      <c r="P78" s="46">
        <v>0</v>
      </c>
      <c r="Q78" s="46">
        <v>0</v>
      </c>
      <c r="R78" s="46">
        <v>0</v>
      </c>
      <c r="S78" s="74">
        <v>0</v>
      </c>
      <c r="U78" s="73">
        <v>117.09</v>
      </c>
      <c r="V78" s="74">
        <v>-187</v>
      </c>
      <c r="W78">
        <v>-136</v>
      </c>
      <c r="X78">
        <v>-48</v>
      </c>
      <c r="Y78">
        <v>-3</v>
      </c>
      <c r="Z78">
        <v>0.97</v>
      </c>
      <c r="AA78">
        <v>0</v>
      </c>
      <c r="AB78">
        <v>116.12</v>
      </c>
    </row>
    <row r="79" spans="7:28">
      <c r="G79" t="s">
        <v>121</v>
      </c>
      <c r="H79" s="73">
        <v>0</v>
      </c>
      <c r="I79" s="46">
        <v>0</v>
      </c>
      <c r="J79" s="46">
        <v>135.47999999999999</v>
      </c>
      <c r="K79" s="46">
        <v>0</v>
      </c>
      <c r="L79" s="46">
        <v>0.48</v>
      </c>
      <c r="M79" s="74">
        <v>0</v>
      </c>
      <c r="N79" s="73">
        <v>-182</v>
      </c>
      <c r="O79" s="46">
        <v>-87</v>
      </c>
      <c r="P79" s="46">
        <v>0</v>
      </c>
      <c r="Q79" s="46">
        <v>-20</v>
      </c>
      <c r="R79" s="46">
        <v>0</v>
      </c>
      <c r="S79" s="74">
        <v>0</v>
      </c>
      <c r="U79" s="73">
        <v>135.96</v>
      </c>
      <c r="V79" s="74">
        <v>-292</v>
      </c>
      <c r="W79">
        <v>-182</v>
      </c>
      <c r="X79">
        <v>-87</v>
      </c>
      <c r="Y79">
        <v>-3</v>
      </c>
      <c r="Z79">
        <v>0.48</v>
      </c>
      <c r="AA79">
        <v>-20</v>
      </c>
      <c r="AB79">
        <v>135.47999999999999</v>
      </c>
    </row>
    <row r="80" spans="7:28">
      <c r="G80" t="s">
        <v>122</v>
      </c>
      <c r="H80" s="73">
        <v>0</v>
      </c>
      <c r="I80" s="46">
        <v>0</v>
      </c>
      <c r="J80" s="46">
        <v>140.32</v>
      </c>
      <c r="K80" s="46">
        <v>0</v>
      </c>
      <c r="L80" s="46">
        <v>0.48</v>
      </c>
      <c r="M80" s="74">
        <v>0</v>
      </c>
      <c r="N80" s="73">
        <v>-179</v>
      </c>
      <c r="O80" s="46">
        <v>-94</v>
      </c>
      <c r="P80" s="46">
        <v>0</v>
      </c>
      <c r="Q80" s="46">
        <v>-20</v>
      </c>
      <c r="R80" s="46">
        <v>0</v>
      </c>
      <c r="S80" s="74">
        <v>0</v>
      </c>
      <c r="U80" s="73">
        <v>140.80000000000001</v>
      </c>
      <c r="V80" s="74">
        <v>-296</v>
      </c>
      <c r="W80">
        <v>-179</v>
      </c>
      <c r="X80">
        <v>-94</v>
      </c>
      <c r="Y80">
        <v>-3</v>
      </c>
      <c r="Z80">
        <v>0.48</v>
      </c>
      <c r="AA80">
        <v>-20</v>
      </c>
      <c r="AB80">
        <v>140.32</v>
      </c>
    </row>
    <row r="81" spans="7:28">
      <c r="G81" t="s">
        <v>123</v>
      </c>
      <c r="H81" s="73">
        <v>0</v>
      </c>
      <c r="I81" s="46">
        <v>0</v>
      </c>
      <c r="J81" s="46">
        <v>125.8</v>
      </c>
      <c r="K81" s="46">
        <v>0</v>
      </c>
      <c r="L81" s="46">
        <v>3.19</v>
      </c>
      <c r="M81" s="74">
        <v>0</v>
      </c>
      <c r="N81" s="73">
        <v>-150</v>
      </c>
      <c r="O81" s="46">
        <v>-72</v>
      </c>
      <c r="P81" s="46">
        <v>0</v>
      </c>
      <c r="Q81" s="46">
        <v>-20</v>
      </c>
      <c r="R81" s="46">
        <v>0</v>
      </c>
      <c r="S81" s="74">
        <v>0</v>
      </c>
      <c r="U81" s="73">
        <v>128.99</v>
      </c>
      <c r="V81" s="74">
        <v>-245</v>
      </c>
      <c r="W81">
        <v>-150</v>
      </c>
      <c r="X81">
        <v>-72</v>
      </c>
      <c r="Y81">
        <v>-3</v>
      </c>
      <c r="Z81">
        <v>3.19</v>
      </c>
      <c r="AA81">
        <v>-20</v>
      </c>
      <c r="AB81">
        <v>125.8</v>
      </c>
    </row>
    <row r="82" spans="7:28">
      <c r="G82" t="s">
        <v>124</v>
      </c>
      <c r="H82" s="73">
        <v>0</v>
      </c>
      <c r="I82" s="46">
        <v>0</v>
      </c>
      <c r="J82" s="46">
        <v>106.45</v>
      </c>
      <c r="K82" s="46">
        <v>0</v>
      </c>
      <c r="L82" s="46">
        <v>4.45</v>
      </c>
      <c r="M82" s="74">
        <v>0</v>
      </c>
      <c r="N82" s="73">
        <v>-111</v>
      </c>
      <c r="O82" s="46">
        <v>-62</v>
      </c>
      <c r="P82" s="46">
        <v>0</v>
      </c>
      <c r="Q82" s="46">
        <v>-20</v>
      </c>
      <c r="R82" s="46">
        <v>0</v>
      </c>
      <c r="S82" s="74">
        <v>0</v>
      </c>
      <c r="U82" s="73">
        <v>110.9</v>
      </c>
      <c r="V82" s="74">
        <v>-196</v>
      </c>
      <c r="W82">
        <v>-111</v>
      </c>
      <c r="X82">
        <v>-62</v>
      </c>
      <c r="Y82">
        <v>-3</v>
      </c>
      <c r="Z82">
        <v>4.45</v>
      </c>
      <c r="AA82">
        <v>-20</v>
      </c>
      <c r="AB82">
        <v>106.45</v>
      </c>
    </row>
    <row r="83" spans="7:28">
      <c r="G83" t="s">
        <v>125</v>
      </c>
      <c r="H83" s="73">
        <v>0</v>
      </c>
      <c r="I83" s="46">
        <v>0</v>
      </c>
      <c r="J83" s="46">
        <v>111.29</v>
      </c>
      <c r="K83" s="46">
        <v>0</v>
      </c>
      <c r="L83" s="46">
        <v>4.74</v>
      </c>
      <c r="M83" s="74">
        <v>0</v>
      </c>
      <c r="N83" s="73">
        <v>-58</v>
      </c>
      <c r="O83" s="46">
        <v>-61</v>
      </c>
      <c r="P83" s="46">
        <v>0</v>
      </c>
      <c r="Q83" s="46">
        <v>-30</v>
      </c>
      <c r="R83" s="46">
        <v>0</v>
      </c>
      <c r="S83" s="74">
        <v>0</v>
      </c>
      <c r="U83" s="73">
        <v>116.03</v>
      </c>
      <c r="V83" s="74">
        <v>-152</v>
      </c>
      <c r="W83">
        <v>-58</v>
      </c>
      <c r="X83">
        <v>-61</v>
      </c>
      <c r="Y83">
        <v>-3</v>
      </c>
      <c r="Z83">
        <v>4.74</v>
      </c>
      <c r="AA83">
        <v>-30</v>
      </c>
      <c r="AB83">
        <v>111.29</v>
      </c>
    </row>
    <row r="84" spans="7:28">
      <c r="G84" t="s">
        <v>126</v>
      </c>
      <c r="H84" s="73">
        <v>0</v>
      </c>
      <c r="I84" s="46">
        <v>0</v>
      </c>
      <c r="J84" s="46">
        <v>101.61</v>
      </c>
      <c r="K84" s="46">
        <v>0</v>
      </c>
      <c r="L84" s="46">
        <v>5.03</v>
      </c>
      <c r="M84" s="74">
        <v>0</v>
      </c>
      <c r="N84" s="73">
        <v>-53</v>
      </c>
      <c r="O84" s="46">
        <v>-47</v>
      </c>
      <c r="P84" s="46">
        <v>0</v>
      </c>
      <c r="Q84" s="46">
        <v>-30</v>
      </c>
      <c r="R84" s="46">
        <v>0</v>
      </c>
      <c r="S84" s="74">
        <v>0</v>
      </c>
      <c r="U84" s="73">
        <v>106.64</v>
      </c>
      <c r="V84" s="74">
        <v>-133</v>
      </c>
      <c r="W84">
        <v>-53</v>
      </c>
      <c r="X84">
        <v>-47</v>
      </c>
      <c r="Y84">
        <v>-3</v>
      </c>
      <c r="Z84">
        <v>5.03</v>
      </c>
      <c r="AA84">
        <v>-30</v>
      </c>
      <c r="AB84">
        <v>101.61</v>
      </c>
    </row>
    <row r="85" spans="7:28">
      <c r="G85" t="s">
        <v>127</v>
      </c>
      <c r="H85" s="73">
        <v>0</v>
      </c>
      <c r="I85" s="46">
        <v>0</v>
      </c>
      <c r="J85" s="46">
        <v>29.03</v>
      </c>
      <c r="K85" s="46">
        <v>0</v>
      </c>
      <c r="L85" s="46">
        <v>5.61</v>
      </c>
      <c r="M85" s="74">
        <v>0</v>
      </c>
      <c r="N85" s="73">
        <v>-114</v>
      </c>
      <c r="O85" s="46">
        <v>-38</v>
      </c>
      <c r="P85" s="46">
        <v>0</v>
      </c>
      <c r="Q85" s="46">
        <v>-30</v>
      </c>
      <c r="R85" s="46">
        <v>0</v>
      </c>
      <c r="S85" s="74">
        <v>0</v>
      </c>
      <c r="U85" s="73">
        <v>34.64</v>
      </c>
      <c r="V85" s="74">
        <v>-185</v>
      </c>
      <c r="W85">
        <v>-114</v>
      </c>
      <c r="X85">
        <v>-38</v>
      </c>
      <c r="Y85">
        <v>-3</v>
      </c>
      <c r="Z85">
        <v>5.61</v>
      </c>
      <c r="AA85">
        <v>-30</v>
      </c>
      <c r="AB85">
        <v>29.03</v>
      </c>
    </row>
    <row r="86" spans="7:28">
      <c r="G86" t="s">
        <v>128</v>
      </c>
      <c r="H86" s="73">
        <v>0</v>
      </c>
      <c r="I86" s="46">
        <v>0</v>
      </c>
      <c r="J86" s="46">
        <v>29.03</v>
      </c>
      <c r="K86" s="46">
        <v>0</v>
      </c>
      <c r="L86" s="46">
        <v>5.71</v>
      </c>
      <c r="M86" s="74">
        <v>0</v>
      </c>
      <c r="N86" s="73">
        <v>-68</v>
      </c>
      <c r="O86" s="46">
        <v>-31</v>
      </c>
      <c r="P86" s="46">
        <v>0</v>
      </c>
      <c r="Q86" s="46">
        <v>-30</v>
      </c>
      <c r="R86" s="46">
        <v>0</v>
      </c>
      <c r="S86" s="74">
        <v>0</v>
      </c>
      <c r="U86" s="73">
        <v>34.74</v>
      </c>
      <c r="V86" s="74">
        <v>-132</v>
      </c>
      <c r="W86">
        <v>-68</v>
      </c>
      <c r="X86">
        <v>-31</v>
      </c>
      <c r="Y86">
        <v>-3</v>
      </c>
      <c r="Z86">
        <v>5.71</v>
      </c>
      <c r="AA86">
        <v>-30</v>
      </c>
      <c r="AB86">
        <v>29.03</v>
      </c>
    </row>
    <row r="87" spans="7:28">
      <c r="G87" t="s">
        <v>129</v>
      </c>
      <c r="H87" s="73">
        <v>0</v>
      </c>
      <c r="I87" s="46">
        <v>0</v>
      </c>
      <c r="J87" s="46">
        <v>29.03</v>
      </c>
      <c r="K87" s="46">
        <v>0</v>
      </c>
      <c r="L87" s="46">
        <v>6.1</v>
      </c>
      <c r="M87" s="74">
        <v>0</v>
      </c>
      <c r="N87" s="73">
        <v>-114</v>
      </c>
      <c r="O87" s="46">
        <v>-17</v>
      </c>
      <c r="P87" s="46">
        <v>0</v>
      </c>
      <c r="Q87" s="46">
        <v>-30</v>
      </c>
      <c r="R87" s="46">
        <v>0</v>
      </c>
      <c r="S87" s="74">
        <v>0</v>
      </c>
      <c r="U87" s="73">
        <v>35.130000000000003</v>
      </c>
      <c r="V87" s="74">
        <v>-164</v>
      </c>
      <c r="W87">
        <v>-114</v>
      </c>
      <c r="X87">
        <v>-17</v>
      </c>
      <c r="Y87">
        <v>-3</v>
      </c>
      <c r="Z87">
        <v>6.1</v>
      </c>
      <c r="AA87">
        <v>-30</v>
      </c>
      <c r="AB87">
        <v>29.03</v>
      </c>
    </row>
    <row r="88" spans="7:28">
      <c r="G88" t="s">
        <v>130</v>
      </c>
      <c r="H88" s="73">
        <v>0</v>
      </c>
      <c r="I88" s="46">
        <v>0</v>
      </c>
      <c r="J88" s="46">
        <v>38.71</v>
      </c>
      <c r="K88" s="46">
        <v>0</v>
      </c>
      <c r="L88" s="46">
        <v>6.29</v>
      </c>
      <c r="M88" s="74">
        <v>0</v>
      </c>
      <c r="N88" s="73">
        <v>-85</v>
      </c>
      <c r="O88" s="46">
        <v>-15</v>
      </c>
      <c r="P88" s="46">
        <v>0</v>
      </c>
      <c r="Q88" s="46">
        <v>-30</v>
      </c>
      <c r="R88" s="46">
        <v>0</v>
      </c>
      <c r="S88" s="74">
        <v>0</v>
      </c>
      <c r="U88" s="73">
        <v>45</v>
      </c>
      <c r="V88" s="74">
        <v>-133</v>
      </c>
      <c r="W88">
        <v>-85</v>
      </c>
      <c r="X88">
        <v>-15</v>
      </c>
      <c r="Y88">
        <v>-3</v>
      </c>
      <c r="Z88">
        <v>6.29</v>
      </c>
      <c r="AA88">
        <v>-30</v>
      </c>
      <c r="AB88">
        <v>38.71</v>
      </c>
    </row>
    <row r="89" spans="7:28">
      <c r="G89" t="s">
        <v>131</v>
      </c>
      <c r="H89" s="73">
        <v>0</v>
      </c>
      <c r="I89" s="46">
        <v>0</v>
      </c>
      <c r="J89" s="46">
        <v>38.71</v>
      </c>
      <c r="K89" s="46">
        <v>0</v>
      </c>
      <c r="L89" s="46">
        <v>6.58</v>
      </c>
      <c r="M89" s="74">
        <v>0</v>
      </c>
      <c r="N89" s="73">
        <v>-94</v>
      </c>
      <c r="O89" s="46">
        <v>-16</v>
      </c>
      <c r="P89" s="46">
        <v>0</v>
      </c>
      <c r="Q89" s="46">
        <v>-30</v>
      </c>
      <c r="R89" s="46">
        <v>0</v>
      </c>
      <c r="S89" s="74">
        <v>0</v>
      </c>
      <c r="U89" s="73">
        <v>45.29</v>
      </c>
      <c r="V89" s="74">
        <v>-143</v>
      </c>
      <c r="W89">
        <v>-94</v>
      </c>
      <c r="X89">
        <v>-16</v>
      </c>
      <c r="Y89">
        <v>-3</v>
      </c>
      <c r="Z89">
        <v>6.58</v>
      </c>
      <c r="AA89">
        <v>-30</v>
      </c>
      <c r="AB89">
        <v>38.71</v>
      </c>
    </row>
    <row r="90" spans="7:28">
      <c r="G90" t="s">
        <v>132</v>
      </c>
      <c r="H90" s="73">
        <v>0</v>
      </c>
      <c r="I90" s="46">
        <v>0</v>
      </c>
      <c r="J90" s="46">
        <v>27.53</v>
      </c>
      <c r="K90" s="46">
        <v>0</v>
      </c>
      <c r="L90" s="46">
        <v>6.7</v>
      </c>
      <c r="M90" s="74">
        <v>0</v>
      </c>
      <c r="N90" s="73">
        <v>-92</v>
      </c>
      <c r="O90" s="46">
        <v>-10</v>
      </c>
      <c r="P90" s="46">
        <v>0</v>
      </c>
      <c r="Q90" s="46">
        <v>-30</v>
      </c>
      <c r="R90" s="46">
        <v>0</v>
      </c>
      <c r="S90" s="74">
        <v>0</v>
      </c>
      <c r="U90" s="73">
        <v>34.229999999999997</v>
      </c>
      <c r="V90" s="74">
        <v>-135</v>
      </c>
      <c r="W90">
        <v>-92</v>
      </c>
      <c r="X90">
        <v>-10</v>
      </c>
      <c r="Y90">
        <v>-3</v>
      </c>
      <c r="Z90">
        <v>6.7</v>
      </c>
      <c r="AA90">
        <v>-30</v>
      </c>
      <c r="AB90">
        <v>27.53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4.41</v>
      </c>
      <c r="M91" s="74">
        <v>0</v>
      </c>
      <c r="N91" s="73">
        <v>-117</v>
      </c>
      <c r="O91" s="46">
        <v>-56</v>
      </c>
      <c r="P91" s="46">
        <v>0</v>
      </c>
      <c r="Q91" s="46">
        <v>-30</v>
      </c>
      <c r="R91" s="46">
        <v>0</v>
      </c>
      <c r="S91" s="74">
        <v>0</v>
      </c>
      <c r="U91" s="73">
        <v>4.41</v>
      </c>
      <c r="V91" s="74">
        <v>-206</v>
      </c>
      <c r="W91">
        <v>-117</v>
      </c>
      <c r="X91">
        <v>-56</v>
      </c>
      <c r="Y91">
        <v>-3</v>
      </c>
      <c r="Z91">
        <v>4.41</v>
      </c>
      <c r="AA91">
        <v>-30</v>
      </c>
      <c r="AB91">
        <v>0</v>
      </c>
    </row>
    <row r="92" spans="7:28">
      <c r="G92" t="s">
        <v>134</v>
      </c>
      <c r="H92" s="73">
        <v>0</v>
      </c>
      <c r="I92" s="46">
        <v>0</v>
      </c>
      <c r="J92" s="46">
        <v>11.55</v>
      </c>
      <c r="K92" s="46">
        <v>0</v>
      </c>
      <c r="L92" s="46">
        <v>4.0999999999999996</v>
      </c>
      <c r="M92" s="74">
        <v>0</v>
      </c>
      <c r="N92" s="73">
        <v>-126</v>
      </c>
      <c r="O92" s="46">
        <v>-58</v>
      </c>
      <c r="P92" s="46">
        <v>0</v>
      </c>
      <c r="Q92" s="46">
        <v>-35</v>
      </c>
      <c r="R92" s="46">
        <v>0</v>
      </c>
      <c r="S92" s="74">
        <v>0</v>
      </c>
      <c r="U92" s="73">
        <v>15.65</v>
      </c>
      <c r="V92" s="74">
        <v>-222</v>
      </c>
      <c r="W92">
        <v>-126</v>
      </c>
      <c r="X92">
        <v>-58</v>
      </c>
      <c r="Y92">
        <v>-3</v>
      </c>
      <c r="Z92">
        <v>4.0999999999999996</v>
      </c>
      <c r="AA92">
        <v>-35</v>
      </c>
      <c r="AB92">
        <v>11.55</v>
      </c>
    </row>
    <row r="93" spans="7:28">
      <c r="G93" t="s">
        <v>135</v>
      </c>
      <c r="H93" s="73">
        <v>0</v>
      </c>
      <c r="I93" s="46">
        <v>0</v>
      </c>
      <c r="J93" s="46">
        <v>61.66</v>
      </c>
      <c r="K93" s="46">
        <v>0</v>
      </c>
      <c r="L93" s="46">
        <v>2.33</v>
      </c>
      <c r="M93" s="74">
        <v>0</v>
      </c>
      <c r="N93" s="73">
        <v>-183</v>
      </c>
      <c r="O93" s="46">
        <v>-57</v>
      </c>
      <c r="P93" s="46">
        <v>0</v>
      </c>
      <c r="Q93" s="46">
        <v>-35</v>
      </c>
      <c r="R93" s="46">
        <v>0</v>
      </c>
      <c r="S93" s="74">
        <v>0</v>
      </c>
      <c r="U93" s="73">
        <v>63.99</v>
      </c>
      <c r="V93" s="74">
        <v>-278</v>
      </c>
      <c r="W93">
        <v>-183</v>
      </c>
      <c r="X93">
        <v>-57</v>
      </c>
      <c r="Y93">
        <v>-3</v>
      </c>
      <c r="Z93">
        <v>2.33</v>
      </c>
      <c r="AA93">
        <v>-35</v>
      </c>
      <c r="AB93">
        <v>61.66</v>
      </c>
    </row>
    <row r="94" spans="7:28">
      <c r="G94" t="s">
        <v>136</v>
      </c>
      <c r="H94" s="73">
        <v>0</v>
      </c>
      <c r="I94" s="46">
        <v>2.66</v>
      </c>
      <c r="J94" s="46">
        <v>73.959999999999994</v>
      </c>
      <c r="K94" s="46">
        <v>0</v>
      </c>
      <c r="L94" s="46">
        <v>1.93</v>
      </c>
      <c r="M94" s="74">
        <v>0</v>
      </c>
      <c r="N94" s="73">
        <v>-180</v>
      </c>
      <c r="O94" s="46">
        <v>0</v>
      </c>
      <c r="P94" s="46">
        <v>0</v>
      </c>
      <c r="Q94" s="46">
        <v>-35</v>
      </c>
      <c r="R94" s="46">
        <v>0</v>
      </c>
      <c r="S94" s="74">
        <v>0</v>
      </c>
      <c r="U94" s="73">
        <v>78.55</v>
      </c>
      <c r="V94" s="74">
        <v>-218</v>
      </c>
      <c r="W94">
        <v>-180</v>
      </c>
      <c r="X94">
        <v>2.66</v>
      </c>
      <c r="Y94">
        <v>-3</v>
      </c>
      <c r="Z94">
        <v>1.93</v>
      </c>
      <c r="AA94">
        <v>-35</v>
      </c>
      <c r="AB94">
        <v>73.959999999999994</v>
      </c>
    </row>
    <row r="95" spans="7:28">
      <c r="G95" t="s">
        <v>137</v>
      </c>
      <c r="H95" s="73">
        <v>0</v>
      </c>
      <c r="I95" s="46">
        <v>0</v>
      </c>
      <c r="J95" s="46">
        <v>50.27</v>
      </c>
      <c r="K95" s="46">
        <v>0</v>
      </c>
      <c r="L95" s="46">
        <v>1.1299999999999999</v>
      </c>
      <c r="M95" s="74">
        <v>0</v>
      </c>
      <c r="N95" s="73">
        <v>-184</v>
      </c>
      <c r="O95" s="46">
        <v>-120</v>
      </c>
      <c r="P95" s="46">
        <v>0</v>
      </c>
      <c r="Q95" s="46">
        <v>-35</v>
      </c>
      <c r="R95" s="46">
        <v>0</v>
      </c>
      <c r="S95" s="74">
        <v>0</v>
      </c>
      <c r="U95" s="73">
        <v>51.4</v>
      </c>
      <c r="V95" s="74">
        <v>-342</v>
      </c>
      <c r="W95">
        <v>-184</v>
      </c>
      <c r="X95">
        <v>-120</v>
      </c>
      <c r="Y95">
        <v>-3</v>
      </c>
      <c r="Z95">
        <v>1.1299999999999999</v>
      </c>
      <c r="AA95">
        <v>-35</v>
      </c>
      <c r="AB95">
        <v>50.27</v>
      </c>
    </row>
    <row r="96" spans="7:28">
      <c r="G96" t="s">
        <v>138</v>
      </c>
      <c r="H96" s="73">
        <v>0</v>
      </c>
      <c r="I96" s="46">
        <v>0</v>
      </c>
      <c r="J96" s="46">
        <v>53.82</v>
      </c>
      <c r="K96" s="46">
        <v>0</v>
      </c>
      <c r="L96" s="46">
        <v>1.17</v>
      </c>
      <c r="M96" s="74">
        <v>0</v>
      </c>
      <c r="N96" s="73">
        <v>-177</v>
      </c>
      <c r="O96" s="46">
        <v>-129</v>
      </c>
      <c r="P96" s="46">
        <v>0</v>
      </c>
      <c r="Q96" s="46">
        <v>-35</v>
      </c>
      <c r="R96" s="46">
        <v>0</v>
      </c>
      <c r="S96" s="74">
        <v>0</v>
      </c>
      <c r="U96" s="73">
        <v>54.99</v>
      </c>
      <c r="V96" s="74">
        <v>-344</v>
      </c>
      <c r="W96">
        <v>-177</v>
      </c>
      <c r="X96">
        <v>-129</v>
      </c>
      <c r="Y96">
        <v>-3</v>
      </c>
      <c r="Z96">
        <v>1.17</v>
      </c>
      <c r="AA96">
        <v>-35</v>
      </c>
      <c r="AB96">
        <v>53.82</v>
      </c>
    </row>
    <row r="97" spans="1:83">
      <c r="G97" t="s">
        <v>139</v>
      </c>
      <c r="H97" s="73">
        <v>0</v>
      </c>
      <c r="I97" s="46">
        <v>0</v>
      </c>
      <c r="J97" s="46">
        <v>138.01</v>
      </c>
      <c r="K97" s="46">
        <v>0</v>
      </c>
      <c r="L97" s="46">
        <v>1.05</v>
      </c>
      <c r="M97" s="74">
        <v>0</v>
      </c>
      <c r="N97" s="73">
        <v>-200</v>
      </c>
      <c r="O97" s="46">
        <v>-133</v>
      </c>
      <c r="P97" s="46">
        <v>0</v>
      </c>
      <c r="Q97" s="46">
        <v>-35</v>
      </c>
      <c r="R97" s="46">
        <v>0</v>
      </c>
      <c r="S97" s="74">
        <v>0</v>
      </c>
      <c r="U97" s="73">
        <v>139.06</v>
      </c>
      <c r="V97" s="74">
        <v>-371</v>
      </c>
      <c r="W97">
        <v>-200</v>
      </c>
      <c r="X97">
        <v>-133</v>
      </c>
      <c r="Y97">
        <v>-3</v>
      </c>
      <c r="Z97">
        <v>1.05</v>
      </c>
      <c r="AA97">
        <v>-35</v>
      </c>
      <c r="AB97">
        <v>138.01</v>
      </c>
    </row>
    <row r="98" spans="1:83">
      <c r="G98" t="s">
        <v>140</v>
      </c>
      <c r="H98" s="73">
        <v>0</v>
      </c>
      <c r="I98" s="46">
        <v>0</v>
      </c>
      <c r="J98" s="46">
        <v>142.33000000000001</v>
      </c>
      <c r="K98" s="46">
        <v>0</v>
      </c>
      <c r="L98" s="46">
        <v>1.01</v>
      </c>
      <c r="M98" s="74">
        <v>0</v>
      </c>
      <c r="N98" s="73">
        <v>-180</v>
      </c>
      <c r="O98" s="46">
        <v>-147</v>
      </c>
      <c r="P98" s="46">
        <v>0</v>
      </c>
      <c r="Q98" s="46">
        <v>-35</v>
      </c>
      <c r="R98" s="46">
        <v>0</v>
      </c>
      <c r="S98" s="74">
        <v>0</v>
      </c>
      <c r="U98" s="73">
        <v>143.34</v>
      </c>
      <c r="V98" s="74">
        <v>-365</v>
      </c>
      <c r="W98">
        <v>-180</v>
      </c>
      <c r="X98">
        <v>-147</v>
      </c>
      <c r="Y98">
        <v>-3</v>
      </c>
      <c r="Z98">
        <v>1.01</v>
      </c>
      <c r="AA98">
        <v>-35</v>
      </c>
      <c r="AB98">
        <v>142.33000000000001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0.14926249999999999</v>
      </c>
      <c r="I99" s="69">
        <f t="shared" ref="I99:BQ99" si="1">SUM(I3:I98)/4000</f>
        <v>0.1063825</v>
      </c>
      <c r="J99" s="69">
        <f t="shared" si="1"/>
        <v>0.46759249999999991</v>
      </c>
      <c r="K99" s="69">
        <f t="shared" si="1"/>
        <v>0</v>
      </c>
      <c r="L99" s="69">
        <f t="shared" si="1"/>
        <v>0.11497000000000004</v>
      </c>
      <c r="M99" s="69">
        <f t="shared" si="1"/>
        <v>0</v>
      </c>
      <c r="N99" s="68">
        <f t="shared" si="1"/>
        <v>-1.90025</v>
      </c>
      <c r="O99" s="69">
        <f t="shared" si="1"/>
        <v>-0.72075</v>
      </c>
      <c r="P99" s="69">
        <f t="shared" si="1"/>
        <v>-0.98750000000000004</v>
      </c>
      <c r="Q99" s="69">
        <f t="shared" si="1"/>
        <v>-0.33061250000000003</v>
      </c>
      <c r="R99" s="69">
        <f t="shared" si="1"/>
        <v>0</v>
      </c>
      <c r="S99" s="70">
        <f t="shared" si="1"/>
        <v>0</v>
      </c>
      <c r="U99" s="68">
        <f t="shared" si="1"/>
        <v>0.83820499999999998</v>
      </c>
      <c r="V99" s="70">
        <f t="shared" si="1"/>
        <v>-4.0046125000000004</v>
      </c>
      <c r="W99">
        <f t="shared" si="1"/>
        <v>-1.7509874999999999</v>
      </c>
      <c r="X99">
        <f t="shared" si="1"/>
        <v>-0.61436749999999984</v>
      </c>
      <c r="Y99">
        <f t="shared" si="1"/>
        <v>-6.5500000000000003E-2</v>
      </c>
      <c r="Z99">
        <f t="shared" si="1"/>
        <v>0.11497000000000004</v>
      </c>
      <c r="AA99">
        <f t="shared" si="1"/>
        <v>-0.33061250000000003</v>
      </c>
      <c r="AB99">
        <f t="shared" si="1"/>
        <v>-0.51990749999999952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45091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24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45091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0.03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0.03</v>
      </c>
      <c r="W34">
        <v>0.03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0.02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0.02</v>
      </c>
      <c r="W35">
        <v>0.02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0.77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0.77</v>
      </c>
      <c r="W37">
        <v>0.77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1.77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1.77</v>
      </c>
      <c r="W38">
        <v>1.77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0.56000000000000005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0.56000000000000005</v>
      </c>
      <c r="W39">
        <v>0.56000000000000005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0.27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0.27</v>
      </c>
      <c r="W40">
        <v>0.27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1.07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1.07</v>
      </c>
      <c r="W41">
        <v>1.07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4.42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4.42</v>
      </c>
      <c r="W43">
        <v>4.42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2.5099999999999998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2.5099999999999998</v>
      </c>
      <c r="W44">
        <v>2.5099999999999998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0.28999999999999998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0.28999999999999998</v>
      </c>
      <c r="W45">
        <v>0.28999999999999998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2.0299999999999998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2.0299999999999998</v>
      </c>
      <c r="W50">
        <v>2.0299999999999998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4.16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4.16</v>
      </c>
      <c r="W51">
        <v>4.16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2.61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2.61</v>
      </c>
      <c r="W52">
        <v>2.61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0.28999999999999998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0.28999999999999998</v>
      </c>
      <c r="W53">
        <v>0.28999999999999998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0.39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0.39</v>
      </c>
      <c r="W55">
        <v>0.39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4.6399999999999997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4.6399999999999997</v>
      </c>
      <c r="W57">
        <v>4.6399999999999997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0.13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0.13</v>
      </c>
      <c r="W59">
        <v>0.13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1.97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1.97</v>
      </c>
      <c r="W60">
        <v>1.97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2.81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2.81</v>
      </c>
      <c r="W61">
        <v>2.81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0.52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0.52</v>
      </c>
      <c r="W71">
        <v>0.52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0.3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0.3</v>
      </c>
      <c r="W72">
        <v>0.3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0.08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0.08</v>
      </c>
      <c r="W73">
        <v>0.08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1.29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1.29</v>
      </c>
      <c r="W88">
        <v>1.29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0.75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0.75</v>
      </c>
      <c r="W95">
        <v>0.75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8.4199999999999987E-3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8.4199999999999987E-3</v>
      </c>
      <c r="W99">
        <f t="shared" si="1"/>
        <v>8.4199999999999987E-3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45091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45091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7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7">
      <c r="A3" t="s">
        <v>45</v>
      </c>
      <c r="D3">
        <f>TWEPL!P3</f>
        <v>11.0558</v>
      </c>
      <c r="E3">
        <f>GT_NG!P3</f>
        <v>7.0072487644151575</v>
      </c>
      <c r="F3">
        <f>GT_Spot!P3</f>
        <v>0</v>
      </c>
      <c r="G3">
        <f>PPCL_NG!P3</f>
        <v>74.967171050149048</v>
      </c>
      <c r="H3">
        <f>PPCL_Spot!P3</f>
        <v>0</v>
      </c>
      <c r="I3">
        <f>Bawana_NG!P3</f>
        <v>102.28583323149618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1293.5655717841064</v>
      </c>
      <c r="P3" s="36">
        <v>118.28</v>
      </c>
      <c r="Q3" s="36">
        <v>38.340000000000003</v>
      </c>
      <c r="R3" s="38">
        <v>0</v>
      </c>
      <c r="S3" s="38">
        <v>3.4899999999999998</v>
      </c>
      <c r="T3" s="37">
        <f>SUMPRODUCT(LTA!J3:AN3,LTA!J$101:AN$101,LTA!J$103:AN$103)</f>
        <v>115.32</v>
      </c>
      <c r="U3" s="37">
        <f>SUMPRODUCT(LTA!J3:AN3,LTA!J$102:AN$102,LTA!J$103:AN$103)</f>
        <v>139.63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1187.1099999999997</v>
      </c>
      <c r="AB3" s="75">
        <f>-STOA!N3</f>
        <v>0</v>
      </c>
      <c r="AC3">
        <f>SUMIF(B3:AB3,"&gt;0")*$AC$2-SUMIF(B3:AB3,"&lt;0")*($AC$2/(1-$AC$2))+SUMIF(AI3:AR3,"&gt;0")*$AC$2-SUMIF(AI3:AR3,"&lt;0")*($AC$2/(1-$AC$2))</f>
        <v>27.303422298505467</v>
      </c>
      <c r="AD3">
        <f>SUM(B3:AB3,AI3:AR3)-AC3</f>
        <v>3075.3582025316609</v>
      </c>
      <c r="AE3">
        <f>'IDT-1'!B3</f>
        <v>0</v>
      </c>
      <c r="AF3" s="24"/>
      <c r="AG3">
        <f>SUM(AD3:AF3)+AT3</f>
        <v>3075.3582025316609</v>
      </c>
      <c r="AI3" s="34">
        <f>PXIL!H3</f>
        <v>0</v>
      </c>
      <c r="AJ3" s="34">
        <f>PXIL!N3</f>
        <v>0</v>
      </c>
      <c r="AK3" s="34">
        <f>RTM_IEX!H3</f>
        <v>11.61</v>
      </c>
      <c r="AL3" s="34">
        <f>RTM_IEX!N3</f>
        <v>0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11.0558</v>
      </c>
      <c r="E4">
        <f>GT_NG!P4</f>
        <v>7.0072487644151575</v>
      </c>
      <c r="F4">
        <f>GT_Spot!P4</f>
        <v>0</v>
      </c>
      <c r="G4">
        <f>PPCL_NG!P4</f>
        <v>74.967171050149048</v>
      </c>
      <c r="H4">
        <f>PPCL_Spot!P4</f>
        <v>0</v>
      </c>
      <c r="I4">
        <f>Bawana_NG!P4</f>
        <v>102.28583323149618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1293.5655717841064</v>
      </c>
      <c r="P4" s="36">
        <v>118.28</v>
      </c>
      <c r="Q4" s="36">
        <v>38.340000000000003</v>
      </c>
      <c r="R4" s="38">
        <v>0</v>
      </c>
      <c r="S4" s="38">
        <v>3.4899999999999998</v>
      </c>
      <c r="T4" s="37">
        <f>SUMPRODUCT(LTA!J4:AN4,LTA!J$101:AN$101,LTA!J$103:AN$103)</f>
        <v>115.39</v>
      </c>
      <c r="U4" s="37">
        <f>SUMPRODUCT(LTA!J4:AN4,LTA!J$102:AN$102,LTA!J$103:AN$103)</f>
        <v>139.88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1153.2399999999998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27.067846298505469</v>
      </c>
      <c r="AD4">
        <f t="shared" ref="AD4:AD67" si="1">SUM(B4:AB4,AI4:AR4)-AC4</f>
        <v>3048.823778531661</v>
      </c>
      <c r="AE4">
        <f>'IDT-1'!B4</f>
        <v>0</v>
      </c>
      <c r="AF4" s="24"/>
      <c r="AG4">
        <f t="shared" ref="AG4:AG67" si="2">SUM(AD4:AF4)+AT4</f>
        <v>3048.823778531661</v>
      </c>
      <c r="AI4" s="34">
        <f>PXIL!H4</f>
        <v>0</v>
      </c>
      <c r="AJ4" s="34">
        <f>PXIL!N4</f>
        <v>0</v>
      </c>
      <c r="AK4" s="34">
        <f>RTM_IEX!H4</f>
        <v>18.39</v>
      </c>
      <c r="AL4" s="34">
        <f>RTM_IEX!N4</f>
        <v>0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11.0558</v>
      </c>
      <c r="E5">
        <f>GT_NG!P5</f>
        <v>7.2418767954037664</v>
      </c>
      <c r="F5">
        <f>GT_Spot!P5</f>
        <v>0</v>
      </c>
      <c r="G5">
        <f>PPCL_NG!P5</f>
        <v>74.967171050149048</v>
      </c>
      <c r="H5">
        <f>PPCL_Spot!P5</f>
        <v>0</v>
      </c>
      <c r="I5">
        <f>Bawana_NG!P5</f>
        <v>102.28583323149618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1280.7578469870816</v>
      </c>
      <c r="P5" s="36">
        <v>118.28</v>
      </c>
      <c r="Q5" s="36">
        <v>38.340000000000003</v>
      </c>
      <c r="R5" s="38">
        <v>0</v>
      </c>
      <c r="S5" s="38">
        <v>3.4899999999999998</v>
      </c>
      <c r="T5" s="37">
        <f>SUMPRODUCT(LTA!J5:AN5,LTA!J$101:AN$101,LTA!J$103:AN$103)</f>
        <v>115.47</v>
      </c>
      <c r="U5" s="37">
        <f>SUMPRODUCT(LTA!J5:AN5,LTA!J$102:AN$102,LTA!J$103:AN$103)</f>
        <v>140.1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1120.3399999999997</v>
      </c>
      <c r="AB5" s="75">
        <f>-STOA!N5</f>
        <v>0</v>
      </c>
      <c r="AC5">
        <f t="shared" si="0"/>
        <v>26.687307046964349</v>
      </c>
      <c r="AD5">
        <f t="shared" si="1"/>
        <v>3005.9612210171663</v>
      </c>
      <c r="AE5">
        <f>'IDT-1'!B5</f>
        <v>0</v>
      </c>
      <c r="AF5" s="24"/>
      <c r="AG5">
        <f t="shared" si="2"/>
        <v>3005.9612210171663</v>
      </c>
      <c r="AI5" s="34">
        <f>PXIL!H5</f>
        <v>0</v>
      </c>
      <c r="AJ5" s="34">
        <f>PXIL!N5</f>
        <v>0</v>
      </c>
      <c r="AK5" s="34">
        <f>RTM_IEX!H5</f>
        <v>20.32</v>
      </c>
      <c r="AL5" s="34">
        <f>RTM_IEX!N5</f>
        <v>0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11.0558</v>
      </c>
      <c r="E6">
        <f>GT_NG!P6</f>
        <v>7.2418767954037664</v>
      </c>
      <c r="F6">
        <f>GT_Spot!P6</f>
        <v>0</v>
      </c>
      <c r="G6">
        <f>PPCL_NG!P6</f>
        <v>74.967171050149048</v>
      </c>
      <c r="H6">
        <f>PPCL_Spot!P6</f>
        <v>0</v>
      </c>
      <c r="I6">
        <f>Bawana_NG!P6</f>
        <v>102.28583323149618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1280.7578469870816</v>
      </c>
      <c r="P6" s="36">
        <v>118.28</v>
      </c>
      <c r="Q6" s="36">
        <v>38.340000000000003</v>
      </c>
      <c r="R6" s="38">
        <v>0</v>
      </c>
      <c r="S6" s="38">
        <v>3.4899999999999998</v>
      </c>
      <c r="T6" s="37">
        <f>SUMPRODUCT(LTA!J6:AN6,LTA!J$101:AN$101,LTA!J$103:AN$103)</f>
        <v>115.47</v>
      </c>
      <c r="U6" s="37">
        <f>SUMPRODUCT(LTA!J6:AN6,LTA!J$102:AN$102,LTA!J$103:AN$103)</f>
        <v>140.35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1084.5399999999997</v>
      </c>
      <c r="AB6" s="75">
        <f>-STOA!N6</f>
        <v>0</v>
      </c>
      <c r="AC6">
        <f t="shared" si="0"/>
        <v>26.383003046964348</v>
      </c>
      <c r="AD6">
        <f t="shared" si="1"/>
        <v>2971.6855250171657</v>
      </c>
      <c r="AE6">
        <f>'IDT-1'!B6</f>
        <v>0</v>
      </c>
      <c r="AF6" s="24"/>
      <c r="AG6">
        <f t="shared" si="2"/>
        <v>2971.6855250171657</v>
      </c>
      <c r="AI6" s="34">
        <f>PXIL!H6</f>
        <v>0</v>
      </c>
      <c r="AJ6" s="34">
        <f>PXIL!N6</f>
        <v>0</v>
      </c>
      <c r="AK6" s="34">
        <f>RTM_IEX!H6</f>
        <v>21.29</v>
      </c>
      <c r="AL6" s="34">
        <f>RTM_IEX!N6</f>
        <v>0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11.0558</v>
      </c>
      <c r="E7">
        <f>GT_NG!P7</f>
        <v>7.2418767954037664</v>
      </c>
      <c r="F7">
        <f>GT_Spot!P7</f>
        <v>0</v>
      </c>
      <c r="G7">
        <f>PPCL_NG!P7</f>
        <v>74.967171050149048</v>
      </c>
      <c r="H7">
        <f>PPCL_Spot!P7</f>
        <v>0</v>
      </c>
      <c r="I7">
        <f>Bawana_NG!P7</f>
        <v>102.28583323149618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1262.3648190947449</v>
      </c>
      <c r="P7" s="36">
        <v>118.28</v>
      </c>
      <c r="Q7" s="36">
        <v>38.340000000000003</v>
      </c>
      <c r="R7" s="38">
        <v>0</v>
      </c>
      <c r="S7" s="38">
        <v>3.4899999999999998</v>
      </c>
      <c r="T7" s="37">
        <f>SUMPRODUCT(LTA!J7:AN7,LTA!J$101:AN$101,LTA!J$103:AN$103)</f>
        <v>115.49</v>
      </c>
      <c r="U7" s="37">
        <f>SUMPRODUCT(LTA!J7:AN7,LTA!J$102:AN$102,LTA!J$103:AN$103)</f>
        <v>140.5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1059.4199999999996</v>
      </c>
      <c r="AB7" s="75">
        <f>-STOA!N7</f>
        <v>0</v>
      </c>
      <c r="AC7">
        <f t="shared" si="0"/>
        <v>26.13780840151178</v>
      </c>
      <c r="AD7">
        <f t="shared" si="1"/>
        <v>2944.0676917702813</v>
      </c>
      <c r="AE7">
        <f>'IDT-1'!B7</f>
        <v>0</v>
      </c>
      <c r="AF7" s="24"/>
      <c r="AG7">
        <f t="shared" si="2"/>
        <v>2944.0676917702813</v>
      </c>
      <c r="AI7" s="34">
        <f>PXIL!H7</f>
        <v>0</v>
      </c>
      <c r="AJ7" s="34">
        <f>PXIL!N7</f>
        <v>0</v>
      </c>
      <c r="AK7" s="34">
        <f>RTM_IEX!H7</f>
        <v>36.770000000000003</v>
      </c>
      <c r="AL7" s="34">
        <f>RTM_IEX!N7</f>
        <v>0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11.0558</v>
      </c>
      <c r="E8">
        <f>GT_NG!P8</f>
        <v>7.2418767954037664</v>
      </c>
      <c r="F8">
        <f>GT_Spot!P8</f>
        <v>0</v>
      </c>
      <c r="G8">
        <f>PPCL_NG!P8</f>
        <v>74.967171050149048</v>
      </c>
      <c r="H8">
        <f>PPCL_Spot!P8</f>
        <v>0</v>
      </c>
      <c r="I8">
        <f>Bawana_NG!P8</f>
        <v>102.28583323149618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1272.8510578467242</v>
      </c>
      <c r="P8" s="36">
        <v>118.28</v>
      </c>
      <c r="Q8" s="36">
        <v>38.340000000000003</v>
      </c>
      <c r="R8" s="38">
        <v>0</v>
      </c>
      <c r="S8" s="38">
        <v>3.4899999999999998</v>
      </c>
      <c r="T8" s="37">
        <f>SUMPRODUCT(LTA!J8:AN8,LTA!J$101:AN$101,LTA!J$103:AN$103)</f>
        <v>108.50999999999999</v>
      </c>
      <c r="U8" s="37">
        <f>SUMPRODUCT(LTA!J8:AN8,LTA!J$102:AN$102,LTA!J$103:AN$103)</f>
        <v>140.85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1020.7199999999997</v>
      </c>
      <c r="AB8" s="75">
        <f>-STOA!N8</f>
        <v>0</v>
      </c>
      <c r="AC8">
        <f t="shared" si="0"/>
        <v>25.856791302529199</v>
      </c>
      <c r="AD8">
        <f t="shared" si="1"/>
        <v>2912.4149476212433</v>
      </c>
      <c r="AE8">
        <f>'IDT-1'!B8</f>
        <v>0</v>
      </c>
      <c r="AF8" s="24"/>
      <c r="AG8">
        <f t="shared" si="2"/>
        <v>2912.4149476212433</v>
      </c>
      <c r="AI8" s="34">
        <f>PXIL!H8</f>
        <v>0</v>
      </c>
      <c r="AJ8" s="34">
        <f>PXIL!N8</f>
        <v>0</v>
      </c>
      <c r="AK8" s="34">
        <f>RTM_IEX!H8</f>
        <v>39.68</v>
      </c>
      <c r="AL8" s="34">
        <f>RTM_IEX!N8</f>
        <v>0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11.0558</v>
      </c>
      <c r="E9">
        <f>GT_NG!P9</f>
        <v>7.4664190653048594</v>
      </c>
      <c r="F9">
        <f>GT_Spot!P9</f>
        <v>0</v>
      </c>
      <c r="G9">
        <f>PPCL_NG!P9</f>
        <v>74.967171050149048</v>
      </c>
      <c r="H9">
        <f>PPCL_Spot!P9</f>
        <v>0</v>
      </c>
      <c r="I9">
        <f>Bawana_NG!P9</f>
        <v>116.27523462153189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1259.0461045357565</v>
      </c>
      <c r="P9" s="36">
        <v>118.28</v>
      </c>
      <c r="Q9" s="36">
        <v>38.340000000000003</v>
      </c>
      <c r="R9" s="38">
        <v>0</v>
      </c>
      <c r="S9" s="38">
        <v>3.4899999999999998</v>
      </c>
      <c r="T9" s="37">
        <f>SUMPRODUCT(LTA!J9:AN9,LTA!J$101:AN$101,LTA!J$103:AN$103)</f>
        <v>96.61</v>
      </c>
      <c r="U9" s="37">
        <f>SUMPRODUCT(LTA!J9:AN9,LTA!J$102:AN$102,LTA!J$103:AN$103)</f>
        <v>140.5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984.90999999999974</v>
      </c>
      <c r="AB9" s="75">
        <f>-STOA!N9</f>
        <v>0</v>
      </c>
      <c r="AC9">
        <f t="shared" si="0"/>
        <v>25.194815947866473</v>
      </c>
      <c r="AD9">
        <f t="shared" si="1"/>
        <v>2813.7459133248753</v>
      </c>
      <c r="AE9">
        <f>'IDT-1'!B9</f>
        <v>0</v>
      </c>
      <c r="AF9" s="24"/>
      <c r="AG9">
        <f t="shared" si="2"/>
        <v>2813.7459133248753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-12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11.0558</v>
      </c>
      <c r="E10">
        <f>GT_NG!P10</f>
        <v>7.4664190653048594</v>
      </c>
      <c r="F10">
        <f>GT_Spot!P10</f>
        <v>0</v>
      </c>
      <c r="G10">
        <f>PPCL_NG!P10</f>
        <v>74.967171050149048</v>
      </c>
      <c r="H10">
        <f>PPCL_Spot!P10</f>
        <v>0</v>
      </c>
      <c r="I10">
        <f>Bawana_NG!P10</f>
        <v>108.93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1258.0679126599816</v>
      </c>
      <c r="P10" s="36">
        <v>118.28</v>
      </c>
      <c r="Q10" s="36">
        <v>38.340000000000003</v>
      </c>
      <c r="R10" s="38">
        <v>0</v>
      </c>
      <c r="S10" s="38">
        <v>3.4899999999999998</v>
      </c>
      <c r="T10" s="37">
        <f>SUMPRODUCT(LTA!J10:AN10,LTA!J$101:AN$101,LTA!J$103:AN$103)</f>
        <v>97.15</v>
      </c>
      <c r="U10" s="37">
        <f>SUMPRODUCT(LTA!J10:AN10,LTA!J$102:AN$102,LTA!J$103:AN$103)</f>
        <v>128.32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947.16999999999973</v>
      </c>
      <c r="AB10" s="75">
        <f>-STOA!N10</f>
        <v>0</v>
      </c>
      <c r="AC10">
        <f t="shared" si="0"/>
        <v>24.616000774512614</v>
      </c>
      <c r="AD10">
        <f t="shared" si="1"/>
        <v>2764.6213020009227</v>
      </c>
      <c r="AE10">
        <f>'IDT-1'!B10</f>
        <v>0</v>
      </c>
      <c r="AF10" s="24"/>
      <c r="AG10">
        <f t="shared" si="2"/>
        <v>2764.6213020009227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-4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11.0558</v>
      </c>
      <c r="E11">
        <f>GT_NG!P11</f>
        <v>7.4664190653048594</v>
      </c>
      <c r="F11">
        <f>GT_Spot!P11</f>
        <v>0</v>
      </c>
      <c r="G11">
        <f>PPCL_NG!P11</f>
        <v>74.967171050149048</v>
      </c>
      <c r="H11">
        <f>PPCL_Spot!P11</f>
        <v>0</v>
      </c>
      <c r="I11">
        <f>Bawana_NG!P11</f>
        <v>100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1256.5290706601311</v>
      </c>
      <c r="P11" s="36">
        <v>118.28</v>
      </c>
      <c r="Q11" s="36">
        <v>38.340000000000003</v>
      </c>
      <c r="R11" s="38">
        <v>0</v>
      </c>
      <c r="S11" s="38">
        <v>3.4899999999999998</v>
      </c>
      <c r="T11" s="37">
        <f>SUMPRODUCT(LTA!J11:AN11,LTA!J$101:AN$101,LTA!J$103:AN$103)</f>
        <v>97</v>
      </c>
      <c r="U11" s="37">
        <f>SUMPRODUCT(LTA!J11:AN11,LTA!J$102:AN$102,LTA!J$103:AN$103)</f>
        <v>128.26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909.37999999999977</v>
      </c>
      <c r="AB11" s="75">
        <f>-STOA!N11</f>
        <v>0</v>
      </c>
      <c r="AC11">
        <f t="shared" si="0"/>
        <v>24.153962454825145</v>
      </c>
      <c r="AD11">
        <f t="shared" si="1"/>
        <v>2720.6144983207596</v>
      </c>
      <c r="AE11">
        <f>'IDT-1'!B11</f>
        <v>0</v>
      </c>
      <c r="AF11" s="24"/>
      <c r="AG11">
        <f t="shared" si="2"/>
        <v>2720.6144983207596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11.0558</v>
      </c>
      <c r="E12">
        <f>GT_NG!P12</f>
        <v>7.4540222772277227</v>
      </c>
      <c r="F12">
        <f>GT_Spot!P12</f>
        <v>0</v>
      </c>
      <c r="G12">
        <f>PPCL_NG!P12</f>
        <v>74.967171050149048</v>
      </c>
      <c r="H12">
        <f>PPCL_Spot!P12</f>
        <v>0</v>
      </c>
      <c r="I12">
        <f>Bawana_NG!P12</f>
        <v>100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1256.5290706601311</v>
      </c>
      <c r="P12" s="36">
        <v>118.28</v>
      </c>
      <c r="Q12" s="36">
        <v>38.340000000000003</v>
      </c>
      <c r="R12" s="38">
        <v>0</v>
      </c>
      <c r="S12" s="38">
        <v>3.4899999999999998</v>
      </c>
      <c r="T12" s="37">
        <f>SUMPRODUCT(LTA!J12:AN12,LTA!J$101:AN$101,LTA!J$103:AN$103)</f>
        <v>97.83</v>
      </c>
      <c r="U12" s="37">
        <f>SUMPRODUCT(LTA!J12:AN12,LTA!J$102:AN$102,LTA!J$103:AN$103)</f>
        <v>129.05000000000001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874.53999999999974</v>
      </c>
      <c r="AB12" s="75">
        <f>-STOA!N12</f>
        <v>0</v>
      </c>
      <c r="AC12">
        <f t="shared" si="0"/>
        <v>23.861517363090062</v>
      </c>
      <c r="AD12">
        <f t="shared" si="1"/>
        <v>2687.674546624417</v>
      </c>
      <c r="AE12">
        <f>'IDT-1'!B12</f>
        <v>10</v>
      </c>
      <c r="AF12" s="24"/>
      <c r="AG12">
        <f t="shared" si="2"/>
        <v>2697.674546624417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11.0558</v>
      </c>
      <c r="E13">
        <f>GT_NG!P13</f>
        <v>7.4540222772277227</v>
      </c>
      <c r="F13">
        <f>GT_Spot!P13</f>
        <v>0</v>
      </c>
      <c r="G13">
        <f>PPCL_NG!P13</f>
        <v>74.967171050149048</v>
      </c>
      <c r="H13">
        <f>PPCL_Spot!P13</f>
        <v>0</v>
      </c>
      <c r="I13">
        <f>Bawana_NG!P13</f>
        <v>100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1257.2464257254142</v>
      </c>
      <c r="P13" s="36">
        <v>118.28</v>
      </c>
      <c r="Q13" s="36">
        <v>38.340000000000003</v>
      </c>
      <c r="R13" s="38">
        <v>0</v>
      </c>
      <c r="S13" s="38">
        <v>3.4899999999999998</v>
      </c>
      <c r="T13" s="37">
        <f>SUMPRODUCT(LTA!J13:AN13,LTA!J$101:AN$101,LTA!J$103:AN$103)</f>
        <v>98.44</v>
      </c>
      <c r="U13" s="37">
        <f>SUMPRODUCT(LTA!J13:AN13,LTA!J$102:AN$102,LTA!J$103:AN$103)</f>
        <v>129.25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836.79999999999973</v>
      </c>
      <c r="AB13" s="75">
        <f>-STOA!N13</f>
        <v>0</v>
      </c>
      <c r="AC13">
        <f t="shared" si="0"/>
        <v>23.627942087664557</v>
      </c>
      <c r="AD13">
        <f t="shared" si="1"/>
        <v>2661.3654769651262</v>
      </c>
      <c r="AE13">
        <f>'IDT-1'!B13</f>
        <v>0</v>
      </c>
      <c r="AF13" s="24"/>
      <c r="AG13">
        <f t="shared" si="2"/>
        <v>2661.3654769651262</v>
      </c>
      <c r="AI13" s="34">
        <f>PXIL!H13</f>
        <v>0</v>
      </c>
      <c r="AJ13" s="34">
        <f>PXIL!N13</f>
        <v>0</v>
      </c>
      <c r="AK13" s="34">
        <f>RTM_IEX!H13</f>
        <v>9.67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11.0558</v>
      </c>
      <c r="E14">
        <f>GT_NG!P14</f>
        <v>7.4540222772277227</v>
      </c>
      <c r="F14">
        <f>GT_Spot!P14</f>
        <v>0</v>
      </c>
      <c r="G14">
        <f>PPCL_NG!P14</f>
        <v>74.967171050149048</v>
      </c>
      <c r="H14">
        <f>PPCL_Spot!P14</f>
        <v>0</v>
      </c>
      <c r="I14">
        <f>Bawana_NG!P14</f>
        <v>78.739999999999981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1257.2464257254142</v>
      </c>
      <c r="P14" s="36">
        <v>118.28</v>
      </c>
      <c r="Q14" s="36">
        <v>38.340000000000003</v>
      </c>
      <c r="R14" s="38">
        <v>0</v>
      </c>
      <c r="S14" s="38">
        <v>3.4899999999999998</v>
      </c>
      <c r="T14" s="37">
        <f>SUMPRODUCT(LTA!J14:AN14,LTA!J$101:AN$101,LTA!J$103:AN$103)</f>
        <v>98.25</v>
      </c>
      <c r="U14" s="37">
        <f>SUMPRODUCT(LTA!J14:AN14,LTA!J$102:AN$102,LTA!J$103:AN$103)</f>
        <v>129.25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830.02999999999975</v>
      </c>
      <c r="AB14" s="75">
        <f>-STOA!N14</f>
        <v>0</v>
      </c>
      <c r="AC14">
        <f t="shared" si="0"/>
        <v>23.362622087664558</v>
      </c>
      <c r="AD14">
        <f t="shared" si="1"/>
        <v>2631.480796965126</v>
      </c>
      <c r="AE14">
        <f>'IDT-1'!B14</f>
        <v>0</v>
      </c>
      <c r="AF14" s="24"/>
      <c r="AG14">
        <f t="shared" si="2"/>
        <v>2631.480796965126</v>
      </c>
      <c r="AI14" s="34">
        <f>PXIL!H14</f>
        <v>0</v>
      </c>
      <c r="AJ14" s="34">
        <f>PXIL!N14</f>
        <v>0</v>
      </c>
      <c r="AK14" s="34">
        <f>RTM_IEX!H14</f>
        <v>7.74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11.0558</v>
      </c>
      <c r="E15">
        <f>GT_NG!P15</f>
        <v>7.4540222772277227</v>
      </c>
      <c r="F15">
        <f>GT_Spot!P15</f>
        <v>0</v>
      </c>
      <c r="G15">
        <f>PPCL_NG!P15</f>
        <v>74.967171050149048</v>
      </c>
      <c r="H15">
        <f>PPCL_Spot!P15</f>
        <v>0</v>
      </c>
      <c r="I15">
        <f>Bawana_NG!P15</f>
        <v>78.739999999999981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1219.5056514369819</v>
      </c>
      <c r="P15" s="36">
        <v>118.28</v>
      </c>
      <c r="Q15" s="36">
        <v>38.340000000000003</v>
      </c>
      <c r="R15" s="38">
        <v>0</v>
      </c>
      <c r="S15" s="38">
        <v>3.4899999999999998</v>
      </c>
      <c r="T15" s="37">
        <f>SUMPRODUCT(LTA!J15:AN15,LTA!J$101:AN$101,LTA!J$103:AN$103)</f>
        <v>98.83</v>
      </c>
      <c r="U15" s="37">
        <f>SUMPRODUCT(LTA!J15:AN15,LTA!J$102:AN$102,LTA!J$103:AN$103)</f>
        <v>129.92000000000002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806.81999999999994</v>
      </c>
      <c r="AB15" s="75">
        <f>-STOA!N15</f>
        <v>0</v>
      </c>
      <c r="AC15">
        <f t="shared" si="0"/>
        <v>22.845703273926354</v>
      </c>
      <c r="AD15">
        <f t="shared" si="1"/>
        <v>2573.2569414904315</v>
      </c>
      <c r="AE15">
        <f>'IDT-1'!B15</f>
        <v>0</v>
      </c>
      <c r="AF15" s="24"/>
      <c r="AG15">
        <f t="shared" si="2"/>
        <v>2573.2569414904315</v>
      </c>
      <c r="AI15" s="34">
        <f>PXIL!H15</f>
        <v>0</v>
      </c>
      <c r="AJ15" s="34">
        <f>PXIL!N15</f>
        <v>0</v>
      </c>
      <c r="AK15" s="34">
        <f>RTM_IEX!H15</f>
        <v>8.6999999999999993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11.0558</v>
      </c>
      <c r="E16">
        <f>GT_NG!P16</f>
        <v>7.4540222772277227</v>
      </c>
      <c r="F16">
        <f>GT_Spot!P16</f>
        <v>0</v>
      </c>
      <c r="G16">
        <f>PPCL_NG!P16</f>
        <v>74.967171050149048</v>
      </c>
      <c r="H16">
        <f>PPCL_Spot!P16</f>
        <v>0</v>
      </c>
      <c r="I16">
        <f>Bawana_NG!P16</f>
        <v>78.739999999999981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1226.7278743679317</v>
      </c>
      <c r="P16" s="36">
        <v>118.28</v>
      </c>
      <c r="Q16" s="36">
        <v>38.340000000000003</v>
      </c>
      <c r="R16" s="38">
        <v>0</v>
      </c>
      <c r="S16" s="38">
        <v>3.4899999999999998</v>
      </c>
      <c r="T16" s="37">
        <f>SUMPRODUCT(LTA!J16:AN16,LTA!J$101:AN$101,LTA!J$103:AN$103)</f>
        <v>105.71</v>
      </c>
      <c r="U16" s="37">
        <f>SUMPRODUCT(LTA!J16:AN16,LTA!J$102:AN$102,LTA!J$103:AN$103)</f>
        <v>131.38999999999999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806.81999999999994</v>
      </c>
      <c r="AB16" s="75">
        <f>-STOA!N16</f>
        <v>0</v>
      </c>
      <c r="AC16">
        <f t="shared" si="0"/>
        <v>23.065985131118232</v>
      </c>
      <c r="AD16">
        <f t="shared" si="1"/>
        <v>2561.9088825641902</v>
      </c>
      <c r="AE16">
        <f>'IDT-1'!B16</f>
        <v>0</v>
      </c>
      <c r="AF16" s="24"/>
      <c r="AG16">
        <f t="shared" si="2"/>
        <v>2561.9088825641902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-18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11.0558</v>
      </c>
      <c r="E17">
        <f>GT_NG!P17</f>
        <v>7.4540222772277227</v>
      </c>
      <c r="F17">
        <f>GT_Spot!P17</f>
        <v>0</v>
      </c>
      <c r="G17">
        <f>PPCL_NG!P17</f>
        <v>74.967171050149048</v>
      </c>
      <c r="H17">
        <f>PPCL_Spot!P17</f>
        <v>0</v>
      </c>
      <c r="I17">
        <f>Bawana_NG!P17</f>
        <v>78.739999999999981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1214.159963979198</v>
      </c>
      <c r="P17" s="36">
        <v>118.28</v>
      </c>
      <c r="Q17" s="36">
        <v>38.340000000000003</v>
      </c>
      <c r="R17" s="38">
        <v>0</v>
      </c>
      <c r="S17" s="38">
        <v>3.4899999999999998</v>
      </c>
      <c r="T17" s="37">
        <f>SUMPRODUCT(LTA!J17:AN17,LTA!J$101:AN$101,LTA!J$103:AN$103)</f>
        <v>105.74</v>
      </c>
      <c r="U17" s="37">
        <f>SUMPRODUCT(LTA!J17:AN17,LTA!J$102:AN$102,LTA!J$103:AN$103)</f>
        <v>138.46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806.81999999999994</v>
      </c>
      <c r="AB17" s="75">
        <f>-STOA!N17</f>
        <v>0</v>
      </c>
      <c r="AC17">
        <f t="shared" si="0"/>
        <v>23.444017640762752</v>
      </c>
      <c r="AD17">
        <f t="shared" si="1"/>
        <v>2508.0629396658119</v>
      </c>
      <c r="AE17">
        <f>'IDT-1'!B17</f>
        <v>0</v>
      </c>
      <c r="AF17" s="24"/>
      <c r="AG17">
        <f t="shared" si="2"/>
        <v>2508.0629396658119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-66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11.0558</v>
      </c>
      <c r="E18">
        <f>GT_NG!P18</f>
        <v>7.4540222772277227</v>
      </c>
      <c r="F18">
        <f>GT_Spot!P18</f>
        <v>0</v>
      </c>
      <c r="G18">
        <f>PPCL_NG!P18</f>
        <v>74.967171050149048</v>
      </c>
      <c r="H18">
        <f>PPCL_Spot!P18</f>
        <v>0</v>
      </c>
      <c r="I18">
        <f>Bawana_NG!P18</f>
        <v>78.739999999999981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1211.7646116947308</v>
      </c>
      <c r="P18" s="36">
        <v>118.28</v>
      </c>
      <c r="Q18" s="36">
        <v>38.340000000000003</v>
      </c>
      <c r="R18" s="38">
        <v>0</v>
      </c>
      <c r="S18" s="38">
        <v>3.4899999999999998</v>
      </c>
      <c r="T18" s="37">
        <f>SUMPRODUCT(LTA!J18:AN18,LTA!J$101:AN$101,LTA!J$103:AN$103)</f>
        <v>105.76</v>
      </c>
      <c r="U18" s="37">
        <f>SUMPRODUCT(LTA!J18:AN18,LTA!J$102:AN$102,LTA!J$103:AN$103)</f>
        <v>138.25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806.81999999999994</v>
      </c>
      <c r="AB18" s="75">
        <f>-STOA!N18</f>
        <v>0</v>
      </c>
      <c r="AC18">
        <f t="shared" si="0"/>
        <v>23.660975983758711</v>
      </c>
      <c r="AD18">
        <f t="shared" si="1"/>
        <v>2478.2606290383487</v>
      </c>
      <c r="AE18">
        <f>'IDT-1'!B18</f>
        <v>0</v>
      </c>
      <c r="AF18" s="24"/>
      <c r="AG18">
        <f t="shared" si="2"/>
        <v>2478.2606290383487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-93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11.0558</v>
      </c>
      <c r="E19">
        <f>GT_NG!P19</f>
        <v>7.4540222772277227</v>
      </c>
      <c r="F19">
        <f>GT_Spot!P19</f>
        <v>0</v>
      </c>
      <c r="G19">
        <f>PPCL_NG!P19</f>
        <v>74.967171050149048</v>
      </c>
      <c r="H19">
        <f>PPCL_Spot!P19</f>
        <v>0</v>
      </c>
      <c r="I19">
        <f>Bawana_NG!P19</f>
        <v>84.160000000000011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1220.3128045293636</v>
      </c>
      <c r="P19" s="36">
        <v>118.28</v>
      </c>
      <c r="Q19" s="36">
        <v>38.340000000000003</v>
      </c>
      <c r="R19" s="38">
        <v>0</v>
      </c>
      <c r="S19" s="38">
        <v>3.4899999999999998</v>
      </c>
      <c r="T19" s="37">
        <f>SUMPRODUCT(LTA!J19:AN19,LTA!J$101:AN$101,LTA!J$103:AN$103)</f>
        <v>106.05</v>
      </c>
      <c r="U19" s="37">
        <f>SUMPRODUCT(LTA!J19:AN19,LTA!J$102:AN$102,LTA!J$103:AN$103)</f>
        <v>137.88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805.8</v>
      </c>
      <c r="AB19" s="75">
        <f>-STOA!N19</f>
        <v>0</v>
      </c>
      <c r="AC19">
        <f t="shared" si="0"/>
        <v>24.227000584335435</v>
      </c>
      <c r="AD19">
        <f t="shared" si="1"/>
        <v>2439.5627972724042</v>
      </c>
      <c r="AE19">
        <f>'IDT-1'!B19</f>
        <v>0</v>
      </c>
      <c r="AF19" s="24"/>
      <c r="AG19">
        <f t="shared" si="2"/>
        <v>2439.5627972724042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-144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11.0558</v>
      </c>
      <c r="E20">
        <f>GT_NG!P20</f>
        <v>7.4664190653048594</v>
      </c>
      <c r="F20">
        <f>GT_Spot!P20</f>
        <v>0</v>
      </c>
      <c r="G20">
        <f>PPCL_NG!P20</f>
        <v>74.967171050149048</v>
      </c>
      <c r="H20">
        <f>PPCL_Spot!P20</f>
        <v>0</v>
      </c>
      <c r="I20">
        <f>Bawana_NG!P20</f>
        <v>84.160000000000011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1221.8095362037768</v>
      </c>
      <c r="P20" s="36">
        <v>118.28</v>
      </c>
      <c r="Q20" s="36">
        <v>38.340000000000003</v>
      </c>
      <c r="R20" s="38">
        <v>0</v>
      </c>
      <c r="S20" s="38">
        <v>3.4899999999999998</v>
      </c>
      <c r="T20" s="37">
        <f>SUMPRODUCT(LTA!J20:AN20,LTA!J$101:AN$101,LTA!J$103:AN$103)</f>
        <v>106.07</v>
      </c>
      <c r="U20" s="37">
        <f>SUMPRODUCT(LTA!J20:AN20,LTA!J$102:AN$102,LTA!J$103:AN$103)</f>
        <v>137.21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805.8</v>
      </c>
      <c r="AB20" s="75">
        <f>-STOA!N20</f>
        <v>0</v>
      </c>
      <c r="AC20">
        <f t="shared" si="0"/>
        <v>24.447635975338045</v>
      </c>
      <c r="AD20">
        <f t="shared" si="1"/>
        <v>2416.2012903438927</v>
      </c>
      <c r="AE20">
        <f>'IDT-1'!B20</f>
        <v>0</v>
      </c>
      <c r="AF20" s="24"/>
      <c r="AG20">
        <f t="shared" si="2"/>
        <v>2416.2012903438927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-168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11.0558</v>
      </c>
      <c r="E21">
        <f>GT_NG!P21</f>
        <v>7.4664190653048594</v>
      </c>
      <c r="F21">
        <f>GT_Spot!P21</f>
        <v>0</v>
      </c>
      <c r="G21">
        <f>PPCL_NG!P21</f>
        <v>74.967171050149048</v>
      </c>
      <c r="H21">
        <f>PPCL_Spot!P21</f>
        <v>0</v>
      </c>
      <c r="I21">
        <f>Bawana_NG!P21</f>
        <v>84.160000000000011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1170.5999733314704</v>
      </c>
      <c r="P21" s="36">
        <v>118.28</v>
      </c>
      <c r="Q21" s="36">
        <v>38.340000000000003</v>
      </c>
      <c r="R21" s="38">
        <v>0</v>
      </c>
      <c r="S21" s="38">
        <v>3.4899999999999998</v>
      </c>
      <c r="T21" s="37">
        <f>SUMPRODUCT(LTA!J21:AN21,LTA!J$101:AN$101,LTA!J$103:AN$103)</f>
        <v>106.26</v>
      </c>
      <c r="U21" s="37">
        <f>SUMPRODUCT(LTA!J21:AN21,LTA!J$102:AN$102,LTA!J$103:AN$103)</f>
        <v>143.87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805.8</v>
      </c>
      <c r="AB21" s="75">
        <f>-STOA!N21</f>
        <v>0</v>
      </c>
      <c r="AC21">
        <f t="shared" si="0"/>
        <v>23.950734291795399</v>
      </c>
      <c r="AD21">
        <f t="shared" si="1"/>
        <v>2384.3386291551283</v>
      </c>
      <c r="AE21">
        <f>'IDT-1'!B21</f>
        <v>0</v>
      </c>
      <c r="AF21" s="24"/>
      <c r="AG21">
        <f t="shared" si="2"/>
        <v>2384.3386291551283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-156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11.0558</v>
      </c>
      <c r="E22">
        <f>GT_NG!P22</f>
        <v>7.4664190653048594</v>
      </c>
      <c r="F22">
        <f>GT_Spot!P22</f>
        <v>0</v>
      </c>
      <c r="G22">
        <f>PPCL_NG!P22</f>
        <v>74.967171050149048</v>
      </c>
      <c r="H22">
        <f>PPCL_Spot!P22</f>
        <v>0</v>
      </c>
      <c r="I22">
        <f>Bawana_NG!P22</f>
        <v>84.160000000000011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1149.0462443124757</v>
      </c>
      <c r="P22" s="36">
        <v>118.28</v>
      </c>
      <c r="Q22" s="36">
        <v>38.340000000000003</v>
      </c>
      <c r="R22" s="38">
        <v>0</v>
      </c>
      <c r="S22" s="38">
        <v>3.4899999999999998</v>
      </c>
      <c r="T22" s="37">
        <f>SUMPRODUCT(LTA!J22:AN22,LTA!J$101:AN$101,LTA!J$103:AN$103)</f>
        <v>97.66</v>
      </c>
      <c r="U22" s="37">
        <f>SUMPRODUCT(LTA!J22:AN22,LTA!J$102:AN$102,LTA!J$103:AN$103)</f>
        <v>145.1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805.8</v>
      </c>
      <c r="AB22" s="75">
        <f>-STOA!N22</f>
        <v>0</v>
      </c>
      <c r="AC22">
        <f t="shared" si="0"/>
        <v>23.545277308550929</v>
      </c>
      <c r="AD22">
        <f t="shared" si="1"/>
        <v>2372.820357119379</v>
      </c>
      <c r="AE22">
        <f>'IDT-1'!B22</f>
        <v>0</v>
      </c>
      <c r="AF22" s="24"/>
      <c r="AG22">
        <f t="shared" si="2"/>
        <v>2372.820357119379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-139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11.0558</v>
      </c>
      <c r="E23">
        <f>GT_NG!P23</f>
        <v>7.4664190653048594</v>
      </c>
      <c r="F23">
        <f>GT_Spot!P23</f>
        <v>0</v>
      </c>
      <c r="G23">
        <f>PPCL_NG!P23</f>
        <v>74.967171050149048</v>
      </c>
      <c r="H23">
        <f>PPCL_Spot!P23</f>
        <v>0</v>
      </c>
      <c r="I23">
        <f>Bawana_NG!P23</f>
        <v>84.160000000000011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1097.5330186824224</v>
      </c>
      <c r="P23" s="36">
        <v>118.28</v>
      </c>
      <c r="Q23" s="36">
        <v>38.340000000000003</v>
      </c>
      <c r="R23" s="38">
        <v>0</v>
      </c>
      <c r="S23" s="38">
        <v>3.4899999999999998</v>
      </c>
      <c r="T23" s="37">
        <f>SUMPRODUCT(LTA!J23:AN23,LTA!J$101:AN$101,LTA!J$103:AN$103)</f>
        <v>97.69</v>
      </c>
      <c r="U23" s="37">
        <f>SUMPRODUCT(LTA!J23:AN23,LTA!J$102:AN$102,LTA!J$103:AN$103)</f>
        <v>130.4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805.83999999999992</v>
      </c>
      <c r="AB23" s="75">
        <f>-STOA!N23</f>
        <v>0</v>
      </c>
      <c r="AC23">
        <f t="shared" si="0"/>
        <v>23.02536381566183</v>
      </c>
      <c r="AD23">
        <f t="shared" si="1"/>
        <v>2300.1970449822143</v>
      </c>
      <c r="AE23">
        <f>'IDT-1'!B23</f>
        <v>0</v>
      </c>
      <c r="AF23" s="24"/>
      <c r="AG23">
        <f t="shared" si="2"/>
        <v>2300.1970449822143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-146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11.0558</v>
      </c>
      <c r="E24">
        <f>GT_NG!P24</f>
        <v>7.4664190653048594</v>
      </c>
      <c r="F24">
        <f>GT_Spot!P24</f>
        <v>0</v>
      </c>
      <c r="G24">
        <f>PPCL_NG!P24</f>
        <v>74.967171050149048</v>
      </c>
      <c r="H24">
        <f>PPCL_Spot!P24</f>
        <v>0</v>
      </c>
      <c r="I24">
        <f>Bawana_NG!P24</f>
        <v>84.160000000000011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1065.7464067049889</v>
      </c>
      <c r="P24" s="36">
        <v>118.28</v>
      </c>
      <c r="Q24" s="36">
        <v>38.340000000000003</v>
      </c>
      <c r="R24" s="38">
        <v>0</v>
      </c>
      <c r="S24" s="38">
        <v>3.4899999999999998</v>
      </c>
      <c r="T24" s="37">
        <f>SUMPRODUCT(LTA!J24:AN24,LTA!J$101:AN$101,LTA!J$103:AN$103)</f>
        <v>97.84</v>
      </c>
      <c r="U24" s="37">
        <f>SUMPRODUCT(LTA!J24:AN24,LTA!J$102:AN$102,LTA!J$103:AN$103)</f>
        <v>130.70000000000002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805.83999999999992</v>
      </c>
      <c r="AB24" s="75">
        <f>-STOA!N24</f>
        <v>0</v>
      </c>
      <c r="AC24">
        <f t="shared" si="0"/>
        <v>22.651942227516265</v>
      </c>
      <c r="AD24">
        <f t="shared" si="1"/>
        <v>2280.233854592926</v>
      </c>
      <c r="AE24">
        <f>'IDT-1'!B24</f>
        <v>0</v>
      </c>
      <c r="AF24" s="24"/>
      <c r="AG24">
        <f t="shared" si="2"/>
        <v>2280.233854592926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-135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11.0558</v>
      </c>
      <c r="E25">
        <f>GT_NG!P25</f>
        <v>7.4664190653048594</v>
      </c>
      <c r="F25">
        <f>GT_Spot!P25</f>
        <v>0</v>
      </c>
      <c r="G25">
        <f>PPCL_NG!P25</f>
        <v>74.967171050149048</v>
      </c>
      <c r="H25">
        <f>PPCL_Spot!P25</f>
        <v>0</v>
      </c>
      <c r="I25">
        <f>Bawana_NG!P25</f>
        <v>84.160000000000011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1058.1247831242665</v>
      </c>
      <c r="P25" s="36">
        <v>118.28</v>
      </c>
      <c r="Q25" s="36">
        <v>38.340000000000003</v>
      </c>
      <c r="R25" s="38">
        <v>0</v>
      </c>
      <c r="S25" s="38">
        <v>3.4899999999999998</v>
      </c>
      <c r="T25" s="37">
        <f>SUMPRODUCT(LTA!J25:AN25,LTA!J$101:AN$101,LTA!J$103:AN$103)</f>
        <v>97.84</v>
      </c>
      <c r="U25" s="37">
        <f>SUMPRODUCT(LTA!J25:AN25,LTA!J$102:AN$102,LTA!J$103:AN$103)</f>
        <v>130.51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805.83999999999992</v>
      </c>
      <c r="AB25" s="75">
        <f>-STOA!N25</f>
        <v>0</v>
      </c>
      <c r="AC25">
        <f t="shared" si="0"/>
        <v>22.751884362927616</v>
      </c>
      <c r="AD25">
        <f t="shared" si="1"/>
        <v>2253.3222888767923</v>
      </c>
      <c r="AE25">
        <f>'IDT-1'!B25</f>
        <v>0</v>
      </c>
      <c r="AF25" s="24"/>
      <c r="AG25">
        <f t="shared" si="2"/>
        <v>2253.3222888767923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-154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11.139239999999999</v>
      </c>
      <c r="E26">
        <f>GT_NG!P26</f>
        <v>7.4664190653048594</v>
      </c>
      <c r="F26">
        <f>GT_Spot!P26</f>
        <v>0</v>
      </c>
      <c r="G26">
        <f>PPCL_NG!P26</f>
        <v>74.967171050149048</v>
      </c>
      <c r="H26">
        <f>PPCL_Spot!P26</f>
        <v>0</v>
      </c>
      <c r="I26">
        <f>Bawana_NG!P26</f>
        <v>84.160000000000011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1051.6333171884692</v>
      </c>
      <c r="P26" s="36">
        <v>87.089999999999989</v>
      </c>
      <c r="Q26" s="36">
        <v>14.517712305025997</v>
      </c>
      <c r="R26" s="38">
        <v>0</v>
      </c>
      <c r="S26" s="38">
        <v>1.93</v>
      </c>
      <c r="T26" s="37">
        <f>SUMPRODUCT(LTA!J26:AN26,LTA!J$101:AN$101,LTA!J$103:AN$103)</f>
        <v>86.11</v>
      </c>
      <c r="U26" s="37">
        <f>SUMPRODUCT(LTA!J26:AN26,LTA!J$102:AN$102,LTA!J$103:AN$103)</f>
        <v>130.22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805.83999999999992</v>
      </c>
      <c r="AB26" s="75">
        <f>-STOA!N26</f>
        <v>0</v>
      </c>
      <c r="AC26">
        <f t="shared" si="0"/>
        <v>21.82553777731097</v>
      </c>
      <c r="AD26">
        <f t="shared" si="1"/>
        <v>2209.2483218316374</v>
      </c>
      <c r="AE26">
        <f>'IDT-1'!B26</f>
        <v>0</v>
      </c>
      <c r="AF26" s="24"/>
      <c r="AG26">
        <f t="shared" si="2"/>
        <v>2209.2483218316374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-124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11.139239999999999</v>
      </c>
      <c r="E27">
        <f>GT_NG!P27</f>
        <v>7.4540222772277227</v>
      </c>
      <c r="F27">
        <f>GT_Spot!P27</f>
        <v>0</v>
      </c>
      <c r="G27">
        <f>PPCL_NG!P27</f>
        <v>74.967171050149048</v>
      </c>
      <c r="H27">
        <f>PPCL_Spot!P27</f>
        <v>0</v>
      </c>
      <c r="I27">
        <f>Bawana_NG!P27</f>
        <v>84.160000000000011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1033.6822618171941</v>
      </c>
      <c r="P27" s="36">
        <v>58.059999999999995</v>
      </c>
      <c r="Q27" s="36">
        <v>14.517712305025997</v>
      </c>
      <c r="R27" s="38">
        <v>7.5000000000000009</v>
      </c>
      <c r="S27" s="38">
        <v>1.93</v>
      </c>
      <c r="T27" s="37">
        <f>SUMPRODUCT(LTA!J27:AN27,LTA!J$101:AN$101,LTA!J$103:AN$103)</f>
        <v>90.03</v>
      </c>
      <c r="U27" s="37">
        <f>SUMPRODUCT(LTA!J27:AN27,LTA!J$102:AN$102,LTA!J$103:AN$103)</f>
        <v>129.51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753.0999999999998</v>
      </c>
      <c r="AB27" s="75">
        <f>-STOA!N27</f>
        <v>0</v>
      </c>
      <c r="AC27">
        <f t="shared" si="0"/>
        <v>20.793543827687202</v>
      </c>
      <c r="AD27">
        <f t="shared" si="1"/>
        <v>2149.2568636219094</v>
      </c>
      <c r="AE27">
        <f>'IDT-1'!B27</f>
        <v>0</v>
      </c>
      <c r="AF27" s="24"/>
      <c r="AG27">
        <f t="shared" si="2"/>
        <v>2149.2568636219094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-96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11.139239999999999</v>
      </c>
      <c r="E28">
        <f>GT_NG!P28</f>
        <v>7.4540222772277227</v>
      </c>
      <c r="F28">
        <f>GT_Spot!P28</f>
        <v>0</v>
      </c>
      <c r="G28">
        <f>PPCL_NG!P28</f>
        <v>74.967171050149048</v>
      </c>
      <c r="H28">
        <f>PPCL_Spot!P28</f>
        <v>0</v>
      </c>
      <c r="I28">
        <f>Bawana_NG!P28</f>
        <v>84.160000000000011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1031.544130903641</v>
      </c>
      <c r="P28" s="36">
        <v>58.059999999999995</v>
      </c>
      <c r="Q28" s="36">
        <v>14.517712305025997</v>
      </c>
      <c r="R28" s="38">
        <v>24.55</v>
      </c>
      <c r="S28" s="38">
        <v>1.93</v>
      </c>
      <c r="T28" s="37">
        <f>SUMPRODUCT(LTA!J28:AN28,LTA!J$101:AN$101,LTA!J$103:AN$103)</f>
        <v>96.039999999999992</v>
      </c>
      <c r="U28" s="37">
        <f>SUMPRODUCT(LTA!J28:AN28,LTA!J$102:AN$102,LTA!J$103:AN$103)</f>
        <v>128.63999999999999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-12</v>
      </c>
      <c r="AA28" s="75">
        <f>STOA!H28</f>
        <v>753.79999999999984</v>
      </c>
      <c r="AB28" s="75">
        <f>-STOA!N28</f>
        <v>0</v>
      </c>
      <c r="AC28">
        <f t="shared" si="0"/>
        <v>21.349041631580135</v>
      </c>
      <c r="AD28">
        <f t="shared" si="1"/>
        <v>2127.453234904463</v>
      </c>
      <c r="AE28">
        <f>'IDT-1'!B28</f>
        <v>0</v>
      </c>
      <c r="AF28" s="24"/>
      <c r="AG28">
        <f t="shared" si="2"/>
        <v>2127.453234904463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-126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11.139239999999999</v>
      </c>
      <c r="E29">
        <f>GT_NG!P29</f>
        <v>7.4540222772277227</v>
      </c>
      <c r="F29">
        <f>GT_Spot!P29</f>
        <v>0</v>
      </c>
      <c r="G29">
        <f>PPCL_NG!P29</f>
        <v>74.967171050149048</v>
      </c>
      <c r="H29">
        <f>PPCL_Spot!P29</f>
        <v>0</v>
      </c>
      <c r="I29">
        <f>Bawana_NG!P29</f>
        <v>84.160000000000011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1016.5682352749491</v>
      </c>
      <c r="P29" s="36">
        <v>58.059999999999995</v>
      </c>
      <c r="Q29" s="36">
        <v>14.52</v>
      </c>
      <c r="R29" s="38">
        <v>38.5</v>
      </c>
      <c r="S29" s="38">
        <v>1.93</v>
      </c>
      <c r="T29" s="37">
        <f>SUMPRODUCT(LTA!J29:AN29,LTA!J$101:AN$101,LTA!J$103:AN$103)</f>
        <v>116.7</v>
      </c>
      <c r="U29" s="37">
        <f>SUMPRODUCT(LTA!J29:AN29,LTA!J$102:AN$102,LTA!J$103:AN$103)</f>
        <v>125.15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-60</v>
      </c>
      <c r="AA29" s="75">
        <f>STOA!H29</f>
        <v>754.49999999999977</v>
      </c>
      <c r="AB29" s="75">
        <f>-STOA!N29</f>
        <v>0</v>
      </c>
      <c r="AC29">
        <f t="shared" si="0"/>
        <v>21.958952512917577</v>
      </c>
      <c r="AD29">
        <f t="shared" si="1"/>
        <v>2091.6897160894077</v>
      </c>
      <c r="AE29">
        <f>'IDT-1'!B29</f>
        <v>0</v>
      </c>
      <c r="AF29" s="24"/>
      <c r="AG29">
        <f t="shared" si="2"/>
        <v>2091.6897160894077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-130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11.139239999999999</v>
      </c>
      <c r="E30">
        <f>GT_NG!P30</f>
        <v>7.4540222772277227</v>
      </c>
      <c r="F30">
        <f>GT_Spot!P30</f>
        <v>0</v>
      </c>
      <c r="G30">
        <f>PPCL_NG!P30</f>
        <v>74.967171050149048</v>
      </c>
      <c r="H30">
        <f>PPCL_Spot!P30</f>
        <v>0</v>
      </c>
      <c r="I30">
        <f>Bawana_NG!P30</f>
        <v>84.160000000000011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999.59695473935574</v>
      </c>
      <c r="P30" s="36">
        <v>58.059999999999995</v>
      </c>
      <c r="Q30" s="36">
        <v>14.52</v>
      </c>
      <c r="R30" s="38">
        <v>40.499999999999993</v>
      </c>
      <c r="S30" s="38">
        <v>1.93</v>
      </c>
      <c r="T30" s="37">
        <f>SUMPRODUCT(LTA!J30:AN30,LTA!J$101:AN$101,LTA!J$103:AN$103)</f>
        <v>130.93</v>
      </c>
      <c r="U30" s="37">
        <f>SUMPRODUCT(LTA!J30:AN30,LTA!J$102:AN$102,LTA!J$103:AN$103)</f>
        <v>125.31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-91</v>
      </c>
      <c r="AA30" s="75">
        <f>STOA!H30</f>
        <v>769.19999999999982</v>
      </c>
      <c r="AB30" s="75">
        <f>-STOA!N30</f>
        <v>0</v>
      </c>
      <c r="AC30">
        <f t="shared" si="0"/>
        <v>22.36729732491461</v>
      </c>
      <c r="AD30">
        <f t="shared" si="1"/>
        <v>2073.4000907418181</v>
      </c>
      <c r="AE30">
        <f>'IDT-1'!B30</f>
        <v>0</v>
      </c>
      <c r="AF30" s="24"/>
      <c r="AG30">
        <f t="shared" si="2"/>
        <v>2073.4000907418181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-131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11.01408</v>
      </c>
      <c r="E31">
        <f>GT_NG!P31</f>
        <v>7.4664190653048594</v>
      </c>
      <c r="F31">
        <f>GT_Spot!P31</f>
        <v>0</v>
      </c>
      <c r="G31">
        <f>PPCL_NG!P31</f>
        <v>74.967171050149048</v>
      </c>
      <c r="H31">
        <f>PPCL_Spot!P31</f>
        <v>0</v>
      </c>
      <c r="I31">
        <f>Bawana_NG!P31</f>
        <v>84.160000000000011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1006.3577713354722</v>
      </c>
      <c r="P31" s="36">
        <v>58.059999999999995</v>
      </c>
      <c r="Q31" s="36">
        <v>14.52</v>
      </c>
      <c r="R31" s="38">
        <v>40.5</v>
      </c>
      <c r="S31" s="38">
        <v>1.93</v>
      </c>
      <c r="T31" s="37">
        <f>SUMPRODUCT(LTA!J31:AN31,LTA!J$101:AN$101,LTA!J$103:AN$103)</f>
        <v>143.16</v>
      </c>
      <c r="U31" s="37">
        <f>SUMPRODUCT(LTA!J31:AN31,LTA!J$102:AN$102,LTA!J$103:AN$103)</f>
        <v>125.92999999999999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-112</v>
      </c>
      <c r="AA31" s="75">
        <f>STOA!H31</f>
        <v>775.3399999999998</v>
      </c>
      <c r="AB31" s="75">
        <f>-STOA!N31</f>
        <v>0</v>
      </c>
      <c r="AC31">
        <f t="shared" si="0"/>
        <v>22.859256020361371</v>
      </c>
      <c r="AD31">
        <f t="shared" si="1"/>
        <v>2068.5461854305645</v>
      </c>
      <c r="AE31">
        <f>'IDT-1'!B31</f>
        <v>0</v>
      </c>
      <c r="AF31" s="24"/>
      <c r="AG31">
        <f t="shared" si="2"/>
        <v>2068.5461854305645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-140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11.01408</v>
      </c>
      <c r="E32">
        <f>GT_NG!P32</f>
        <v>7.4664190653048594</v>
      </c>
      <c r="F32">
        <f>GT_Spot!P32</f>
        <v>0</v>
      </c>
      <c r="G32">
        <f>PPCL_NG!P32</f>
        <v>74.967171050149048</v>
      </c>
      <c r="H32">
        <f>PPCL_Spot!P32</f>
        <v>0</v>
      </c>
      <c r="I32">
        <f>Bawana_NG!P32</f>
        <v>84.160000000000011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1006.3455599051118</v>
      </c>
      <c r="P32" s="36">
        <v>58.059999999999995</v>
      </c>
      <c r="Q32" s="36">
        <v>14.51</v>
      </c>
      <c r="R32" s="38">
        <v>40.499999999999993</v>
      </c>
      <c r="S32" s="38">
        <v>1.93</v>
      </c>
      <c r="T32" s="37">
        <f>SUMPRODUCT(LTA!J32:AN32,LTA!J$101:AN$101,LTA!J$103:AN$103)</f>
        <v>160.49</v>
      </c>
      <c r="U32" s="37">
        <f>SUMPRODUCT(LTA!J32:AN32,LTA!J$102:AN$102,LTA!J$103:AN$103)</f>
        <v>136.28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-152</v>
      </c>
      <c r="AA32" s="75">
        <f>STOA!H32</f>
        <v>785.8399999999998</v>
      </c>
      <c r="AB32" s="75">
        <f>-STOA!N32</f>
        <v>0</v>
      </c>
      <c r="AC32">
        <f t="shared" si="0"/>
        <v>23.470266512962255</v>
      </c>
      <c r="AD32">
        <f t="shared" si="1"/>
        <v>2075.0929635076036</v>
      </c>
      <c r="AE32">
        <f>'IDT-1'!B32</f>
        <v>0</v>
      </c>
      <c r="AF32" s="24"/>
      <c r="AG32">
        <f t="shared" si="2"/>
        <v>2075.0929635076036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-131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11.01408</v>
      </c>
      <c r="E33">
        <f>GT_NG!P33</f>
        <v>7.4664190653048594</v>
      </c>
      <c r="F33">
        <f>GT_Spot!P33</f>
        <v>0</v>
      </c>
      <c r="G33">
        <f>PPCL_NG!P33</f>
        <v>74.967171050149048</v>
      </c>
      <c r="H33">
        <f>PPCL_Spot!P33</f>
        <v>0</v>
      </c>
      <c r="I33">
        <f>Bawana_NG!P33</f>
        <v>84.160000000000011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978.12425259394001</v>
      </c>
      <c r="P33" s="36">
        <v>58.06</v>
      </c>
      <c r="Q33" s="36">
        <v>14.51</v>
      </c>
      <c r="R33" s="38">
        <v>40.499999999999993</v>
      </c>
      <c r="S33" s="38">
        <v>1.93</v>
      </c>
      <c r="T33" s="37">
        <f>SUMPRODUCT(LTA!J33:AN33,LTA!J$101:AN$101,LTA!J$103:AN$103)</f>
        <v>178.6</v>
      </c>
      <c r="U33" s="37">
        <f>SUMPRODUCT(LTA!J33:AN33,LTA!J$102:AN$102,LTA!J$103:AN$103)</f>
        <v>144.26999999999998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-196</v>
      </c>
      <c r="AA33" s="75">
        <f>STOA!H33</f>
        <v>796.3399999999998</v>
      </c>
      <c r="AB33" s="75">
        <f>-STOA!N33</f>
        <v>0</v>
      </c>
      <c r="AC33">
        <f t="shared" si="0"/>
        <v>23.57063339119053</v>
      </c>
      <c r="AD33">
        <f t="shared" si="1"/>
        <v>2080.3712893182033</v>
      </c>
      <c r="AE33">
        <f>'IDT-1'!B33</f>
        <v>0</v>
      </c>
      <c r="AF33" s="24"/>
      <c r="AG33">
        <f t="shared" si="2"/>
        <v>2080.3712893182033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-90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11.01408</v>
      </c>
      <c r="E34">
        <f>GT_NG!P34</f>
        <v>7.4664190653048594</v>
      </c>
      <c r="F34">
        <f>GT_Spot!P34</f>
        <v>0</v>
      </c>
      <c r="G34">
        <f>PPCL_NG!P34</f>
        <v>74.967171050149048</v>
      </c>
      <c r="H34">
        <f>PPCL_Spot!P34</f>
        <v>0</v>
      </c>
      <c r="I34">
        <f>Bawana_NG!P34</f>
        <v>84.160000000000011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949.45138877169643</v>
      </c>
      <c r="P34" s="36">
        <v>58.06</v>
      </c>
      <c r="Q34" s="36">
        <v>14.51</v>
      </c>
      <c r="R34" s="38">
        <v>40.499999999999993</v>
      </c>
      <c r="S34" s="38">
        <v>1.93</v>
      </c>
      <c r="T34" s="37">
        <f>SUMPRODUCT(LTA!J34:AN34,LTA!J$101:AN$101,LTA!J$103:AN$103)</f>
        <v>203.85</v>
      </c>
      <c r="U34" s="37">
        <f>SUMPRODUCT(LTA!J34:AN34,LTA!J$102:AN$102,LTA!J$103:AN$103)</f>
        <v>144.25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-237</v>
      </c>
      <c r="AA34" s="75">
        <f>STOA!H34</f>
        <v>807.53999999999985</v>
      </c>
      <c r="AB34" s="75">
        <f>-STOA!N34</f>
        <v>0</v>
      </c>
      <c r="AC34">
        <f t="shared" si="0"/>
        <v>24.03841192805357</v>
      </c>
      <c r="AD34">
        <f t="shared" si="1"/>
        <v>2042.6606469590963</v>
      </c>
      <c r="AE34">
        <f>'IDT-1'!B34</f>
        <v>0</v>
      </c>
      <c r="AF34" s="24"/>
      <c r="AG34">
        <f t="shared" si="2"/>
        <v>2042.6606469590963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-94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11.01408</v>
      </c>
      <c r="E35">
        <f>GT_NG!P35</f>
        <v>7.4664190653048594</v>
      </c>
      <c r="F35">
        <f>GT_Spot!P35</f>
        <v>0</v>
      </c>
      <c r="G35">
        <f>PPCL_NG!P35</f>
        <v>74.967171050149048</v>
      </c>
      <c r="H35">
        <f>PPCL_Spot!P35</f>
        <v>0</v>
      </c>
      <c r="I35">
        <f>Bawana_NG!P35</f>
        <v>84.160000000000011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943.25557353720023</v>
      </c>
      <c r="P35" s="36">
        <v>58.06</v>
      </c>
      <c r="Q35" s="36">
        <v>14.51</v>
      </c>
      <c r="R35" s="38">
        <v>47.5</v>
      </c>
      <c r="S35" s="38">
        <v>1.93</v>
      </c>
      <c r="T35" s="37">
        <f>SUMPRODUCT(LTA!J35:AN35,LTA!J$101:AN$101,LTA!J$103:AN$103)</f>
        <v>229.79999999999998</v>
      </c>
      <c r="U35" s="37">
        <f>SUMPRODUCT(LTA!J35:AN35,LTA!J$102:AN$102,LTA!J$103:AN$103)</f>
        <v>144.21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-283</v>
      </c>
      <c r="AA35" s="75">
        <f>STOA!H35</f>
        <v>824.82999999999993</v>
      </c>
      <c r="AB35" s="75">
        <f>-STOA!N35</f>
        <v>0</v>
      </c>
      <c r="AC35">
        <f t="shared" si="0"/>
        <v>25.100386445676854</v>
      </c>
      <c r="AD35">
        <f t="shared" si="1"/>
        <v>2009.6028572069774</v>
      </c>
      <c r="AE35">
        <f>'IDT-1'!B35</f>
        <v>0</v>
      </c>
      <c r="AF35" s="24"/>
      <c r="AG35">
        <f t="shared" si="2"/>
        <v>2009.6028572069774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-124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11.01408</v>
      </c>
      <c r="E36">
        <f>GT_NG!P36</f>
        <v>7.2418767954037664</v>
      </c>
      <c r="F36">
        <f>GT_Spot!P36</f>
        <v>0</v>
      </c>
      <c r="G36">
        <f>PPCL_NG!P36</f>
        <v>74.967171050149048</v>
      </c>
      <c r="H36">
        <f>PPCL_Spot!P36</f>
        <v>0</v>
      </c>
      <c r="I36">
        <f>Bawana_NG!P36</f>
        <v>84.160000000000011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943.24336210683987</v>
      </c>
      <c r="P36" s="36">
        <v>58.06</v>
      </c>
      <c r="Q36" s="36">
        <v>14.51</v>
      </c>
      <c r="R36" s="38">
        <v>47.5</v>
      </c>
      <c r="S36" s="38">
        <v>1.93</v>
      </c>
      <c r="T36" s="37">
        <f>SUMPRODUCT(LTA!J36:AN36,LTA!J$101:AN$101,LTA!J$103:AN$103)</f>
        <v>256.01</v>
      </c>
      <c r="U36" s="37">
        <f>SUMPRODUCT(LTA!J36:AN36,LTA!J$102:AN$102,LTA!J$103:AN$103)</f>
        <v>144.13999999999999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-332</v>
      </c>
      <c r="AA36" s="75">
        <f>STOA!H36</f>
        <v>838.82999999999993</v>
      </c>
      <c r="AB36" s="75">
        <f>-STOA!N36</f>
        <v>0</v>
      </c>
      <c r="AC36">
        <f t="shared" si="0"/>
        <v>25.797781986480167</v>
      </c>
      <c r="AD36">
        <f t="shared" si="1"/>
        <v>2009.8087079659124</v>
      </c>
      <c r="AE36">
        <f>'IDT-1'!B36</f>
        <v>0</v>
      </c>
      <c r="AF36" s="24"/>
      <c r="AG36">
        <f t="shared" si="2"/>
        <v>2009.8087079659124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-114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11.01408</v>
      </c>
      <c r="E37">
        <f>GT_NG!P37</f>
        <v>7.2418767954037664</v>
      </c>
      <c r="F37">
        <f>GT_Spot!P37</f>
        <v>0</v>
      </c>
      <c r="G37">
        <f>PPCL_NG!P37</f>
        <v>74.967171050149048</v>
      </c>
      <c r="H37">
        <f>PPCL_Spot!P37</f>
        <v>0</v>
      </c>
      <c r="I37">
        <f>Bawana_NG!P37</f>
        <v>84.160000000000011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939.91393578925465</v>
      </c>
      <c r="P37" s="36">
        <v>58.06</v>
      </c>
      <c r="Q37" s="36">
        <v>14.51</v>
      </c>
      <c r="R37" s="38">
        <v>47.5</v>
      </c>
      <c r="S37" s="38">
        <v>1.93</v>
      </c>
      <c r="T37" s="37">
        <f>SUMPRODUCT(LTA!J37:AN37,LTA!J$101:AN$101,LTA!J$103:AN$103)</f>
        <v>281.67</v>
      </c>
      <c r="U37" s="37">
        <f>SUMPRODUCT(LTA!J37:AN37,LTA!J$102:AN$102,LTA!J$103:AN$103)</f>
        <v>143.44999999999999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-360</v>
      </c>
      <c r="AA37" s="75">
        <f>STOA!H37</f>
        <v>849.32999999999993</v>
      </c>
      <c r="AB37" s="75">
        <f>-STOA!N37</f>
        <v>0</v>
      </c>
      <c r="AC37">
        <f t="shared" si="0"/>
        <v>26.400231625684452</v>
      </c>
      <c r="AD37">
        <f t="shared" si="1"/>
        <v>2005.3468320091231</v>
      </c>
      <c r="AE37">
        <f>'IDT-1'!B37</f>
        <v>0</v>
      </c>
      <c r="AF37" s="24"/>
      <c r="AG37">
        <f t="shared" si="2"/>
        <v>2005.3468320091231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-122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11.01408</v>
      </c>
      <c r="E38">
        <f>GT_NG!P38</f>
        <v>11.533440617959446</v>
      </c>
      <c r="F38">
        <f>GT_Spot!P38</f>
        <v>0</v>
      </c>
      <c r="G38">
        <f>PPCL_NG!P38</f>
        <v>74.967171050149048</v>
      </c>
      <c r="H38">
        <f>PPCL_Spot!P38</f>
        <v>0</v>
      </c>
      <c r="I38">
        <f>Bawana_NG!P38</f>
        <v>84.160000000000011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939.90172435889428</v>
      </c>
      <c r="P38" s="36">
        <v>58.06</v>
      </c>
      <c r="Q38" s="36">
        <v>14.51</v>
      </c>
      <c r="R38" s="38">
        <v>47.5</v>
      </c>
      <c r="S38" s="38">
        <v>1.93</v>
      </c>
      <c r="T38" s="37">
        <f>SUMPRODUCT(LTA!J38:AN38,LTA!J$101:AN$101,LTA!J$103:AN$103)</f>
        <v>305.69</v>
      </c>
      <c r="U38" s="37">
        <f>SUMPRODUCT(LTA!J38:AN38,LTA!J$102:AN$102,LTA!J$103:AN$103)</f>
        <v>150.1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-382</v>
      </c>
      <c r="AA38" s="75">
        <f>STOA!H38</f>
        <v>861.2299999999999</v>
      </c>
      <c r="AB38" s="75">
        <f>-STOA!N38</f>
        <v>0</v>
      </c>
      <c r="AC38">
        <f t="shared" si="0"/>
        <v>27.025580987268459</v>
      </c>
      <c r="AD38">
        <f t="shared" si="1"/>
        <v>2027.5708350397342</v>
      </c>
      <c r="AE38">
        <f>'IDT-1'!B38</f>
        <v>0</v>
      </c>
      <c r="AF38" s="24"/>
      <c r="AG38">
        <f t="shared" si="2"/>
        <v>2027.5708350397342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-124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11.01408</v>
      </c>
      <c r="E39">
        <f>GT_NG!P39</f>
        <v>11.42394592854844</v>
      </c>
      <c r="F39">
        <f>GT_Spot!P39</f>
        <v>0</v>
      </c>
      <c r="G39">
        <f>PPCL_NG!P39</f>
        <v>74.967171050149048</v>
      </c>
      <c r="H39">
        <f>PPCL_Spot!P39</f>
        <v>0</v>
      </c>
      <c r="I39">
        <f>Bawana_NG!P39</f>
        <v>84.160000000000011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929.88004022283485</v>
      </c>
      <c r="P39" s="36">
        <v>58.06</v>
      </c>
      <c r="Q39" s="36">
        <v>14.51</v>
      </c>
      <c r="R39" s="38">
        <v>47.5</v>
      </c>
      <c r="S39" s="38">
        <v>1.93</v>
      </c>
      <c r="T39" s="37">
        <f>SUMPRODUCT(LTA!J39:AN39,LTA!J$101:AN$101,LTA!J$103:AN$103)</f>
        <v>328.06</v>
      </c>
      <c r="U39" s="37">
        <f>SUMPRODUCT(LTA!J39:AN39,LTA!J$102:AN$102,LTA!J$103:AN$103)</f>
        <v>150.11000000000001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-347</v>
      </c>
      <c r="AA39" s="75">
        <f>STOA!H39</f>
        <v>875.8599999999999</v>
      </c>
      <c r="AB39" s="75">
        <f>-STOA!N39</f>
        <v>0</v>
      </c>
      <c r="AC39">
        <f t="shared" si="0"/>
        <v>26.667280069617227</v>
      </c>
      <c r="AD39">
        <f t="shared" si="1"/>
        <v>2121.8079571319145</v>
      </c>
      <c r="AE39">
        <f>'IDT-1'!B39</f>
        <v>0</v>
      </c>
      <c r="AF39" s="24"/>
      <c r="AG39">
        <f t="shared" si="2"/>
        <v>2121.8079571319145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-92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11.01408</v>
      </c>
      <c r="E40">
        <f>GT_NG!P40</f>
        <v>11.42394592854844</v>
      </c>
      <c r="F40">
        <f>GT_Spot!P40</f>
        <v>0</v>
      </c>
      <c r="G40">
        <f>PPCL_NG!P40</f>
        <v>74.967171050149048</v>
      </c>
      <c r="H40">
        <f>PPCL_Spot!P40</f>
        <v>0</v>
      </c>
      <c r="I40">
        <f>Bawana_NG!P40</f>
        <v>84.160000000000011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929.86782804614575</v>
      </c>
      <c r="P40" s="36">
        <v>58.06</v>
      </c>
      <c r="Q40" s="36">
        <v>14.51</v>
      </c>
      <c r="R40" s="38">
        <v>47.5</v>
      </c>
      <c r="S40" s="38">
        <v>1.93</v>
      </c>
      <c r="T40" s="37">
        <f>SUMPRODUCT(LTA!J40:AN40,LTA!J$101:AN$101,LTA!J$103:AN$103)</f>
        <v>352.2</v>
      </c>
      <c r="U40" s="37">
        <f>SUMPRODUCT(LTA!J40:AN40,LTA!J$102:AN$102,LTA!J$103:AN$103)</f>
        <v>152.29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-311</v>
      </c>
      <c r="AA40" s="75">
        <f>STOA!H40</f>
        <v>884.95999999999992</v>
      </c>
      <c r="AB40" s="75">
        <f>-STOA!N40</f>
        <v>0</v>
      </c>
      <c r="AC40">
        <f t="shared" si="0"/>
        <v>26.739159159363087</v>
      </c>
      <c r="AD40">
        <f t="shared" si="1"/>
        <v>2184.1438658654797</v>
      </c>
      <c r="AE40">
        <f>'IDT-1'!B40</f>
        <v>0</v>
      </c>
      <c r="AF40" s="24"/>
      <c r="AG40">
        <f t="shared" si="2"/>
        <v>2184.1438658654797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-101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11.01408</v>
      </c>
      <c r="E41">
        <f>GT_NG!P41</f>
        <v>11.42394592854844</v>
      </c>
      <c r="F41">
        <f>GT_Spot!P41</f>
        <v>0</v>
      </c>
      <c r="G41">
        <f>PPCL_NG!P41</f>
        <v>74.967171050149048</v>
      </c>
      <c r="H41">
        <f>PPCL_Spot!P41</f>
        <v>0</v>
      </c>
      <c r="I41">
        <f>Bawana_NG!P41</f>
        <v>87.546109061819465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922.35032249300343</v>
      </c>
      <c r="P41" s="36">
        <v>58.06</v>
      </c>
      <c r="Q41" s="36">
        <v>14.51</v>
      </c>
      <c r="R41" s="38">
        <v>47.5</v>
      </c>
      <c r="S41" s="38">
        <v>1.93</v>
      </c>
      <c r="T41" s="37">
        <f>SUMPRODUCT(LTA!J41:AN41,LTA!J$101:AN$101,LTA!J$103:AN$103)</f>
        <v>372.95000000000005</v>
      </c>
      <c r="U41" s="37">
        <f>SUMPRODUCT(LTA!J41:AN41,LTA!J$102:AN$102,LTA!J$103:AN$103)</f>
        <v>152.27000000000001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-260</v>
      </c>
      <c r="AA41" s="75">
        <f>STOA!H41</f>
        <v>896.8599999999999</v>
      </c>
      <c r="AB41" s="75">
        <f>-STOA!N41</f>
        <v>0</v>
      </c>
      <c r="AC41">
        <f t="shared" si="0"/>
        <v>26.767993682184574</v>
      </c>
      <c r="AD41">
        <f t="shared" si="1"/>
        <v>2237.613634851336</v>
      </c>
      <c r="AE41">
        <f>'IDT-1'!B41</f>
        <v>0</v>
      </c>
      <c r="AF41" s="24"/>
      <c r="AG41">
        <f t="shared" si="2"/>
        <v>2237.613634851336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-127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11.01408</v>
      </c>
      <c r="E42">
        <f>GT_NG!P42</f>
        <v>11.42394592854844</v>
      </c>
      <c r="F42">
        <f>GT_Spot!P42</f>
        <v>0</v>
      </c>
      <c r="G42">
        <f>PPCL_NG!P42</f>
        <v>74.967171050149048</v>
      </c>
      <c r="H42">
        <f>PPCL_Spot!P42</f>
        <v>0</v>
      </c>
      <c r="I42">
        <f>Bawana_NG!P42</f>
        <v>87.546109061819465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922.33819315880123</v>
      </c>
      <c r="P42" s="36">
        <v>58.06</v>
      </c>
      <c r="Q42" s="36">
        <v>14.51</v>
      </c>
      <c r="R42" s="38">
        <v>47.5</v>
      </c>
      <c r="S42" s="38">
        <v>1.93</v>
      </c>
      <c r="T42" s="37">
        <f>SUMPRODUCT(LTA!J42:AN42,LTA!J$101:AN$101,LTA!J$103:AN$103)</f>
        <v>390.69</v>
      </c>
      <c r="U42" s="37">
        <f>SUMPRODUCT(LTA!J42:AN42,LTA!J$102:AN$102,LTA!J$103:AN$103)</f>
        <v>152.26999999999998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-235</v>
      </c>
      <c r="AA42" s="75">
        <f>STOA!H42</f>
        <v>907.3599999999999</v>
      </c>
      <c r="AB42" s="75">
        <f>-STOA!N42</f>
        <v>0</v>
      </c>
      <c r="AC42">
        <f t="shared" si="0"/>
        <v>26.84771452112188</v>
      </c>
      <c r="AD42">
        <f t="shared" si="1"/>
        <v>2284.7617846781964</v>
      </c>
      <c r="AE42">
        <f>'IDT-1'!B42</f>
        <v>0</v>
      </c>
      <c r="AF42" s="24"/>
      <c r="AG42">
        <f t="shared" si="2"/>
        <v>2284.7617846781964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-133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11.01408</v>
      </c>
      <c r="E43">
        <f>GT_NG!P43</f>
        <v>11.47431606050853</v>
      </c>
      <c r="F43">
        <f>GT_Spot!P43</f>
        <v>0</v>
      </c>
      <c r="G43">
        <f>PPCL_NG!P43</f>
        <v>74.967171050149048</v>
      </c>
      <c r="H43">
        <f>PPCL_Spot!P43</f>
        <v>0</v>
      </c>
      <c r="I43">
        <f>Bawana_NG!P43</f>
        <v>87.546109061819465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918.77105489920564</v>
      </c>
      <c r="P43" s="36">
        <v>58.06</v>
      </c>
      <c r="Q43" s="36">
        <v>14.51</v>
      </c>
      <c r="R43" s="38">
        <v>47.5</v>
      </c>
      <c r="S43" s="38">
        <v>1.93</v>
      </c>
      <c r="T43" s="37">
        <f>SUMPRODUCT(LTA!J43:AN43,LTA!J$101:AN$101,LTA!J$103:AN$103)</f>
        <v>406.12000000000006</v>
      </c>
      <c r="U43" s="37">
        <f>SUMPRODUCT(LTA!J43:AN43,LTA!J$102:AN$102,LTA!J$103:AN$103)</f>
        <v>152.18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-190</v>
      </c>
      <c r="AA43" s="75">
        <f>STOA!H43</f>
        <v>916.4</v>
      </c>
      <c r="AB43" s="75">
        <f>-STOA!N43</f>
        <v>0</v>
      </c>
      <c r="AC43">
        <f t="shared" si="0"/>
        <v>26.853748411154786</v>
      </c>
      <c r="AD43">
        <f t="shared" si="1"/>
        <v>2325.6189826605282</v>
      </c>
      <c r="AE43">
        <f>'IDT-1'!B43</f>
        <v>0</v>
      </c>
      <c r="AF43" s="24"/>
      <c r="AG43">
        <f t="shared" si="2"/>
        <v>2325.6189826605282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-158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11.01408</v>
      </c>
      <c r="E44">
        <f>GT_NG!P44</f>
        <v>11.47431606050853</v>
      </c>
      <c r="F44">
        <f>GT_Spot!P44</f>
        <v>0</v>
      </c>
      <c r="G44">
        <f>PPCL_NG!P44</f>
        <v>74.967171050149048</v>
      </c>
      <c r="H44">
        <f>PPCL_Spot!P44</f>
        <v>0</v>
      </c>
      <c r="I44">
        <f>Bawana_NG!P44</f>
        <v>87.546109061819465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931.26123264145735</v>
      </c>
      <c r="P44" s="36">
        <v>58.06</v>
      </c>
      <c r="Q44" s="36">
        <v>14.51</v>
      </c>
      <c r="R44" s="38">
        <v>47.5</v>
      </c>
      <c r="S44" s="38">
        <v>1.93</v>
      </c>
      <c r="T44" s="37">
        <f>SUMPRODUCT(LTA!J44:AN44,LTA!J$101:AN$101,LTA!J$103:AN$103)</f>
        <v>420.40999999999997</v>
      </c>
      <c r="U44" s="37">
        <f>SUMPRODUCT(LTA!J44:AN44,LTA!J$102:AN$102,LTA!J$103:AN$103)</f>
        <v>152.41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-145.99</v>
      </c>
      <c r="AA44" s="75">
        <f>STOA!H44</f>
        <v>923.4</v>
      </c>
      <c r="AB44" s="75">
        <f>-STOA!N44</f>
        <v>0</v>
      </c>
      <c r="AC44">
        <f t="shared" si="0"/>
        <v>26.993142898611858</v>
      </c>
      <c r="AD44">
        <f t="shared" si="1"/>
        <v>2377.4997659153228</v>
      </c>
      <c r="AE44">
        <f>'IDT-1'!B44</f>
        <v>0</v>
      </c>
      <c r="AF44" s="24"/>
      <c r="AG44">
        <f t="shared" si="2"/>
        <v>2377.4997659153228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-184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11.01408</v>
      </c>
      <c r="E45">
        <f>GT_NG!P45</f>
        <v>11.47431606050853</v>
      </c>
      <c r="F45">
        <f>GT_Spot!P45</f>
        <v>0</v>
      </c>
      <c r="G45">
        <f>PPCL_NG!P45</f>
        <v>74.967171050149048</v>
      </c>
      <c r="H45">
        <f>PPCL_Spot!P45</f>
        <v>0</v>
      </c>
      <c r="I45">
        <f>Bawana_NG!P45</f>
        <v>87.55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914.18342046824102</v>
      </c>
      <c r="P45" s="36">
        <v>54.94</v>
      </c>
      <c r="Q45" s="36">
        <v>14.37</v>
      </c>
      <c r="R45" s="38">
        <v>47.5</v>
      </c>
      <c r="S45" s="38">
        <v>0</v>
      </c>
      <c r="T45" s="37">
        <f>SUMPRODUCT(LTA!J45:AN45,LTA!J$101:AN$101,LTA!J$103:AN$103)</f>
        <v>432.24</v>
      </c>
      <c r="U45" s="37">
        <f>SUMPRODUCT(LTA!J45:AN45,LTA!J$102:AN$102,LTA!J$103:AN$103)</f>
        <v>152.49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-135</v>
      </c>
      <c r="AA45" s="75">
        <f>STOA!H45</f>
        <v>925.5</v>
      </c>
      <c r="AB45" s="75">
        <f>-STOA!N45</f>
        <v>0</v>
      </c>
      <c r="AC45">
        <f t="shared" si="0"/>
        <v>26.325762629031679</v>
      </c>
      <c r="AD45">
        <f t="shared" si="1"/>
        <v>2436.9032249498669</v>
      </c>
      <c r="AE45">
        <f>'IDT-1'!B45</f>
        <v>0</v>
      </c>
      <c r="AF45" s="24"/>
      <c r="AG45">
        <f t="shared" si="2"/>
        <v>2436.9032249498669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-128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11.01408</v>
      </c>
      <c r="E46">
        <f>GT_NG!P46</f>
        <v>10.469471233787829</v>
      </c>
      <c r="F46">
        <f>GT_Spot!P46</f>
        <v>0</v>
      </c>
      <c r="G46">
        <f>PPCL_NG!P46</f>
        <v>74.967171050149048</v>
      </c>
      <c r="H46">
        <f>PPCL_Spot!P46</f>
        <v>0</v>
      </c>
      <c r="I46">
        <f>Bawana_NG!P46</f>
        <v>87.55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895.87146485036544</v>
      </c>
      <c r="P46" s="36">
        <v>56.97</v>
      </c>
      <c r="Q46" s="36">
        <v>14.25</v>
      </c>
      <c r="R46" s="38">
        <v>47.5</v>
      </c>
      <c r="S46" s="38">
        <v>0</v>
      </c>
      <c r="T46" s="37">
        <f>SUMPRODUCT(LTA!J46:AN46,LTA!J$101:AN$101,LTA!J$103:AN$103)</f>
        <v>439.33</v>
      </c>
      <c r="U46" s="37">
        <f>SUMPRODUCT(LTA!J46:AN46,LTA!J$102:AN$102,LTA!J$103:AN$103)</f>
        <v>157.38999999999999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-102</v>
      </c>
      <c r="AA46" s="75">
        <f>STOA!H46</f>
        <v>930.4</v>
      </c>
      <c r="AB46" s="75">
        <f>-STOA!N46</f>
        <v>0</v>
      </c>
      <c r="AC46">
        <f t="shared" si="0"/>
        <v>26.090383469542154</v>
      </c>
      <c r="AD46">
        <f t="shared" si="1"/>
        <v>2462.6218036647601</v>
      </c>
      <c r="AE46">
        <f>'IDT-1'!B46</f>
        <v>0</v>
      </c>
      <c r="AF46" s="24"/>
      <c r="AG46">
        <f t="shared" si="2"/>
        <v>2462.6218036647601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-135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11.01408</v>
      </c>
      <c r="E47">
        <f>GT_NG!P47</f>
        <v>10.469471233787829</v>
      </c>
      <c r="F47">
        <f>GT_Spot!P47</f>
        <v>0</v>
      </c>
      <c r="G47">
        <f>PPCL_NG!P47</f>
        <v>74.967171050149048</v>
      </c>
      <c r="H47">
        <f>PPCL_Spot!P47</f>
        <v>0</v>
      </c>
      <c r="I47">
        <f>Bawana_NG!P47</f>
        <v>87.55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907.55342319027727</v>
      </c>
      <c r="P47" s="36">
        <v>56.87</v>
      </c>
      <c r="Q47" s="36">
        <v>14.19</v>
      </c>
      <c r="R47" s="38">
        <v>47.5</v>
      </c>
      <c r="S47" s="38">
        <v>0</v>
      </c>
      <c r="T47" s="37">
        <f>SUMPRODUCT(LTA!J47:AN47,LTA!J$101:AN$101,LTA!J$103:AN$103)</f>
        <v>439.46999999999997</v>
      </c>
      <c r="U47" s="37">
        <f>SUMPRODUCT(LTA!J47:AN47,LTA!J$102:AN$102,LTA!J$103:AN$103)</f>
        <v>157.32999999999998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-60</v>
      </c>
      <c r="AA47" s="75">
        <f>STOA!H47</f>
        <v>933.9</v>
      </c>
      <c r="AB47" s="75">
        <f>-STOA!N47</f>
        <v>0</v>
      </c>
      <c r="AC47">
        <f t="shared" si="0"/>
        <v>25.734983689212633</v>
      </c>
      <c r="AD47">
        <f t="shared" si="1"/>
        <v>2533.0791617850014</v>
      </c>
      <c r="AE47">
        <f>'IDT-1'!B47</f>
        <v>0</v>
      </c>
      <c r="AF47" s="24"/>
      <c r="AG47">
        <f t="shared" si="2"/>
        <v>2533.0791617850014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-122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11.01408</v>
      </c>
      <c r="E48">
        <f>GT_NG!P48</f>
        <v>10.519853674758897</v>
      </c>
      <c r="F48">
        <f>GT_Spot!P48</f>
        <v>0</v>
      </c>
      <c r="G48">
        <f>PPCL_NG!P48</f>
        <v>74.967171050149048</v>
      </c>
      <c r="H48">
        <f>PPCL_Spot!P48</f>
        <v>0</v>
      </c>
      <c r="I48">
        <f>Bawana_NG!P48</f>
        <v>87.55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907.5193851155052</v>
      </c>
      <c r="P48" s="36">
        <v>56.87</v>
      </c>
      <c r="Q48" s="36">
        <v>14.19</v>
      </c>
      <c r="R48" s="38">
        <v>47.5</v>
      </c>
      <c r="S48" s="38">
        <v>0</v>
      </c>
      <c r="T48" s="37">
        <f>SUMPRODUCT(LTA!J48:AN48,LTA!J$101:AN$101,LTA!J$103:AN$103)</f>
        <v>441.66</v>
      </c>
      <c r="U48" s="37">
        <f>SUMPRODUCT(LTA!J48:AN48,LTA!J$102:AN$102,LTA!J$103:AN$103)</f>
        <v>157.19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-34</v>
      </c>
      <c r="AA48" s="75">
        <f>STOA!H48</f>
        <v>940.9</v>
      </c>
      <c r="AB48" s="75">
        <f>-STOA!N48</f>
        <v>0</v>
      </c>
      <c r="AC48">
        <f t="shared" si="0"/>
        <v>25.601692459102502</v>
      </c>
      <c r="AD48">
        <f t="shared" si="1"/>
        <v>2566.2787973813106</v>
      </c>
      <c r="AE48">
        <f>'IDT-1'!B48</f>
        <v>0</v>
      </c>
      <c r="AF48" s="24"/>
      <c r="AG48">
        <f t="shared" si="2"/>
        <v>2566.2787973813106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-124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11.01408</v>
      </c>
      <c r="E49">
        <f>GT_NG!P49</f>
        <v>10.519853674758897</v>
      </c>
      <c r="F49">
        <f>GT_Spot!P49</f>
        <v>0</v>
      </c>
      <c r="G49">
        <f>PPCL_NG!P49</f>
        <v>74.967171050149048</v>
      </c>
      <c r="H49">
        <f>PPCL_Spot!P49</f>
        <v>0</v>
      </c>
      <c r="I49">
        <f>Bawana_NG!P49</f>
        <v>87.55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924.09958135341321</v>
      </c>
      <c r="P49" s="36">
        <v>56.18</v>
      </c>
      <c r="Q49" s="36">
        <v>14.04</v>
      </c>
      <c r="R49" s="38">
        <v>47.5</v>
      </c>
      <c r="S49" s="38">
        <v>1.78</v>
      </c>
      <c r="T49" s="37">
        <f>SUMPRODUCT(LTA!J49:AN49,LTA!J$101:AN$101,LTA!J$103:AN$103)</f>
        <v>443.72999999999996</v>
      </c>
      <c r="U49" s="37">
        <f>SUMPRODUCT(LTA!J49:AN49,LTA!J$102:AN$102,LTA!J$103:AN$103)</f>
        <v>157.42000000000002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940.9</v>
      </c>
      <c r="AB49" s="75">
        <f>-STOA!N49</f>
        <v>0</v>
      </c>
      <c r="AC49">
        <f t="shared" si="0"/>
        <v>25.500888232808038</v>
      </c>
      <c r="AD49">
        <f t="shared" si="1"/>
        <v>2617.1997978455133</v>
      </c>
      <c r="AE49">
        <f>'IDT-1'!B49</f>
        <v>0</v>
      </c>
      <c r="AF49" s="24"/>
      <c r="AG49">
        <f t="shared" si="2"/>
        <v>2617.1997978455133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-127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11.01408</v>
      </c>
      <c r="E50">
        <f>GT_NG!P50</f>
        <v>10.519853674758897</v>
      </c>
      <c r="F50">
        <f>GT_Spot!P50</f>
        <v>0</v>
      </c>
      <c r="G50">
        <f>PPCL_NG!P50</f>
        <v>74.967171050149048</v>
      </c>
      <c r="H50">
        <f>PPCL_Spot!P50</f>
        <v>0</v>
      </c>
      <c r="I50">
        <f>Bawana_NG!P50</f>
        <v>87.55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926.79089051885137</v>
      </c>
      <c r="P50" s="36">
        <v>56.179999999999993</v>
      </c>
      <c r="Q50" s="36">
        <v>14.04</v>
      </c>
      <c r="R50" s="38">
        <v>47.5</v>
      </c>
      <c r="S50" s="38">
        <v>1.78</v>
      </c>
      <c r="T50" s="37">
        <f>SUMPRODUCT(LTA!J50:AN50,LTA!J$101:AN$101,LTA!J$103:AN$103)</f>
        <v>443.45</v>
      </c>
      <c r="U50" s="37">
        <f>SUMPRODUCT(LTA!J50:AN50,LTA!J$102:AN$102,LTA!J$103:AN$103)</f>
        <v>157.25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940.9</v>
      </c>
      <c r="AB50" s="75">
        <f>-STOA!N50</f>
        <v>0</v>
      </c>
      <c r="AC50">
        <f t="shared" si="0"/>
        <v>25.236511672753636</v>
      </c>
      <c r="AD50">
        <f t="shared" si="1"/>
        <v>2651.7054835710055</v>
      </c>
      <c r="AE50">
        <f>'IDT-1'!B50</f>
        <v>0</v>
      </c>
      <c r="AF50" s="24"/>
      <c r="AG50">
        <f t="shared" si="2"/>
        <v>2651.7054835710055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-95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11.01408</v>
      </c>
      <c r="E51">
        <f>GT_NG!P51</f>
        <v>10.570236115729964</v>
      </c>
      <c r="F51">
        <f>GT_Spot!P51</f>
        <v>0</v>
      </c>
      <c r="G51">
        <f>PPCL_NG!P51</f>
        <v>74.967171050149048</v>
      </c>
      <c r="H51">
        <f>PPCL_Spot!P51</f>
        <v>0</v>
      </c>
      <c r="I51">
        <f>Bawana_NG!P51</f>
        <v>87.55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928.81482118191514</v>
      </c>
      <c r="P51" s="36">
        <v>56.179999999999993</v>
      </c>
      <c r="Q51" s="36">
        <v>14.04</v>
      </c>
      <c r="R51" s="38">
        <v>47.5</v>
      </c>
      <c r="S51" s="38">
        <v>1.78</v>
      </c>
      <c r="T51" s="37">
        <f>SUMPRODUCT(LTA!J51:AN51,LTA!J$101:AN$101,LTA!J$103:AN$103)</f>
        <v>431.10999999999996</v>
      </c>
      <c r="U51" s="37">
        <f>SUMPRODUCT(LTA!J51:AN51,LTA!J$102:AN$102,LTA!J$103:AN$103)</f>
        <v>157.27000000000001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940.9</v>
      </c>
      <c r="AB51" s="75">
        <f>-STOA!N51</f>
        <v>0</v>
      </c>
      <c r="AC51">
        <f t="shared" si="0"/>
        <v>24.862249547358893</v>
      </c>
      <c r="AD51">
        <f t="shared" si="1"/>
        <v>2673.8340588004353</v>
      </c>
      <c r="AE51">
        <f>'IDT-1'!B51</f>
        <v>0</v>
      </c>
      <c r="AF51" s="24"/>
      <c r="AG51">
        <f t="shared" si="2"/>
        <v>2673.8340588004353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-63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11.01408</v>
      </c>
      <c r="E52">
        <f>GT_NG!P52</f>
        <v>10.570236115729964</v>
      </c>
      <c r="F52">
        <f>GT_Spot!P52</f>
        <v>0</v>
      </c>
      <c r="G52">
        <f>PPCL_NG!P52</f>
        <v>74.967171050149048</v>
      </c>
      <c r="H52">
        <f>PPCL_Spot!P52</f>
        <v>0</v>
      </c>
      <c r="I52">
        <f>Bawana_NG!P52</f>
        <v>87.55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929.33158854771318</v>
      </c>
      <c r="P52" s="36">
        <v>56.179999999999993</v>
      </c>
      <c r="Q52" s="36">
        <v>14.04</v>
      </c>
      <c r="R52" s="38">
        <v>47.5</v>
      </c>
      <c r="S52" s="38">
        <v>1.78</v>
      </c>
      <c r="T52" s="37">
        <f>SUMPRODUCT(LTA!J52:AN52,LTA!J$101:AN$101,LTA!J$103:AN$103)</f>
        <v>430.89</v>
      </c>
      <c r="U52" s="37">
        <f>SUMPRODUCT(LTA!J52:AN52,LTA!J$102:AN$102,LTA!J$103:AN$103)</f>
        <v>157.11000000000001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940.9</v>
      </c>
      <c r="AB52" s="75">
        <f>-STOA!N52</f>
        <v>0</v>
      </c>
      <c r="AC52">
        <f t="shared" si="0"/>
        <v>24.605987402034252</v>
      </c>
      <c r="AD52">
        <f t="shared" si="1"/>
        <v>2703.227088311558</v>
      </c>
      <c r="AE52">
        <f>'IDT-1'!B52</f>
        <v>0</v>
      </c>
      <c r="AF52" s="24"/>
      <c r="AG52">
        <f t="shared" si="2"/>
        <v>2703.227088311558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-34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11.01408</v>
      </c>
      <c r="E53">
        <f>GT_NG!P53</f>
        <v>10.570236115729964</v>
      </c>
      <c r="F53">
        <f>GT_Spot!P53</f>
        <v>0</v>
      </c>
      <c r="G53">
        <f>PPCL_NG!P53</f>
        <v>74.967171050149048</v>
      </c>
      <c r="H53">
        <f>PPCL_Spot!P53</f>
        <v>0</v>
      </c>
      <c r="I53">
        <f>Bawana_NG!P53</f>
        <v>87.55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953.48035717476</v>
      </c>
      <c r="P53" s="36">
        <v>56.179999999999993</v>
      </c>
      <c r="Q53" s="36">
        <v>14.04</v>
      </c>
      <c r="R53" s="38">
        <v>47.5</v>
      </c>
      <c r="S53" s="38">
        <v>1.64</v>
      </c>
      <c r="T53" s="37">
        <f>SUMPRODUCT(LTA!J53:AN53,LTA!J$101:AN$101,LTA!J$103:AN$103)</f>
        <v>417.96000000000004</v>
      </c>
      <c r="U53" s="37">
        <f>SUMPRODUCT(LTA!J53:AN53,LTA!J$102:AN$102,LTA!J$103:AN$103)</f>
        <v>150.84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940.9</v>
      </c>
      <c r="AB53" s="75">
        <f>-STOA!N53</f>
        <v>0</v>
      </c>
      <c r="AC53">
        <f t="shared" si="0"/>
        <v>24.657182693474464</v>
      </c>
      <c r="AD53">
        <f t="shared" si="1"/>
        <v>2706.9846616471646</v>
      </c>
      <c r="AE53">
        <f>'IDT-1'!B53</f>
        <v>0</v>
      </c>
      <c r="AF53" s="24"/>
      <c r="AG53">
        <f t="shared" si="2"/>
        <v>2706.9846616471646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-35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11.01408</v>
      </c>
      <c r="E54">
        <f>GT_NG!P54</f>
        <v>10.570236115729964</v>
      </c>
      <c r="F54">
        <f>GT_Spot!P54</f>
        <v>0</v>
      </c>
      <c r="G54">
        <f>PPCL_NG!P54</f>
        <v>74.967171050149048</v>
      </c>
      <c r="H54">
        <f>PPCL_Spot!P54</f>
        <v>0</v>
      </c>
      <c r="I54">
        <f>Bawana_NG!P54</f>
        <v>87.55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961.96603787811853</v>
      </c>
      <c r="P54" s="36">
        <v>56.179999999999993</v>
      </c>
      <c r="Q54" s="36">
        <v>14.04</v>
      </c>
      <c r="R54" s="38">
        <v>47.5</v>
      </c>
      <c r="S54" s="38">
        <v>1.64</v>
      </c>
      <c r="T54" s="37">
        <f>SUMPRODUCT(LTA!J54:AN54,LTA!J$101:AN$101,LTA!J$103:AN$103)</f>
        <v>417.92</v>
      </c>
      <c r="U54" s="37">
        <f>SUMPRODUCT(LTA!J54:AN54,LTA!J$102:AN$102,LTA!J$103:AN$103)</f>
        <v>150.44999999999999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940.9</v>
      </c>
      <c r="AB54" s="75">
        <f>-STOA!N54</f>
        <v>0</v>
      </c>
      <c r="AC54">
        <f t="shared" si="0"/>
        <v>24.657047663486455</v>
      </c>
      <c r="AD54">
        <f t="shared" si="1"/>
        <v>2723.0404773805112</v>
      </c>
      <c r="AE54">
        <f>'IDT-1'!B54</f>
        <v>0</v>
      </c>
      <c r="AF54" s="24"/>
      <c r="AG54">
        <f t="shared" si="2"/>
        <v>2723.0404773805112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-27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11.01408</v>
      </c>
      <c r="E55">
        <f>GT_NG!P55</f>
        <v>10.570236115729964</v>
      </c>
      <c r="F55">
        <f>GT_Spot!P55</f>
        <v>0</v>
      </c>
      <c r="G55">
        <f>PPCL_NG!P55</f>
        <v>74.967171050149048</v>
      </c>
      <c r="H55">
        <f>PPCL_Spot!P55</f>
        <v>0</v>
      </c>
      <c r="I55">
        <f>Bawana_NG!P55</f>
        <v>87.55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957.5195383038332</v>
      </c>
      <c r="P55" s="36">
        <v>56.18</v>
      </c>
      <c r="Q55" s="36">
        <v>14.04</v>
      </c>
      <c r="R55" s="38">
        <v>47.5</v>
      </c>
      <c r="S55" s="38">
        <v>1.64</v>
      </c>
      <c r="T55" s="37">
        <f>SUMPRODUCT(LTA!J55:AN55,LTA!J$101:AN$101,LTA!J$103:AN$103)</f>
        <v>417.71000000000004</v>
      </c>
      <c r="U55" s="37">
        <f>SUMPRODUCT(LTA!J55:AN55,LTA!J$102:AN$102,LTA!J$103:AN$103)</f>
        <v>150.13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942.93999999999994</v>
      </c>
      <c r="AB55" s="75">
        <f>-STOA!N55</f>
        <v>0</v>
      </c>
      <c r="AC55">
        <f t="shared" si="0"/>
        <v>24.569059574577377</v>
      </c>
      <c r="AD55">
        <f t="shared" si="1"/>
        <v>2727.1919658951351</v>
      </c>
      <c r="AE55">
        <f>'IDT-1'!B55</f>
        <v>0</v>
      </c>
      <c r="AF55" s="24"/>
      <c r="AG55">
        <f t="shared" si="2"/>
        <v>2727.1919658951351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-20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11.01408</v>
      </c>
      <c r="E56">
        <f>GT_NG!P56</f>
        <v>10.570236115729964</v>
      </c>
      <c r="F56">
        <f>GT_Spot!P56</f>
        <v>0</v>
      </c>
      <c r="G56">
        <f>PPCL_NG!P56</f>
        <v>74.967171050149048</v>
      </c>
      <c r="H56">
        <f>PPCL_Spot!P56</f>
        <v>0</v>
      </c>
      <c r="I56">
        <f>Bawana_NG!P56</f>
        <v>87.55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961.99064529285329</v>
      </c>
      <c r="P56" s="36">
        <v>61.93</v>
      </c>
      <c r="Q56" s="36">
        <v>14.04</v>
      </c>
      <c r="R56" s="38">
        <v>47.5</v>
      </c>
      <c r="S56" s="38">
        <v>1.64</v>
      </c>
      <c r="T56" s="37">
        <f>SUMPRODUCT(LTA!J56:AN56,LTA!J$101:AN$101,LTA!J$103:AN$103)</f>
        <v>417.85</v>
      </c>
      <c r="U56" s="37">
        <f>SUMPRODUCT(LTA!J56:AN56,LTA!J$102:AN$102,LTA!J$103:AN$103)</f>
        <v>149.56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942.93999999999994</v>
      </c>
      <c r="AB56" s="75">
        <f>-STOA!N56</f>
        <v>0</v>
      </c>
      <c r="AC56">
        <f t="shared" si="0"/>
        <v>24.60195255094758</v>
      </c>
      <c r="AD56">
        <f t="shared" si="1"/>
        <v>2742.9501799077848</v>
      </c>
      <c r="AE56">
        <f>'IDT-1'!B56</f>
        <v>0</v>
      </c>
      <c r="AF56" s="24"/>
      <c r="AG56">
        <f t="shared" si="2"/>
        <v>2742.9501799077848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-14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11.01408</v>
      </c>
      <c r="E57">
        <f>GT_NG!P57</f>
        <v>10.570236115729964</v>
      </c>
      <c r="F57">
        <f>GT_Spot!P57</f>
        <v>0</v>
      </c>
      <c r="G57">
        <f>PPCL_NG!P57</f>
        <v>74.967171050149048</v>
      </c>
      <c r="H57">
        <f>PPCL_Spot!P57</f>
        <v>0</v>
      </c>
      <c r="I57">
        <f>Bawana_NG!P57</f>
        <v>87.55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984.50503810902455</v>
      </c>
      <c r="P57" s="36">
        <v>88.45</v>
      </c>
      <c r="Q57" s="36">
        <v>14.04</v>
      </c>
      <c r="R57" s="38">
        <v>47.5</v>
      </c>
      <c r="S57" s="38">
        <v>1.64</v>
      </c>
      <c r="T57" s="37">
        <f>SUMPRODUCT(LTA!J57:AN57,LTA!J$101:AN$101,LTA!J$103:AN$103)</f>
        <v>403.46999999999997</v>
      </c>
      <c r="U57" s="37">
        <f>SUMPRODUCT(LTA!J57:AN57,LTA!J$102:AN$102,LTA!J$103:AN$103)</f>
        <v>149.05000000000001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942.93999999999994</v>
      </c>
      <c r="AB57" s="75">
        <f>-STOA!N57</f>
        <v>0</v>
      </c>
      <c r="AC57">
        <f t="shared" si="0"/>
        <v>24.922889422419157</v>
      </c>
      <c r="AD57">
        <f t="shared" si="1"/>
        <v>2807.2236358524842</v>
      </c>
      <c r="AE57">
        <f>'IDT-1'!B57</f>
        <v>0</v>
      </c>
      <c r="AF57" s="24"/>
      <c r="AG57">
        <f t="shared" si="2"/>
        <v>2807.2236358524842</v>
      </c>
      <c r="AI57" s="34">
        <f>PXIL!H57</f>
        <v>0</v>
      </c>
      <c r="AJ57" s="34">
        <f>PXIL!N57</f>
        <v>0</v>
      </c>
      <c r="AK57" s="34">
        <f>RTM_IEX!H57</f>
        <v>16.45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10.570236115729964</v>
      </c>
      <c r="F58">
        <f>GT_Spot!P58</f>
        <v>0</v>
      </c>
      <c r="G58">
        <f>PPCL_NG!P58</f>
        <v>74.967171050149048</v>
      </c>
      <c r="H58">
        <f>PPCL_Spot!P58</f>
        <v>0</v>
      </c>
      <c r="I58">
        <f>Bawana_NG!P58</f>
        <v>87.546120785147764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993.91895548868229</v>
      </c>
      <c r="P58" s="36">
        <v>115.69</v>
      </c>
      <c r="Q58" s="36">
        <v>38.294392566249861</v>
      </c>
      <c r="R58" s="38">
        <v>47.5</v>
      </c>
      <c r="S58" s="38">
        <v>3.62</v>
      </c>
      <c r="T58" s="37">
        <f>SUMPRODUCT(LTA!J58:AN58,LTA!J$101:AN$101,LTA!J$103:AN$103)</f>
        <v>401.70000000000005</v>
      </c>
      <c r="U58" s="37">
        <f>SUMPRODUCT(LTA!J58:AN58,LTA!J$102:AN$102,LTA!J$103:AN$103)</f>
        <v>157.19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939.43999999999994</v>
      </c>
      <c r="AB58" s="75">
        <f>-STOA!N58</f>
        <v>0</v>
      </c>
      <c r="AC58">
        <f t="shared" si="0"/>
        <v>25.42341186885244</v>
      </c>
      <c r="AD58">
        <f t="shared" si="1"/>
        <v>2863.6006641371064</v>
      </c>
      <c r="AE58">
        <f>'IDT-1'!B58</f>
        <v>0</v>
      </c>
      <c r="AF58" s="24"/>
      <c r="AG58">
        <f t="shared" si="2"/>
        <v>2863.6006641371064</v>
      </c>
      <c r="AI58" s="34">
        <f>PXIL!H58</f>
        <v>0</v>
      </c>
      <c r="AJ58" s="34">
        <f>PXIL!N58</f>
        <v>0</v>
      </c>
      <c r="AK58" s="34">
        <f>RTM_IEX!H58</f>
        <v>7.74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10.570236115729964</v>
      </c>
      <c r="F59">
        <f>GT_Spot!P59</f>
        <v>0</v>
      </c>
      <c r="G59">
        <f>PPCL_NG!P59</f>
        <v>74.967171050149048</v>
      </c>
      <c r="H59">
        <f>PPCL_Spot!P59</f>
        <v>0</v>
      </c>
      <c r="I59">
        <f>Bawana_NG!P59</f>
        <v>87.546120785147764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999.33102041406028</v>
      </c>
      <c r="P59" s="36">
        <v>118.28</v>
      </c>
      <c r="Q59" s="36">
        <v>38.340000000000003</v>
      </c>
      <c r="R59" s="38">
        <v>47.5</v>
      </c>
      <c r="S59" s="38">
        <v>3.62</v>
      </c>
      <c r="T59" s="37">
        <f>SUMPRODUCT(LTA!J59:AN59,LTA!J$101:AN$101,LTA!J$103:AN$103)</f>
        <v>375.47</v>
      </c>
      <c r="U59" s="37">
        <f>SUMPRODUCT(LTA!J59:AN59,LTA!J$102:AN$102,LTA!J$103:AN$103)</f>
        <v>132.42000000000002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959.1099999999999</v>
      </c>
      <c r="AB59" s="75">
        <f>-STOA!N59</f>
        <v>0</v>
      </c>
      <c r="AC59">
        <f t="shared" si="0"/>
        <v>25.301343553490085</v>
      </c>
      <c r="AD59">
        <f t="shared" si="1"/>
        <v>2815.7004048115969</v>
      </c>
      <c r="AE59">
        <f>'IDT-1'!B59</f>
        <v>0</v>
      </c>
      <c r="AF59" s="24"/>
      <c r="AG59">
        <f t="shared" si="2"/>
        <v>2815.7004048115969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-17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10.570236115729964</v>
      </c>
      <c r="F60">
        <f>GT_Spot!P60</f>
        <v>0</v>
      </c>
      <c r="G60">
        <f>PPCL_NG!P60</f>
        <v>74.967171050149048</v>
      </c>
      <c r="H60">
        <f>PPCL_Spot!P60</f>
        <v>0</v>
      </c>
      <c r="I60">
        <f>Bawana_NG!P60</f>
        <v>87.546120785147764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1052.6342102211231</v>
      </c>
      <c r="P60" s="36">
        <v>118.28</v>
      </c>
      <c r="Q60" s="36">
        <v>38.340000000000003</v>
      </c>
      <c r="R60" s="38">
        <v>47.5</v>
      </c>
      <c r="S60" s="38">
        <v>3.62</v>
      </c>
      <c r="T60" s="37">
        <f>SUMPRODUCT(LTA!J60:AN60,LTA!J$101:AN$101,LTA!J$103:AN$103)</f>
        <v>374.38</v>
      </c>
      <c r="U60" s="37">
        <f>SUMPRODUCT(LTA!J60:AN60,LTA!J$102:AN$102,LTA!J$103:AN$103)</f>
        <v>133.44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955.6099999999999</v>
      </c>
      <c r="AB60" s="75">
        <f>-STOA!N60</f>
        <v>0</v>
      </c>
      <c r="AC60">
        <f t="shared" si="0"/>
        <v>25.659092476092479</v>
      </c>
      <c r="AD60">
        <f t="shared" si="1"/>
        <v>2874.0758456960571</v>
      </c>
      <c r="AE60">
        <f>'IDT-1'!B60</f>
        <v>0</v>
      </c>
      <c r="AF60" s="24"/>
      <c r="AG60">
        <f t="shared" si="2"/>
        <v>2874.0758456960571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-8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10.570236115729964</v>
      </c>
      <c r="F61">
        <f>GT_Spot!P61</f>
        <v>0</v>
      </c>
      <c r="G61">
        <f>PPCL_NG!P61</f>
        <v>74.967171050149048</v>
      </c>
      <c r="H61">
        <f>PPCL_Spot!P61</f>
        <v>0</v>
      </c>
      <c r="I61">
        <f>Bawana_NG!P61</f>
        <v>87.546120785147764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1107.2144750461669</v>
      </c>
      <c r="P61" s="36">
        <v>118.28</v>
      </c>
      <c r="Q61" s="36">
        <v>38.340000000000003</v>
      </c>
      <c r="R61" s="38">
        <v>47.5</v>
      </c>
      <c r="S61" s="38">
        <v>3.62</v>
      </c>
      <c r="T61" s="37">
        <f>SUMPRODUCT(LTA!J61:AN61,LTA!J$101:AN$101,LTA!J$103:AN$103)</f>
        <v>371.33</v>
      </c>
      <c r="U61" s="37">
        <f>SUMPRODUCT(LTA!J61:AN61,LTA!J$102:AN$102,LTA!J$103:AN$103)</f>
        <v>134.44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948.6099999999999</v>
      </c>
      <c r="AB61" s="75">
        <f>-STOA!N61</f>
        <v>0</v>
      </c>
      <c r="AC61">
        <f t="shared" si="0"/>
        <v>26.086393189119452</v>
      </c>
      <c r="AD61">
        <f t="shared" si="1"/>
        <v>2916.1788098080738</v>
      </c>
      <c r="AE61">
        <f>'IDT-1'!B61</f>
        <v>0</v>
      </c>
      <c r="AF61" s="24"/>
      <c r="AG61">
        <f t="shared" si="2"/>
        <v>2916.1788098080738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-11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10.570236115729964</v>
      </c>
      <c r="F62">
        <f>GT_Spot!P62</f>
        <v>0</v>
      </c>
      <c r="G62">
        <f>PPCL_NG!P62</f>
        <v>74.967171050149048</v>
      </c>
      <c r="H62">
        <f>PPCL_Spot!P62</f>
        <v>0</v>
      </c>
      <c r="I62">
        <f>Bawana_NG!P62</f>
        <v>87.546120785147764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1159.9583691108915</v>
      </c>
      <c r="P62" s="36">
        <v>118.28</v>
      </c>
      <c r="Q62" s="36">
        <v>38.340000000000003</v>
      </c>
      <c r="R62" s="38">
        <v>47.5</v>
      </c>
      <c r="S62" s="38">
        <v>3.62</v>
      </c>
      <c r="T62" s="37">
        <f>SUMPRODUCT(LTA!J62:AN62,LTA!J$101:AN$101,LTA!J$103:AN$103)</f>
        <v>369.55999999999995</v>
      </c>
      <c r="U62" s="37">
        <f>SUMPRODUCT(LTA!J62:AN62,LTA!J$102:AN$102,LTA!J$103:AN$103)</f>
        <v>135.41999999999999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938.1099999999999</v>
      </c>
      <c r="AB62" s="75">
        <f>-STOA!N62</f>
        <v>0</v>
      </c>
      <c r="AC62">
        <f t="shared" si="0"/>
        <v>26.504456222022199</v>
      </c>
      <c r="AD62">
        <f t="shared" si="1"/>
        <v>2951.2146408398953</v>
      </c>
      <c r="AE62">
        <f>'IDT-1'!B62</f>
        <v>0</v>
      </c>
      <c r="AF62" s="24"/>
      <c r="AG62">
        <f t="shared" si="2"/>
        <v>2951.2146408398953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-17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10.570236115729964</v>
      </c>
      <c r="F63">
        <f>GT_Spot!P63</f>
        <v>0</v>
      </c>
      <c r="G63">
        <f>PPCL_NG!P63</f>
        <v>74.967171050149048</v>
      </c>
      <c r="H63">
        <f>PPCL_Spot!P63</f>
        <v>0</v>
      </c>
      <c r="I63">
        <f>Bawana_NG!P63</f>
        <v>87.546120785147764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1208.5262497759081</v>
      </c>
      <c r="P63" s="36">
        <v>118.28</v>
      </c>
      <c r="Q63" s="36">
        <v>38.340000000000003</v>
      </c>
      <c r="R63" s="38">
        <v>47.5</v>
      </c>
      <c r="S63" s="38">
        <v>3.62</v>
      </c>
      <c r="T63" s="37">
        <f>SUMPRODUCT(LTA!J63:AN63,LTA!J$101:AN$101,LTA!J$103:AN$103)</f>
        <v>365.31</v>
      </c>
      <c r="U63" s="37">
        <f>SUMPRODUCT(LTA!J63:AN63,LTA!J$102:AN$102,LTA!J$103:AN$103)</f>
        <v>136.43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932.13</v>
      </c>
      <c r="AB63" s="75">
        <f>-STOA!N63</f>
        <v>0</v>
      </c>
      <c r="AC63">
        <f t="shared" si="0"/>
        <v>27.090427014973621</v>
      </c>
      <c r="AD63">
        <f t="shared" si="1"/>
        <v>2962.976550711961</v>
      </c>
      <c r="AE63">
        <f>'IDT-1'!B63</f>
        <v>0</v>
      </c>
      <c r="AF63" s="24"/>
      <c r="AG63">
        <f t="shared" si="2"/>
        <v>2962.976550711961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-44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9.9043672627235217</v>
      </c>
      <c r="F64">
        <f>GT_Spot!P64</f>
        <v>0</v>
      </c>
      <c r="G64">
        <f>PPCL_NG!P64</f>
        <v>74.967171050149048</v>
      </c>
      <c r="H64">
        <f>PPCL_Spot!P64</f>
        <v>0</v>
      </c>
      <c r="I64">
        <f>Bawana_NG!P64</f>
        <v>109.99528160253936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1228.7621424613592</v>
      </c>
      <c r="P64" s="36">
        <v>118.28</v>
      </c>
      <c r="Q64" s="36">
        <v>38.340000000000003</v>
      </c>
      <c r="R64" s="38">
        <v>47.5</v>
      </c>
      <c r="S64" s="38">
        <v>3.62</v>
      </c>
      <c r="T64" s="37">
        <f>SUMPRODUCT(LTA!J64:AN64,LTA!J$101:AN$101,LTA!J$103:AN$103)</f>
        <v>362.15</v>
      </c>
      <c r="U64" s="37">
        <f>SUMPRODUCT(LTA!J64:AN64,LTA!J$102:AN$102,LTA!J$103:AN$103)</f>
        <v>138.4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925.13</v>
      </c>
      <c r="AB64" s="75">
        <f>-STOA!N64</f>
        <v>0</v>
      </c>
      <c r="AC64">
        <f t="shared" si="0"/>
        <v>27.334855074759009</v>
      </c>
      <c r="AD64">
        <f t="shared" si="1"/>
        <v>3002.5613073020118</v>
      </c>
      <c r="AE64">
        <f>'IDT-1'!B64</f>
        <v>0</v>
      </c>
      <c r="AF64" s="24"/>
      <c r="AG64">
        <f t="shared" si="2"/>
        <v>3002.5613073020118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-38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9.9043672627235217</v>
      </c>
      <c r="F65">
        <f>GT_Spot!P65</f>
        <v>0</v>
      </c>
      <c r="G65">
        <f>PPCL_NG!P65</f>
        <v>74.967171050149048</v>
      </c>
      <c r="H65">
        <f>PPCL_Spot!P65</f>
        <v>0</v>
      </c>
      <c r="I65">
        <f>Bawana_NG!P65</f>
        <v>83.996127247579523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1223.167847168331</v>
      </c>
      <c r="P65" s="36">
        <v>118.28</v>
      </c>
      <c r="Q65" s="36">
        <v>38.340000000000003</v>
      </c>
      <c r="R65" s="38">
        <v>47.5</v>
      </c>
      <c r="S65" s="38">
        <v>3.62</v>
      </c>
      <c r="T65" s="37">
        <f>SUMPRODUCT(LTA!J65:AN65,LTA!J$101:AN$101,LTA!J$103:AN$103)</f>
        <v>344.35</v>
      </c>
      <c r="U65" s="37">
        <f>SUMPRODUCT(LTA!J65:AN65,LTA!J$102:AN$102,LTA!J$103:AN$103)</f>
        <v>130.41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951.94</v>
      </c>
      <c r="AB65" s="75">
        <f>-STOA!N65</f>
        <v>0</v>
      </c>
      <c r="AC65">
        <f t="shared" si="0"/>
        <v>26.89027187201329</v>
      </c>
      <c r="AD65">
        <f t="shared" si="1"/>
        <v>3028.8224408567694</v>
      </c>
      <c r="AE65">
        <f>'IDT-1'!B65</f>
        <v>0</v>
      </c>
      <c r="AF65" s="24"/>
      <c r="AG65">
        <f t="shared" si="2"/>
        <v>3028.8224408567694</v>
      </c>
      <c r="AI65" s="34">
        <f>PXIL!H65</f>
        <v>0</v>
      </c>
      <c r="AJ65" s="34">
        <f>PXIL!N65</f>
        <v>0</v>
      </c>
      <c r="AK65" s="34">
        <f>RTM_IEX!H65</f>
        <v>18.39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9.9022688791059945</v>
      </c>
      <c r="F66">
        <f>GT_Spot!P66</f>
        <v>0</v>
      </c>
      <c r="G66">
        <f>PPCL_NG!P66</f>
        <v>74.967171050149048</v>
      </c>
      <c r="H66">
        <f>PPCL_Spot!P66</f>
        <v>0</v>
      </c>
      <c r="I66">
        <f>Bawana_NG!P66</f>
        <v>83.996127247579523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1218.8761669746311</v>
      </c>
      <c r="P66" s="36">
        <v>118.28</v>
      </c>
      <c r="Q66" s="36">
        <v>38.340000000000003</v>
      </c>
      <c r="R66" s="38">
        <v>47.5</v>
      </c>
      <c r="S66" s="38">
        <v>3.62</v>
      </c>
      <c r="T66" s="37">
        <f>SUMPRODUCT(LTA!J66:AN66,LTA!J$101:AN$101,LTA!J$103:AN$103)</f>
        <v>328.9</v>
      </c>
      <c r="U66" s="37">
        <f>SUMPRODUCT(LTA!J66:AN66,LTA!J$102:AN$102,LTA!J$103:AN$103)</f>
        <v>135.57999999999998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961.92000000000007</v>
      </c>
      <c r="AB66" s="75">
        <f>-STOA!N66</f>
        <v>0</v>
      </c>
      <c r="AC66">
        <f t="shared" si="0"/>
        <v>26.798718620532899</v>
      </c>
      <c r="AD66">
        <f t="shared" si="1"/>
        <v>3018.5102155309328</v>
      </c>
      <c r="AE66">
        <f>'IDT-1'!B66</f>
        <v>0</v>
      </c>
      <c r="AF66" s="24"/>
      <c r="AG66">
        <f t="shared" si="2"/>
        <v>3018.5102155309328</v>
      </c>
      <c r="AI66" s="34">
        <f>PXIL!H66</f>
        <v>0</v>
      </c>
      <c r="AJ66" s="34">
        <f>PXIL!N66</f>
        <v>0</v>
      </c>
      <c r="AK66" s="34">
        <f>RTM_IEX!H66</f>
        <v>12.58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9.9022688791059945</v>
      </c>
      <c r="F67">
        <f>GT_Spot!P67</f>
        <v>0</v>
      </c>
      <c r="G67">
        <f>PPCL_NG!P67</f>
        <v>74.967171050149048</v>
      </c>
      <c r="H67">
        <f>PPCL_Spot!P67</f>
        <v>0</v>
      </c>
      <c r="I67">
        <f>Bawana_NG!P67</f>
        <v>83.996127247579523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1220.21377136211</v>
      </c>
      <c r="P67" s="36">
        <v>118.28</v>
      </c>
      <c r="Q67" s="36">
        <v>38.340000000000003</v>
      </c>
      <c r="R67" s="38">
        <v>47.5</v>
      </c>
      <c r="S67" s="38">
        <v>3.62</v>
      </c>
      <c r="T67" s="37">
        <f>SUMPRODUCT(LTA!J67:AN67,LTA!J$101:AN$101,LTA!J$103:AN$103)</f>
        <v>310.28999999999996</v>
      </c>
      <c r="U67" s="37">
        <f>SUMPRODUCT(LTA!J67:AN67,LTA!J$102:AN$102,LTA!J$103:AN$103)</f>
        <v>135.92000000000002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945.45</v>
      </c>
      <c r="AB67" s="75">
        <f>-STOA!N67</f>
        <v>0</v>
      </c>
      <c r="AC67">
        <f t="shared" si="0"/>
        <v>26.777225539142709</v>
      </c>
      <c r="AD67">
        <f t="shared" si="1"/>
        <v>3016.0893129998012</v>
      </c>
      <c r="AE67">
        <f>'IDT-1'!B67</f>
        <v>0</v>
      </c>
      <c r="AF67" s="24"/>
      <c r="AG67">
        <f t="shared" si="2"/>
        <v>3016.0893129998012</v>
      </c>
      <c r="AI67" s="34">
        <f>PXIL!H67</f>
        <v>0</v>
      </c>
      <c r="AJ67" s="34">
        <f>PXIL!N67</f>
        <v>0</v>
      </c>
      <c r="AK67" s="34">
        <f>RTM_IEX!H67</f>
        <v>43.54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9.9022688791059945</v>
      </c>
      <c r="F68">
        <f>GT_Spot!P68</f>
        <v>0</v>
      </c>
      <c r="G68">
        <f>PPCL_NG!P68</f>
        <v>74.967171050149048</v>
      </c>
      <c r="H68">
        <f>PPCL_Spot!P68</f>
        <v>0</v>
      </c>
      <c r="I68">
        <f>Bawana_NG!P68</f>
        <v>83.996127247579523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1220.21377136211</v>
      </c>
      <c r="P68" s="36">
        <v>118.28</v>
      </c>
      <c r="Q68" s="36">
        <v>38.340000000000003</v>
      </c>
      <c r="R68" s="38">
        <v>47.5</v>
      </c>
      <c r="S68" s="38">
        <v>3.62</v>
      </c>
      <c r="T68" s="37">
        <f>SUMPRODUCT(LTA!J68:AN68,LTA!J$101:AN$101,LTA!J$103:AN$103)</f>
        <v>292.75</v>
      </c>
      <c r="U68" s="37">
        <f>SUMPRODUCT(LTA!J68:AN68,LTA!J$102:AN$102,LTA!J$103:AN$103)</f>
        <v>136.34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941.13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26.614161539142714</v>
      </c>
      <c r="AD68">
        <f t="shared" ref="AD68:AD98" si="4">SUM(B68:AB68,AI68:AR68)-AC68</f>
        <v>2997.7223769998018</v>
      </c>
      <c r="AE68">
        <f>'IDT-1'!B68</f>
        <v>0</v>
      </c>
      <c r="AF68" s="24"/>
      <c r="AG68">
        <f t="shared" ref="AG68:AG98" si="5">SUM(AD68:AF68)+AT68</f>
        <v>2997.7223769998018</v>
      </c>
      <c r="AI68" s="34">
        <f>PXIL!H68</f>
        <v>0</v>
      </c>
      <c r="AJ68" s="34">
        <f>PXIL!N68</f>
        <v>0</v>
      </c>
      <c r="AK68" s="34">
        <f>RTM_IEX!H68</f>
        <v>46.45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9.9043672627235217</v>
      </c>
      <c r="F69">
        <f>GT_Spot!P69</f>
        <v>0</v>
      </c>
      <c r="G69">
        <f>PPCL_NG!P69</f>
        <v>74.967171050149048</v>
      </c>
      <c r="H69">
        <f>PPCL_Spot!P69</f>
        <v>0</v>
      </c>
      <c r="I69">
        <f>Bawana_NG!P69</f>
        <v>83.996127247579523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1221.2109528205094</v>
      </c>
      <c r="P69" s="36">
        <v>118.28</v>
      </c>
      <c r="Q69" s="36">
        <v>38.340000000000003</v>
      </c>
      <c r="R69" s="38">
        <v>47.5</v>
      </c>
      <c r="S69" s="38">
        <v>3.62</v>
      </c>
      <c r="T69" s="37">
        <f>SUMPRODUCT(LTA!J69:AN69,LTA!J$101:AN$101,LTA!J$103:AN$103)</f>
        <v>272.95</v>
      </c>
      <c r="U69" s="37">
        <f>SUMPRODUCT(LTA!J69:AN69,LTA!J$102:AN$102,LTA!J$103:AN$103)</f>
        <v>124.08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927.8900000000001</v>
      </c>
      <c r="AB69" s="75">
        <f>-STOA!N69</f>
        <v>0</v>
      </c>
      <c r="AC69">
        <f t="shared" si="3"/>
        <v>26.164651201752463</v>
      </c>
      <c r="AD69">
        <f t="shared" si="4"/>
        <v>2947.0911671792092</v>
      </c>
      <c r="AE69">
        <f>'IDT-1'!B69</f>
        <v>0</v>
      </c>
      <c r="AF69" s="24"/>
      <c r="AG69">
        <f t="shared" si="5"/>
        <v>2947.0911671792092</v>
      </c>
      <c r="AI69" s="34">
        <f>PXIL!H69</f>
        <v>0</v>
      </c>
      <c r="AJ69" s="34">
        <f>PXIL!N69</f>
        <v>0</v>
      </c>
      <c r="AK69" s="34">
        <f>RTM_IEX!H69</f>
        <v>39.67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9.9043672627235217</v>
      </c>
      <c r="F70">
        <f>GT_Spot!P70</f>
        <v>0</v>
      </c>
      <c r="G70">
        <f>PPCL_NG!P70</f>
        <v>74.967171050149048</v>
      </c>
      <c r="H70">
        <f>PPCL_Spot!P70</f>
        <v>0</v>
      </c>
      <c r="I70">
        <f>Bawana_NG!P70</f>
        <v>83.996127247579523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1221.2109528205094</v>
      </c>
      <c r="P70" s="36">
        <v>118.28</v>
      </c>
      <c r="Q70" s="36">
        <v>38.340000000000003</v>
      </c>
      <c r="R70" s="38">
        <v>47.5</v>
      </c>
      <c r="S70" s="38">
        <v>3.62</v>
      </c>
      <c r="T70" s="37">
        <f>SUMPRODUCT(LTA!J70:AN70,LTA!J$101:AN$101,LTA!J$103:AN$103)</f>
        <v>251.27</v>
      </c>
      <c r="U70" s="37">
        <f>SUMPRODUCT(LTA!J70:AN70,LTA!J$102:AN$102,LTA!J$103:AN$103)</f>
        <v>123.98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902.18</v>
      </c>
      <c r="AB70" s="75">
        <f>-STOA!N70</f>
        <v>0</v>
      </c>
      <c r="AC70">
        <f t="shared" si="3"/>
        <v>25.840547201752457</v>
      </c>
      <c r="AD70">
        <f t="shared" si="4"/>
        <v>2910.5852711792086</v>
      </c>
      <c r="AE70">
        <f>'IDT-1'!B70</f>
        <v>0</v>
      </c>
      <c r="AF70" s="24"/>
      <c r="AG70">
        <f t="shared" si="5"/>
        <v>2910.5852711792086</v>
      </c>
      <c r="AI70" s="34">
        <f>PXIL!H70</f>
        <v>0</v>
      </c>
      <c r="AJ70" s="34">
        <f>PXIL!N70</f>
        <v>0</v>
      </c>
      <c r="AK70" s="34">
        <f>RTM_IEX!H70</f>
        <v>50.33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9.9043672627235217</v>
      </c>
      <c r="F71">
        <f>GT_Spot!P71</f>
        <v>0</v>
      </c>
      <c r="G71">
        <f>PPCL_NG!P71</f>
        <v>74.967171050149048</v>
      </c>
      <c r="H71">
        <f>PPCL_Spot!P71</f>
        <v>0</v>
      </c>
      <c r="I71">
        <f>Bawana_NG!P71</f>
        <v>83.996127247579523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1228.9390829444317</v>
      </c>
      <c r="P71" s="36">
        <v>118.28</v>
      </c>
      <c r="Q71" s="36">
        <v>38.340000000000003</v>
      </c>
      <c r="R71" s="38">
        <v>47.5</v>
      </c>
      <c r="S71" s="38">
        <v>3.62</v>
      </c>
      <c r="T71" s="37">
        <f>SUMPRODUCT(LTA!J71:AN71,LTA!J$101:AN$101,LTA!J$103:AN$103)</f>
        <v>231.04000000000002</v>
      </c>
      <c r="U71" s="37">
        <f>SUMPRODUCT(LTA!J71:AN71,LTA!J$102:AN$102,LTA!J$103:AN$103)</f>
        <v>124.53999999999999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874.38999999999987</v>
      </c>
      <c r="AB71" s="75">
        <f>-STOA!N71</f>
        <v>0</v>
      </c>
      <c r="AC71">
        <f t="shared" si="3"/>
        <v>25.286482746842974</v>
      </c>
      <c r="AD71">
        <f t="shared" si="4"/>
        <v>2848.1774657580404</v>
      </c>
      <c r="AE71">
        <f>'IDT-1'!B71</f>
        <v>0</v>
      </c>
      <c r="AF71" s="24"/>
      <c r="AG71">
        <f t="shared" si="5"/>
        <v>2848.1774657580404</v>
      </c>
      <c r="AI71" s="34">
        <f>PXIL!H71</f>
        <v>0</v>
      </c>
      <c r="AJ71" s="34">
        <f>PXIL!N71</f>
        <v>0</v>
      </c>
      <c r="AK71" s="34">
        <f>RTM_IEX!H71</f>
        <v>27.1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9.9043672627235217</v>
      </c>
      <c r="F72">
        <f>GT_Spot!P72</f>
        <v>0</v>
      </c>
      <c r="G72">
        <f>PPCL_NG!P72</f>
        <v>74.967171050149048</v>
      </c>
      <c r="H72">
        <f>PPCL_Spot!P72</f>
        <v>0</v>
      </c>
      <c r="I72">
        <f>Bawana_NG!P72</f>
        <v>83.996127247579523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1228.9390829444317</v>
      </c>
      <c r="P72" s="36">
        <v>118.28</v>
      </c>
      <c r="Q72" s="36">
        <v>38.340000000000003</v>
      </c>
      <c r="R72" s="38">
        <v>43.899999999999991</v>
      </c>
      <c r="S72" s="38">
        <v>3.62</v>
      </c>
      <c r="T72" s="37">
        <f>SUMPRODUCT(LTA!J72:AN72,LTA!J$101:AN$101,LTA!J$103:AN$103)</f>
        <v>209.69</v>
      </c>
      <c r="U72" s="37">
        <f>SUMPRODUCT(LTA!J72:AN72,LTA!J$102:AN$102,LTA!J$103:AN$103)</f>
        <v>124.48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862.54999999999984</v>
      </c>
      <c r="AB72" s="75">
        <f>-STOA!N72</f>
        <v>0</v>
      </c>
      <c r="AC72">
        <f t="shared" si="3"/>
        <v>24.885554746842978</v>
      </c>
      <c r="AD72">
        <f t="shared" si="4"/>
        <v>2803.0183937580405</v>
      </c>
      <c r="AE72">
        <f>'IDT-1'!B72</f>
        <v>0</v>
      </c>
      <c r="AF72" s="24"/>
      <c r="AG72">
        <f t="shared" si="5"/>
        <v>2803.0183937580405</v>
      </c>
      <c r="AI72" s="34">
        <f>PXIL!H72</f>
        <v>0</v>
      </c>
      <c r="AJ72" s="34">
        <f>PXIL!N72</f>
        <v>0</v>
      </c>
      <c r="AK72" s="34">
        <f>RTM_IEX!H72</f>
        <v>18.39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9.9043672627235217</v>
      </c>
      <c r="F73">
        <f>GT_Spot!P73</f>
        <v>0</v>
      </c>
      <c r="G73">
        <f>PPCL_NG!P73</f>
        <v>74.967171050149048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1238.7851797216808</v>
      </c>
      <c r="P73" s="36">
        <v>118.28</v>
      </c>
      <c r="Q73" s="36">
        <v>38.340000000000003</v>
      </c>
      <c r="R73" s="38">
        <v>23.950000000000006</v>
      </c>
      <c r="S73" s="38">
        <v>3.62</v>
      </c>
      <c r="T73" s="37">
        <f>SUMPRODUCT(LTA!J73:AN73,LTA!J$101:AN$101,LTA!J$103:AN$103)</f>
        <v>185.68</v>
      </c>
      <c r="U73" s="37">
        <f>SUMPRODUCT(LTA!J73:AN73,LTA!J$102:AN$102,LTA!J$103:AN$103)</f>
        <v>124.94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834.03999999999985</v>
      </c>
      <c r="AB73" s="75">
        <f>-STOA!N73</f>
        <v>0</v>
      </c>
      <c r="AC73">
        <f t="shared" si="3"/>
        <v>24.772738478704071</v>
      </c>
      <c r="AD73">
        <f t="shared" si="4"/>
        <v>2790.3111795558493</v>
      </c>
      <c r="AE73">
        <f>'IDT-1'!B73</f>
        <v>0</v>
      </c>
      <c r="AF73" s="24"/>
      <c r="AG73">
        <f t="shared" si="5"/>
        <v>2790.3111795558493</v>
      </c>
      <c r="AI73" s="34">
        <f>PXIL!H73</f>
        <v>0</v>
      </c>
      <c r="AJ73" s="34">
        <f>PXIL!N73</f>
        <v>0</v>
      </c>
      <c r="AK73" s="34">
        <f>RTM_IEX!H73</f>
        <v>67.73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9.9043672627235217</v>
      </c>
      <c r="F74">
        <f>GT_Spot!P74</f>
        <v>0</v>
      </c>
      <c r="G74">
        <f>PPCL_NG!P74</f>
        <v>74.967171050149048</v>
      </c>
      <c r="H74">
        <f>PPCL_Spot!P74</f>
        <v>0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1235.9998390032263</v>
      </c>
      <c r="P74" s="36">
        <v>118.28</v>
      </c>
      <c r="Q74" s="36">
        <v>38.340000000000003</v>
      </c>
      <c r="R74" s="38">
        <v>5.34</v>
      </c>
      <c r="S74" s="38">
        <v>3.62</v>
      </c>
      <c r="T74" s="37">
        <f>SUMPRODUCT(LTA!J74:AN74,LTA!J$101:AN$101,LTA!J$103:AN$103)</f>
        <v>164.91</v>
      </c>
      <c r="U74" s="37">
        <f>SUMPRODUCT(LTA!J74:AN74,LTA!J$102:AN$102,LTA!J$103:AN$103)</f>
        <v>125.07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799.3499999999998</v>
      </c>
      <c r="AB74" s="75">
        <f>-STOA!N74</f>
        <v>0</v>
      </c>
      <c r="AC74">
        <f t="shared" si="3"/>
        <v>24.15721948038167</v>
      </c>
      <c r="AD74">
        <f t="shared" si="4"/>
        <v>2720.9813578357171</v>
      </c>
      <c r="AE74">
        <f>'IDT-1'!B74</f>
        <v>0</v>
      </c>
      <c r="AF74" s="24"/>
      <c r="AG74">
        <f t="shared" si="5"/>
        <v>2720.9813578357171</v>
      </c>
      <c r="AI74" s="34">
        <f>PXIL!H74</f>
        <v>0</v>
      </c>
      <c r="AJ74" s="34">
        <f>PXIL!N74</f>
        <v>0</v>
      </c>
      <c r="AK74" s="34">
        <f>RTM_IEX!H74</f>
        <v>74.510000000000005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10.005777166437413</v>
      </c>
      <c r="F75">
        <f>GT_Spot!P75</f>
        <v>0</v>
      </c>
      <c r="G75">
        <f>PPCL_NG!P75</f>
        <v>74.967171050149048</v>
      </c>
      <c r="H75">
        <f>PPCL_Spot!P75</f>
        <v>0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1240.4267087875908</v>
      </c>
      <c r="P75" s="36">
        <v>118.28</v>
      </c>
      <c r="Q75" s="36">
        <v>38.340000000000003</v>
      </c>
      <c r="R75" s="38">
        <v>0</v>
      </c>
      <c r="S75" s="38">
        <v>3.62</v>
      </c>
      <c r="T75" s="37">
        <f>SUMPRODUCT(LTA!J75:AN75,LTA!J$101:AN$101,LTA!J$103:AN$103)</f>
        <v>149.97</v>
      </c>
      <c r="U75" s="37">
        <f>SUMPRODUCT(LTA!J75:AN75,LTA!J$102:AN$102,LTA!J$103:AN$103)</f>
        <v>125.32000000000001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785.14999999999986</v>
      </c>
      <c r="AB75" s="75">
        <f>-STOA!N75</f>
        <v>0</v>
      </c>
      <c r="AC75">
        <f t="shared" si="3"/>
        <v>23.320059489336515</v>
      </c>
      <c r="AD75">
        <f t="shared" si="4"/>
        <v>2608.6067975148403</v>
      </c>
      <c r="AE75">
        <f>'IDT-1'!B75</f>
        <v>0</v>
      </c>
      <c r="AF75" s="24"/>
      <c r="AG75">
        <f t="shared" si="5"/>
        <v>2608.6067975148403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-9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10.005777166437413</v>
      </c>
      <c r="F76">
        <f>GT_Spot!P76</f>
        <v>0</v>
      </c>
      <c r="G76">
        <f>PPCL_NG!P76</f>
        <v>74.967171050149048</v>
      </c>
      <c r="H76">
        <f>PPCL_Spot!P76</f>
        <v>0</v>
      </c>
      <c r="I76">
        <f>Bawana_NG!P76</f>
        <v>84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1239.9091881171996</v>
      </c>
      <c r="P76" s="36">
        <v>118.28</v>
      </c>
      <c r="Q76" s="36">
        <v>38.340000000000003</v>
      </c>
      <c r="R76" s="38">
        <v>0</v>
      </c>
      <c r="S76" s="38">
        <v>3.62</v>
      </c>
      <c r="T76" s="37">
        <f>SUMPRODUCT(LTA!J76:AN76,LTA!J$101:AN$101,LTA!J$103:AN$103)</f>
        <v>135.91999999999999</v>
      </c>
      <c r="U76" s="37">
        <f>SUMPRODUCT(LTA!J76:AN76,LTA!J$102:AN$102,LTA!J$103:AN$103)</f>
        <v>136.42000000000002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778.14999999999986</v>
      </c>
      <c r="AB76" s="75">
        <f>-STOA!N76</f>
        <v>0</v>
      </c>
      <c r="AC76">
        <f t="shared" si="3"/>
        <v>23.671851683546841</v>
      </c>
      <c r="AD76">
        <f t="shared" si="4"/>
        <v>2547.7874846502391</v>
      </c>
      <c r="AE76">
        <f>'IDT-1'!B76</f>
        <v>0</v>
      </c>
      <c r="AF76" s="24"/>
      <c r="AG76">
        <f t="shared" si="5"/>
        <v>2547.7874846502391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-59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10.005777166437413</v>
      </c>
      <c r="F77">
        <f>GT_Spot!P77</f>
        <v>0</v>
      </c>
      <c r="G77">
        <f>PPCL_NG!P77</f>
        <v>74.967171050149048</v>
      </c>
      <c r="H77">
        <f>PPCL_Spot!P77</f>
        <v>0</v>
      </c>
      <c r="I77">
        <f>Bawana_NG!P77</f>
        <v>87.37611799724553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1244.0163158780088</v>
      </c>
      <c r="P77" s="36">
        <v>118.28</v>
      </c>
      <c r="Q77" s="36">
        <v>38.340000000000003</v>
      </c>
      <c r="R77" s="38">
        <v>0</v>
      </c>
      <c r="S77" s="38">
        <v>3.62</v>
      </c>
      <c r="T77" s="37">
        <f>SUMPRODUCT(LTA!J77:AN77,LTA!J$101:AN$101,LTA!J$103:AN$103)</f>
        <v>126.41</v>
      </c>
      <c r="U77" s="37">
        <f>SUMPRODUCT(LTA!J77:AN77,LTA!J$102:AN$102,LTA!J$103:AN$103)</f>
        <v>137.72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778.14999999999986</v>
      </c>
      <c r="AB77" s="75">
        <f>-STOA!N77</f>
        <v>0</v>
      </c>
      <c r="AC77">
        <f t="shared" si="3"/>
        <v>24.16263138746066</v>
      </c>
      <c r="AD77">
        <f t="shared" si="4"/>
        <v>2490.5699507043796</v>
      </c>
      <c r="AE77">
        <f>'IDT-1'!B77</f>
        <v>0</v>
      </c>
      <c r="AF77" s="24"/>
      <c r="AG77">
        <f t="shared" si="5"/>
        <v>2490.5699507043796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-115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10.005777166437413</v>
      </c>
      <c r="F78">
        <f>GT_Spot!P78</f>
        <v>0</v>
      </c>
      <c r="G78">
        <f>PPCL_NG!P78</f>
        <v>74.967171050149048</v>
      </c>
      <c r="H78">
        <f>PPCL_Spot!P78</f>
        <v>0</v>
      </c>
      <c r="I78">
        <f>Bawana_NG!P78</f>
        <v>83.996310125192167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1264.2401814902398</v>
      </c>
      <c r="P78" s="36">
        <v>118.28</v>
      </c>
      <c r="Q78" s="36">
        <v>38.340000000000003</v>
      </c>
      <c r="R78" s="38">
        <v>0</v>
      </c>
      <c r="S78" s="38">
        <v>3.62</v>
      </c>
      <c r="T78" s="37">
        <f>SUMPRODUCT(LTA!J78:AN78,LTA!J$101:AN$101,LTA!J$103:AN$103)</f>
        <v>115.05</v>
      </c>
      <c r="U78" s="37">
        <f>SUMPRODUCT(LTA!J78:AN78,LTA!J$102:AN$102,LTA!J$103:AN$103)</f>
        <v>139.1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771.13999999999987</v>
      </c>
      <c r="AB78" s="75">
        <f>-STOA!N78</f>
        <v>0</v>
      </c>
      <c r="AC78">
        <f t="shared" si="3"/>
        <v>24.347787773540322</v>
      </c>
      <c r="AD78">
        <f t="shared" si="4"/>
        <v>2469.2388520584773</v>
      </c>
      <c r="AE78">
        <f>'IDT-1'!B78</f>
        <v>0</v>
      </c>
      <c r="AF78" s="24"/>
      <c r="AG78">
        <f t="shared" si="5"/>
        <v>2469.2388520584773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-136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10.005777166437413</v>
      </c>
      <c r="F79">
        <f>GT_Spot!P79</f>
        <v>0</v>
      </c>
      <c r="G79">
        <f>PPCL_NG!P79</f>
        <v>74.967171050149048</v>
      </c>
      <c r="H79">
        <f>PPCL_Spot!P79</f>
        <v>0</v>
      </c>
      <c r="I79">
        <f>Bawana_NG!P79</f>
        <v>83.996310125192167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1301.3674413475903</v>
      </c>
      <c r="P79" s="36">
        <v>118.28</v>
      </c>
      <c r="Q79" s="36">
        <v>38.340000000000003</v>
      </c>
      <c r="R79" s="38">
        <v>0</v>
      </c>
      <c r="S79" s="38">
        <v>3.62</v>
      </c>
      <c r="T79" s="37">
        <f>SUMPRODUCT(LTA!J79:AN79,LTA!J$101:AN$101,LTA!J$103:AN$103)</f>
        <v>108.38</v>
      </c>
      <c r="U79" s="37">
        <f>SUMPRODUCT(LTA!J79:AN79,LTA!J$102:AN$102,LTA!J$103:AN$103)</f>
        <v>140.05000000000001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764.18999999999994</v>
      </c>
      <c r="AB79" s="75">
        <f>-STOA!N79</f>
        <v>0</v>
      </c>
      <c r="AC79">
        <f t="shared" si="3"/>
        <v>24.97140552630599</v>
      </c>
      <c r="AD79">
        <f t="shared" si="4"/>
        <v>2447.0724941630624</v>
      </c>
      <c r="AE79">
        <f>'IDT-1'!B79</f>
        <v>0</v>
      </c>
      <c r="AF79" s="24"/>
      <c r="AG79">
        <f t="shared" si="5"/>
        <v>2447.0724941630624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-182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10.005777166437413</v>
      </c>
      <c r="F80">
        <f>GT_Spot!P80</f>
        <v>0</v>
      </c>
      <c r="G80">
        <f>PPCL_NG!P80</f>
        <v>74.967171050149048</v>
      </c>
      <c r="H80">
        <f>PPCL_Spot!P80</f>
        <v>0</v>
      </c>
      <c r="I80">
        <f>Bawana_NG!P80</f>
        <v>83.996310125192167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1301.3674413475903</v>
      </c>
      <c r="P80" s="36">
        <v>118.28</v>
      </c>
      <c r="Q80" s="36">
        <v>38.340000000000003</v>
      </c>
      <c r="R80" s="38">
        <v>0</v>
      </c>
      <c r="S80" s="38">
        <v>3.62</v>
      </c>
      <c r="T80" s="37">
        <f>SUMPRODUCT(LTA!J80:AN80,LTA!J$101:AN$101,LTA!J$103:AN$103)</f>
        <v>104.06</v>
      </c>
      <c r="U80" s="37">
        <f>SUMPRODUCT(LTA!J80:AN80,LTA!J$102:AN$102,LTA!J$103:AN$103)</f>
        <v>141.22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760.68999999999994</v>
      </c>
      <c r="AB80" s="75">
        <f>-STOA!N80</f>
        <v>0</v>
      </c>
      <c r="AC80">
        <f t="shared" si="3"/>
        <v>24.886251143739408</v>
      </c>
      <c r="AD80">
        <f t="shared" si="4"/>
        <v>2443.5076485456289</v>
      </c>
      <c r="AE80">
        <f>'IDT-1'!B80</f>
        <v>0</v>
      </c>
      <c r="AF80" s="24"/>
      <c r="AG80">
        <f t="shared" si="5"/>
        <v>2443.5076485456289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-179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10.674891918856003</v>
      </c>
      <c r="F81">
        <f>GT_Spot!P81</f>
        <v>0</v>
      </c>
      <c r="G81">
        <f>PPCL_NG!P81</f>
        <v>74.967171050149048</v>
      </c>
      <c r="H81">
        <f>PPCL_Spot!P81</f>
        <v>0</v>
      </c>
      <c r="I81">
        <f>Bawana_NG!P81</f>
        <v>84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1302.4562974907553</v>
      </c>
      <c r="P81" s="36">
        <v>118.28</v>
      </c>
      <c r="Q81" s="36">
        <v>38.340000000000003</v>
      </c>
      <c r="R81" s="38">
        <v>0</v>
      </c>
      <c r="S81" s="38">
        <v>3.62</v>
      </c>
      <c r="T81" s="37">
        <f>SUMPRODUCT(LTA!J81:AN81,LTA!J$101:AN$101,LTA!J$103:AN$103)</f>
        <v>102.46</v>
      </c>
      <c r="U81" s="37">
        <f>SUMPRODUCT(LTA!J81:AN81,LTA!J$102:AN$102,LTA!J$103:AN$103)</f>
        <v>141.31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757.18999999999994</v>
      </c>
      <c r="AB81" s="75">
        <f>-STOA!N81</f>
        <v>0</v>
      </c>
      <c r="AC81">
        <f t="shared" si="3"/>
        <v>24.600200060375187</v>
      </c>
      <c r="AD81">
        <f t="shared" si="4"/>
        <v>2469.5453603993847</v>
      </c>
      <c r="AE81">
        <f>'IDT-1'!B81</f>
        <v>0</v>
      </c>
      <c r="AF81" s="24"/>
      <c r="AG81">
        <f t="shared" si="5"/>
        <v>2469.5453603993847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-150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10.674891918856003</v>
      </c>
      <c r="F82">
        <f>GT_Spot!P82</f>
        <v>0</v>
      </c>
      <c r="G82">
        <f>PPCL_NG!P82</f>
        <v>74.967171050149048</v>
      </c>
      <c r="H82">
        <f>PPCL_Spot!P82</f>
        <v>0</v>
      </c>
      <c r="I82">
        <f>Bawana_NG!P82</f>
        <v>84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1302.4562974907553</v>
      </c>
      <c r="P82" s="36">
        <v>118.28</v>
      </c>
      <c r="Q82" s="36">
        <v>38.340000000000003</v>
      </c>
      <c r="R82" s="38">
        <v>0</v>
      </c>
      <c r="S82" s="38">
        <v>3.62</v>
      </c>
      <c r="T82" s="37">
        <f>SUMPRODUCT(LTA!J82:AN82,LTA!J$101:AN$101,LTA!J$103:AN$103)</f>
        <v>102.21</v>
      </c>
      <c r="U82" s="37">
        <f>SUMPRODUCT(LTA!J82:AN82,LTA!J$102:AN$102,LTA!J$103:AN$103)</f>
        <v>139.9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757.18999999999994</v>
      </c>
      <c r="AB82" s="75">
        <f>-STOA!N82</f>
        <v>0</v>
      </c>
      <c r="AC82">
        <f t="shared" si="3"/>
        <v>24.239345087009571</v>
      </c>
      <c r="AD82">
        <f t="shared" si="4"/>
        <v>2507.2462153727506</v>
      </c>
      <c r="AE82">
        <f>'IDT-1'!B82</f>
        <v>0</v>
      </c>
      <c r="AF82" s="24"/>
      <c r="AG82">
        <f t="shared" si="5"/>
        <v>2507.2462153727506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-111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10.674891918856003</v>
      </c>
      <c r="F83">
        <f>GT_Spot!P83</f>
        <v>0</v>
      </c>
      <c r="G83">
        <f>PPCL_NG!P83</f>
        <v>74.967171050149048</v>
      </c>
      <c r="H83">
        <f>PPCL_Spot!P83</f>
        <v>0</v>
      </c>
      <c r="I83">
        <f>Bawana_NG!P83</f>
        <v>84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1302.4562974907553</v>
      </c>
      <c r="P83" s="36">
        <v>118.28</v>
      </c>
      <c r="Q83" s="36">
        <v>38.340000000000003</v>
      </c>
      <c r="R83" s="38">
        <v>0</v>
      </c>
      <c r="S83" s="38">
        <v>3.62</v>
      </c>
      <c r="T83" s="37">
        <f>SUMPRODUCT(LTA!J83:AN83,LTA!J$101:AN$101,LTA!J$103:AN$103)</f>
        <v>102.45</v>
      </c>
      <c r="U83" s="37">
        <f>SUMPRODUCT(LTA!J83:AN83,LTA!J$102:AN$102,LTA!J$103:AN$103)</f>
        <v>144.06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755.0899999999998</v>
      </c>
      <c r="AB83" s="75">
        <f>-STOA!N83</f>
        <v>0</v>
      </c>
      <c r="AC83">
        <f t="shared" si="3"/>
        <v>23.789044328333215</v>
      </c>
      <c r="AD83">
        <f t="shared" si="4"/>
        <v>2562.9965161314267</v>
      </c>
      <c r="AE83">
        <f>'IDT-1'!B83</f>
        <v>0</v>
      </c>
      <c r="AF83" s="24"/>
      <c r="AG83">
        <f t="shared" si="5"/>
        <v>2562.9965161314267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-58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10.674891918856003</v>
      </c>
      <c r="F84">
        <f>GT_Spot!P84</f>
        <v>0</v>
      </c>
      <c r="G84">
        <f>PPCL_NG!P84</f>
        <v>74.967171050149048</v>
      </c>
      <c r="H84">
        <f>PPCL_Spot!P84</f>
        <v>0</v>
      </c>
      <c r="I84">
        <f>Bawana_NG!P84</f>
        <v>84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1302.4562974907553</v>
      </c>
      <c r="P84" s="36">
        <v>118.28</v>
      </c>
      <c r="Q84" s="36">
        <v>38.340000000000003</v>
      </c>
      <c r="R84" s="38">
        <v>0</v>
      </c>
      <c r="S84" s="38">
        <v>3.62</v>
      </c>
      <c r="T84" s="37">
        <f>SUMPRODUCT(LTA!J84:AN84,LTA!J$101:AN$101,LTA!J$103:AN$103)</f>
        <v>102.34</v>
      </c>
      <c r="U84" s="37">
        <f>SUMPRODUCT(LTA!J84:AN84,LTA!J$102:AN$102,LTA!J$103:AN$103)</f>
        <v>143.96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771.53999999999985</v>
      </c>
      <c r="AB84" s="75">
        <f>-STOA!N84</f>
        <v>0</v>
      </c>
      <c r="AC84">
        <f t="shared" si="3"/>
        <v>23.887565690722244</v>
      </c>
      <c r="AD84">
        <f t="shared" si="4"/>
        <v>2584.137994769038</v>
      </c>
      <c r="AE84">
        <f>'IDT-1'!B84</f>
        <v>17</v>
      </c>
      <c r="AF84" s="24"/>
      <c r="AG84">
        <f t="shared" si="5"/>
        <v>2601.137994769038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-53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10.674891918856003</v>
      </c>
      <c r="F85">
        <f>GT_Spot!P85</f>
        <v>0</v>
      </c>
      <c r="G85">
        <f>PPCL_NG!P85</f>
        <v>74.967171050149048</v>
      </c>
      <c r="H85">
        <f>PPCL_Spot!P85</f>
        <v>0</v>
      </c>
      <c r="I85">
        <f>Bawana_NG!P85</f>
        <v>154.40493754303137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1305.286767778234</v>
      </c>
      <c r="P85" s="36">
        <v>118.28</v>
      </c>
      <c r="Q85" s="36">
        <v>38.340000000000003</v>
      </c>
      <c r="R85" s="38">
        <v>0</v>
      </c>
      <c r="S85" s="38">
        <v>3.62</v>
      </c>
      <c r="T85" s="37">
        <f>SUMPRODUCT(LTA!J85:AN85,LTA!J$101:AN$101,LTA!J$103:AN$103)</f>
        <v>102.57</v>
      </c>
      <c r="U85" s="37">
        <f>SUMPRODUCT(LTA!J85:AN85,LTA!J$102:AN$102,LTA!J$103:AN$103)</f>
        <v>143.47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834.43999999999983</v>
      </c>
      <c r="AB85" s="75">
        <f>-STOA!N85</f>
        <v>0</v>
      </c>
      <c r="AC85">
        <f t="shared" si="3"/>
        <v>25.624835058484638</v>
      </c>
      <c r="AD85">
        <f t="shared" si="4"/>
        <v>2657.276133231785</v>
      </c>
      <c r="AE85">
        <f>'IDT-1'!B85</f>
        <v>15</v>
      </c>
      <c r="AF85" s="24"/>
      <c r="AG85">
        <f t="shared" si="5"/>
        <v>2672.276133231785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-114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10.674891918856003</v>
      </c>
      <c r="F86">
        <f>GT_Spot!P86</f>
        <v>0</v>
      </c>
      <c r="G86">
        <f>PPCL_NG!P86</f>
        <v>74.967171050149048</v>
      </c>
      <c r="H86">
        <f>PPCL_Spot!P86</f>
        <v>0</v>
      </c>
      <c r="I86">
        <f>Bawana_NG!P86</f>
        <v>123.90548613893847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1298.0480867792658</v>
      </c>
      <c r="P86" s="36">
        <v>118.28</v>
      </c>
      <c r="Q86" s="36">
        <v>38.340000000000003</v>
      </c>
      <c r="R86" s="38">
        <v>0</v>
      </c>
      <c r="S86" s="38">
        <v>3.62</v>
      </c>
      <c r="T86" s="37">
        <f>SUMPRODUCT(LTA!J86:AN86,LTA!J$101:AN$101,LTA!J$103:AN$103)</f>
        <v>102.46</v>
      </c>
      <c r="U86" s="37">
        <f>SUMPRODUCT(LTA!J86:AN86,LTA!J$102:AN$102,LTA!J$103:AN$103)</f>
        <v>126.52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882.82999999999981</v>
      </c>
      <c r="AB86" s="75">
        <f>-STOA!N86</f>
        <v>0</v>
      </c>
      <c r="AC86">
        <f t="shared" si="3"/>
        <v>25.16004962731672</v>
      </c>
      <c r="AD86">
        <f t="shared" si="4"/>
        <v>2697.3327862598921</v>
      </c>
      <c r="AE86">
        <f>'IDT-1'!B86</f>
        <v>5</v>
      </c>
      <c r="AF86" s="24"/>
      <c r="AG86">
        <f t="shared" si="5"/>
        <v>2702.3327862598921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-68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10.674891918856003</v>
      </c>
      <c r="F87">
        <f>GT_Spot!P87</f>
        <v>0</v>
      </c>
      <c r="G87">
        <f>PPCL_NG!P87</f>
        <v>74.967171050149048</v>
      </c>
      <c r="H87">
        <f>PPCL_Spot!P87</f>
        <v>0</v>
      </c>
      <c r="I87">
        <f>Bawana_NG!P87</f>
        <v>154.40493754303137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1298.9865619757331</v>
      </c>
      <c r="P87" s="36">
        <v>118.28</v>
      </c>
      <c r="Q87" s="36">
        <v>38.340000000000003</v>
      </c>
      <c r="R87" s="38">
        <v>0</v>
      </c>
      <c r="S87" s="38">
        <v>3.62</v>
      </c>
      <c r="T87" s="37">
        <f>SUMPRODUCT(LTA!J87:AN87,LTA!J$101:AN$101,LTA!J$103:AN$103)</f>
        <v>102.38</v>
      </c>
      <c r="U87" s="37">
        <f>SUMPRODUCT(LTA!J87:AN87,LTA!J$102:AN$102,LTA!J$103:AN$103)</f>
        <v>127.25999999999999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929.28999999999974</v>
      </c>
      <c r="AB87" s="75">
        <f>-STOA!N87</f>
        <v>0</v>
      </c>
      <c r="AC87">
        <f t="shared" si="3"/>
        <v>26.259753247422633</v>
      </c>
      <c r="AD87">
        <f t="shared" si="4"/>
        <v>2728.7910092403463</v>
      </c>
      <c r="AE87">
        <f>'IDT-1'!B87</f>
        <v>45</v>
      </c>
      <c r="AF87" s="24"/>
      <c r="AG87">
        <f t="shared" si="5"/>
        <v>2773.7910092403463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-114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10.674891918856003</v>
      </c>
      <c r="F88">
        <f>GT_Spot!P88</f>
        <v>0</v>
      </c>
      <c r="G88">
        <f>PPCL_NG!P88</f>
        <v>74.967171050149048</v>
      </c>
      <c r="H88">
        <f>PPCL_Spot!P88</f>
        <v>0</v>
      </c>
      <c r="I88">
        <f>Bawana_NG!P88</f>
        <v>154.40493754303137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1298.9865619757331</v>
      </c>
      <c r="P88" s="36">
        <v>118.28</v>
      </c>
      <c r="Q88" s="36">
        <v>38.340000000000003</v>
      </c>
      <c r="R88" s="38">
        <v>0</v>
      </c>
      <c r="S88" s="38">
        <v>3.62</v>
      </c>
      <c r="T88" s="37">
        <f>SUMPRODUCT(LTA!J88:AN88,LTA!J$101:AN$101,LTA!J$103:AN$103)</f>
        <v>102.28</v>
      </c>
      <c r="U88" s="37">
        <f>SUMPRODUCT(LTA!J88:AN88,LTA!J$102:AN$102,LTA!J$103:AN$103)</f>
        <v>127.45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990.24999999999977</v>
      </c>
      <c r="AB88" s="75">
        <f>-STOA!N88</f>
        <v>0</v>
      </c>
      <c r="AC88">
        <f t="shared" si="3"/>
        <v>26.539527549278976</v>
      </c>
      <c r="AD88">
        <f t="shared" si="4"/>
        <v>2818.5612349384905</v>
      </c>
      <c r="AE88">
        <f>'IDT-1'!B88</f>
        <v>20</v>
      </c>
      <c r="AF88" s="24"/>
      <c r="AG88">
        <f t="shared" si="5"/>
        <v>2838.5612349384905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-85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10.674891918856003</v>
      </c>
      <c r="F89">
        <f>GT_Spot!P89</f>
        <v>0</v>
      </c>
      <c r="G89">
        <f>PPCL_NG!P89</f>
        <v>74</v>
      </c>
      <c r="H89">
        <f>PPCL_Spot!P89</f>
        <v>0</v>
      </c>
      <c r="I89">
        <f>Bawana_NG!P89</f>
        <v>154.40493754303137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1296.6282078054546</v>
      </c>
      <c r="P89" s="36">
        <v>118.28</v>
      </c>
      <c r="Q89" s="36">
        <v>38.340000000000003</v>
      </c>
      <c r="R89" s="38">
        <v>0</v>
      </c>
      <c r="S89" s="38">
        <v>3.62</v>
      </c>
      <c r="T89" s="37">
        <f>SUMPRODUCT(LTA!J89:AN89,LTA!J$101:AN$101,LTA!J$103:AN$103)</f>
        <v>95.699999999999989</v>
      </c>
      <c r="U89" s="37">
        <f>SUMPRODUCT(LTA!J89:AN89,LTA!J$102:AN$102,LTA!J$103:AN$103)</f>
        <v>127.83000000000001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1051.2099999999998</v>
      </c>
      <c r="AB89" s="75">
        <f>-STOA!N89</f>
        <v>0</v>
      </c>
      <c r="AC89">
        <f t="shared" si="3"/>
        <v>27.072054075038967</v>
      </c>
      <c r="AD89">
        <f t="shared" si="4"/>
        <v>2860.4631831923025</v>
      </c>
      <c r="AE89">
        <f>'IDT-1'!B89</f>
        <v>0</v>
      </c>
      <c r="AF89" s="24"/>
      <c r="AG89">
        <f t="shared" si="5"/>
        <v>2860.4631831923025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-94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10.674891918856003</v>
      </c>
      <c r="F90">
        <f>GT_Spot!P90</f>
        <v>0</v>
      </c>
      <c r="G90">
        <f>PPCL_NG!P90</f>
        <v>74</v>
      </c>
      <c r="H90">
        <f>PPCL_Spot!P90</f>
        <v>0</v>
      </c>
      <c r="I90">
        <f>Bawana_NG!P90</f>
        <v>154.40493754303137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1300.5871786389912</v>
      </c>
      <c r="P90" s="36">
        <v>118.28</v>
      </c>
      <c r="Q90" s="36">
        <v>38.340000000000003</v>
      </c>
      <c r="R90" s="38">
        <v>0</v>
      </c>
      <c r="S90" s="38">
        <v>3.62</v>
      </c>
      <c r="T90" s="37">
        <f>SUMPRODUCT(LTA!J90:AN90,LTA!J$101:AN$101,LTA!J$103:AN$103)</f>
        <v>95.5</v>
      </c>
      <c r="U90" s="37">
        <f>SUMPRODUCT(LTA!J90:AN90,LTA!J$102:AN$102,LTA!J$103:AN$103)</f>
        <v>128.04999999999998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1115.0699999999997</v>
      </c>
      <c r="AB90" s="75">
        <f>-STOA!N90</f>
        <v>0</v>
      </c>
      <c r="AC90">
        <f t="shared" si="3"/>
        <v>27.651280763329694</v>
      </c>
      <c r="AD90">
        <f t="shared" si="4"/>
        <v>2929.7229273375478</v>
      </c>
      <c r="AE90">
        <f>'IDT-1'!B90</f>
        <v>0</v>
      </c>
      <c r="AF90" s="24"/>
      <c r="AG90">
        <f t="shared" si="5"/>
        <v>2929.7229273375478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-92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10.674891918856003</v>
      </c>
      <c r="F91">
        <f>GT_Spot!P91</f>
        <v>0</v>
      </c>
      <c r="G91">
        <f>PPCL_NG!P91</f>
        <v>74</v>
      </c>
      <c r="H91">
        <f>PPCL_Spot!P91</f>
        <v>0</v>
      </c>
      <c r="I91">
        <f>Bawana_NG!P91</f>
        <v>125.94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1300.5871786389912</v>
      </c>
      <c r="P91" s="36">
        <v>118.28</v>
      </c>
      <c r="Q91" s="36">
        <v>38.340000000000003</v>
      </c>
      <c r="R91" s="38">
        <v>0</v>
      </c>
      <c r="S91" s="38">
        <v>3.62</v>
      </c>
      <c r="T91" s="37">
        <f>SUMPRODUCT(LTA!J91:AN91,LTA!J$101:AN$101,LTA!J$103:AN$103)</f>
        <v>95.7</v>
      </c>
      <c r="U91" s="37">
        <f>SUMPRODUCT(LTA!J91:AN91,LTA!J$102:AN$102,LTA!J$103:AN$103)</f>
        <v>128.22999999999999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1177.83</v>
      </c>
      <c r="AB91" s="75">
        <f>-STOA!N91</f>
        <v>0</v>
      </c>
      <c r="AC91">
        <f t="shared" si="3"/>
        <v>28.178374501005909</v>
      </c>
      <c r="AD91">
        <f t="shared" si="4"/>
        <v>2938.8708960568415</v>
      </c>
      <c r="AE91">
        <f>'IDT-1'!B91</f>
        <v>0</v>
      </c>
      <c r="AF91" s="24"/>
      <c r="AG91">
        <f t="shared" si="5"/>
        <v>2938.8708960568415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-117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10.674891918856003</v>
      </c>
      <c r="F92">
        <f>GT_Spot!P92</f>
        <v>0</v>
      </c>
      <c r="G92">
        <f>PPCL_NG!P92</f>
        <v>74</v>
      </c>
      <c r="H92">
        <f>PPCL_Spot!P92</f>
        <v>0</v>
      </c>
      <c r="I92">
        <f>Bawana_NG!P92</f>
        <v>125.94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1300.5871786389912</v>
      </c>
      <c r="P92" s="36">
        <v>118.28</v>
      </c>
      <c r="Q92" s="36">
        <v>38.340000000000003</v>
      </c>
      <c r="R92" s="38">
        <v>0</v>
      </c>
      <c r="S92" s="38">
        <v>3.62</v>
      </c>
      <c r="T92" s="37">
        <f>SUMPRODUCT(LTA!J92:AN92,LTA!J$101:AN$101,LTA!J$103:AN$103)</f>
        <v>95.56</v>
      </c>
      <c r="U92" s="37">
        <f>SUMPRODUCT(LTA!J92:AN92,LTA!J$102:AN$102,LTA!J$103:AN$103)</f>
        <v>134.6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1227.1799999999998</v>
      </c>
      <c r="AB92" s="75">
        <f>-STOA!N92</f>
        <v>0</v>
      </c>
      <c r="AC92">
        <f t="shared" si="3"/>
        <v>28.747381648705662</v>
      </c>
      <c r="AD92">
        <f t="shared" si="4"/>
        <v>2984.8818889091408</v>
      </c>
      <c r="AE92">
        <f>'IDT-1'!B92</f>
        <v>0</v>
      </c>
      <c r="AF92" s="24"/>
      <c r="AG92">
        <f t="shared" si="5"/>
        <v>2984.8818889091408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-126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10.674891918856003</v>
      </c>
      <c r="F93">
        <f>GT_Spot!P93</f>
        <v>0</v>
      </c>
      <c r="G93">
        <f>PPCL_NG!P93</f>
        <v>74</v>
      </c>
      <c r="H93">
        <f>PPCL_Spot!P93</f>
        <v>0</v>
      </c>
      <c r="I93">
        <f>Bawana_NG!P93</f>
        <v>125.94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1268.2223820907031</v>
      </c>
      <c r="P93" s="36">
        <v>118.28</v>
      </c>
      <c r="Q93" s="36">
        <v>38.340000000000003</v>
      </c>
      <c r="R93" s="38">
        <v>0</v>
      </c>
      <c r="S93" s="38">
        <v>3.62</v>
      </c>
      <c r="T93" s="37">
        <f>SUMPRODUCT(LTA!J93:AN93,LTA!J$101:AN$101,LTA!J$103:AN$103)</f>
        <v>82.31</v>
      </c>
      <c r="U93" s="37">
        <f>SUMPRODUCT(LTA!J93:AN93,LTA!J$102:AN$102,LTA!J$103:AN$103)</f>
        <v>134.47999999999999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1275.56</v>
      </c>
      <c r="AB93" s="75">
        <f>-STOA!N93</f>
        <v>0</v>
      </c>
      <c r="AC93">
        <f t="shared" si="3"/>
        <v>29.276712707845864</v>
      </c>
      <c r="AD93">
        <f t="shared" si="4"/>
        <v>2929.9977613017127</v>
      </c>
      <c r="AE93">
        <f>'IDT-1'!B93</f>
        <v>0</v>
      </c>
      <c r="AF93" s="24"/>
      <c r="AG93">
        <f t="shared" si="5"/>
        <v>2929.9977613017127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-183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10.674891918856003</v>
      </c>
      <c r="F94">
        <f>GT_Spot!P94</f>
        <v>0</v>
      </c>
      <c r="G94">
        <f>PPCL_NG!P94</f>
        <v>74</v>
      </c>
      <c r="H94">
        <f>PPCL_Spot!P94</f>
        <v>0</v>
      </c>
      <c r="I94">
        <f>Bawana_NG!P94</f>
        <v>125.94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1268.2223820907031</v>
      </c>
      <c r="P94" s="36">
        <v>118.28</v>
      </c>
      <c r="Q94" s="36">
        <v>38.340000000000003</v>
      </c>
      <c r="R94" s="38">
        <v>0</v>
      </c>
      <c r="S94" s="38">
        <v>3.62</v>
      </c>
      <c r="T94" s="37">
        <f>SUMPRODUCT(LTA!J94:AN94,LTA!J$101:AN$101,LTA!J$103:AN$103)</f>
        <v>83.75</v>
      </c>
      <c r="U94" s="37">
        <f>SUMPRODUCT(LTA!J94:AN94,LTA!J$102:AN$102,LTA!J$103:AN$103)</f>
        <v>133.75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1308.47</v>
      </c>
      <c r="AB94" s="75">
        <f>-STOA!N94</f>
        <v>0</v>
      </c>
      <c r="AC94">
        <f t="shared" si="3"/>
        <v>29.545934325279276</v>
      </c>
      <c r="AD94">
        <f t="shared" si="4"/>
        <v>2966.3485396842798</v>
      </c>
      <c r="AE94">
        <f>'IDT-1'!B94</f>
        <v>0</v>
      </c>
      <c r="AF94" s="24"/>
      <c r="AG94">
        <f t="shared" si="5"/>
        <v>2966.3485396842798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-180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10.674891918856003</v>
      </c>
      <c r="F95">
        <f>GT_Spot!P95</f>
        <v>0</v>
      </c>
      <c r="G95">
        <f>PPCL_NG!P95</f>
        <v>74</v>
      </c>
      <c r="H95">
        <f>PPCL_Spot!P95</f>
        <v>0</v>
      </c>
      <c r="I95">
        <f>Bawana_NG!P95</f>
        <v>125.94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1270.3736138449835</v>
      </c>
      <c r="P95" s="36">
        <v>118.28</v>
      </c>
      <c r="Q95" s="36">
        <v>38.340000000000003</v>
      </c>
      <c r="R95" s="38">
        <v>0</v>
      </c>
      <c r="S95" s="38">
        <v>3.62</v>
      </c>
      <c r="T95" s="37">
        <f>SUMPRODUCT(LTA!J95:AN95,LTA!J$101:AN$101,LTA!J$103:AN$103)</f>
        <v>82.42</v>
      </c>
      <c r="U95" s="37">
        <f>SUMPRODUCT(LTA!J95:AN95,LTA!J$102:AN$102,LTA!J$103:AN$103)</f>
        <v>118.05000000000001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1340.2999999999997</v>
      </c>
      <c r="AB95" s="75">
        <f>-STOA!N95</f>
        <v>0</v>
      </c>
      <c r="AC95">
        <f t="shared" si="3"/>
        <v>29.730617674805725</v>
      </c>
      <c r="AD95">
        <f t="shared" si="4"/>
        <v>2979.1150880890332</v>
      </c>
      <c r="AE95">
        <f>'IDT-1'!B95</f>
        <v>0</v>
      </c>
      <c r="AF95" s="24"/>
      <c r="AG95">
        <f t="shared" si="5"/>
        <v>2979.1150880890332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-184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10.674891918856003</v>
      </c>
      <c r="F96">
        <f>GT_Spot!P96</f>
        <v>0</v>
      </c>
      <c r="G96">
        <f>PPCL_NG!P96</f>
        <v>74</v>
      </c>
      <c r="H96">
        <f>PPCL_Spot!P96</f>
        <v>0</v>
      </c>
      <c r="I96">
        <f>Bawana_NG!P96</f>
        <v>125.94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1270.3736138449835</v>
      </c>
      <c r="P96" s="36">
        <v>118.28</v>
      </c>
      <c r="Q96" s="36">
        <v>38.340000000000003</v>
      </c>
      <c r="R96" s="38">
        <v>0</v>
      </c>
      <c r="S96" s="38">
        <v>3.62</v>
      </c>
      <c r="T96" s="37">
        <f>SUMPRODUCT(LTA!J96:AN96,LTA!J$101:AN$101,LTA!J$103:AN$103)</f>
        <v>85.240000000000009</v>
      </c>
      <c r="U96" s="37">
        <f>SUMPRODUCT(LTA!J96:AN96,LTA!J$102:AN$102,LTA!J$103:AN$103)</f>
        <v>120.5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1335.4699999999998</v>
      </c>
      <c r="AB96" s="75">
        <f>-STOA!N96</f>
        <v>0</v>
      </c>
      <c r="AC96">
        <f t="shared" si="3"/>
        <v>29.672342782150363</v>
      </c>
      <c r="AD96">
        <f t="shared" si="4"/>
        <v>2986.6133629816891</v>
      </c>
      <c r="AE96">
        <f>'IDT-1'!B96</f>
        <v>0</v>
      </c>
      <c r="AF96" s="24"/>
      <c r="AG96">
        <f t="shared" si="5"/>
        <v>2986.6133629816891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-177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10.674891918856003</v>
      </c>
      <c r="F97">
        <f>GT_Spot!P97</f>
        <v>0</v>
      </c>
      <c r="G97">
        <f>PPCL_NG!P97</f>
        <v>74</v>
      </c>
      <c r="H97">
        <f>PPCL_Spot!P97</f>
        <v>0</v>
      </c>
      <c r="I97">
        <f>Bawana_NG!P97</f>
        <v>125.94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1269.9541640561711</v>
      </c>
      <c r="P97" s="36">
        <v>118.28</v>
      </c>
      <c r="Q97" s="36">
        <v>38.340000000000003</v>
      </c>
      <c r="R97" s="38">
        <v>0</v>
      </c>
      <c r="S97" s="38">
        <v>3.62</v>
      </c>
      <c r="T97" s="37">
        <f>SUMPRODUCT(LTA!J97:AN97,LTA!J$101:AN$101,LTA!J$103:AN$103)</f>
        <v>87.01</v>
      </c>
      <c r="U97" s="37">
        <f>SUMPRODUCT(LTA!J97:AN97,LTA!J$102:AN$102,LTA!J$103:AN$103)</f>
        <v>120.74000000000001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1322.8899999999996</v>
      </c>
      <c r="AB97" s="75">
        <f>-STOA!N97</f>
        <v>0</v>
      </c>
      <c r="AC97">
        <f t="shared" si="3"/>
        <v>29.779832557019301</v>
      </c>
      <c r="AD97">
        <f t="shared" si="4"/>
        <v>2952.5164234180074</v>
      </c>
      <c r="AE97">
        <f>'IDT-1'!B97</f>
        <v>0</v>
      </c>
      <c r="AF97" s="24"/>
      <c r="AG97">
        <f t="shared" si="5"/>
        <v>2952.5164234180074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-200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10.674891918856003</v>
      </c>
      <c r="F98">
        <f>GT_Spot!P98</f>
        <v>0</v>
      </c>
      <c r="G98">
        <f>PPCL_NG!P98</f>
        <v>74</v>
      </c>
      <c r="H98">
        <f>PPCL_Spot!P98</f>
        <v>0</v>
      </c>
      <c r="I98">
        <f>Bawana_NG!P98</f>
        <v>125.94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1269.9541640561711</v>
      </c>
      <c r="P98" s="36">
        <v>118.28</v>
      </c>
      <c r="Q98" s="36">
        <v>38.340000000000003</v>
      </c>
      <c r="R98" s="38">
        <v>0</v>
      </c>
      <c r="S98" s="38">
        <v>3.62</v>
      </c>
      <c r="T98" s="37">
        <f>SUMPRODUCT(LTA!J98:AN98,LTA!J$101:AN$101,LTA!J$103:AN$103)</f>
        <v>89</v>
      </c>
      <c r="U98" s="37">
        <f>SUMPRODUCT(LTA!J98:AN98,LTA!J$102:AN$102,LTA!J$103:AN$103)</f>
        <v>122.03999999999999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1299.6699999999996</v>
      </c>
      <c r="AB98" s="75">
        <f>-STOA!N98</f>
        <v>0</v>
      </c>
      <c r="AC98">
        <f t="shared" si="3"/>
        <v>29.426886006575391</v>
      </c>
      <c r="AD98">
        <f t="shared" si="4"/>
        <v>2952.939369968451</v>
      </c>
      <c r="AE98">
        <f>'IDT-1'!B98</f>
        <v>0</v>
      </c>
      <c r="AF98" s="24"/>
      <c r="AG98">
        <f t="shared" si="5"/>
        <v>2952.939369968451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-180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0.26302374000000034</v>
      </c>
      <c r="E99">
        <f t="shared" si="6"/>
        <v>0.22539962984867962</v>
      </c>
      <c r="F99">
        <f t="shared" si="6"/>
        <v>0</v>
      </c>
      <c r="G99">
        <f t="shared" si="6"/>
        <v>1.7967941775782021</v>
      </c>
      <c r="H99">
        <f t="shared" si="6"/>
        <v>0</v>
      </c>
      <c r="I99">
        <f t="shared" si="6"/>
        <v>2.2736327291946923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27.36435612584329</v>
      </c>
      <c r="P99" s="36">
        <f t="shared" si="6"/>
        <v>2.3671975000000001</v>
      </c>
      <c r="Q99" s="36">
        <f t="shared" si="6"/>
        <v>0.72820438237033236</v>
      </c>
      <c r="R99" s="38">
        <f t="shared" si="6"/>
        <v>0.52593499999999993</v>
      </c>
      <c r="S99" s="38">
        <f t="shared" si="6"/>
        <v>7.0170000000000052E-2</v>
      </c>
      <c r="T99" s="37">
        <f t="shared" si="6"/>
        <v>5.0463849999999999</v>
      </c>
      <c r="U99" s="37">
        <f t="shared" si="6"/>
        <v>3.3103024999999993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-1.0092474999999999</v>
      </c>
      <c r="AA99" s="75">
        <f t="shared" si="6"/>
        <v>22.057400000000001</v>
      </c>
      <c r="AB99" s="75">
        <f t="shared" si="6"/>
        <v>0</v>
      </c>
      <c r="AC99">
        <f t="shared" si="6"/>
        <v>0.6081978467370579</v>
      </c>
      <c r="AD99">
        <f t="shared" si="6"/>
        <v>62.660367938098119</v>
      </c>
      <c r="AE99">
        <f t="shared" si="6"/>
        <v>2.8000000000000001E-2</v>
      </c>
      <c r="AG99">
        <f t="shared" si="6"/>
        <v>62.688367938098118</v>
      </c>
      <c r="AI99">
        <f t="shared" si="6"/>
        <v>0</v>
      </c>
      <c r="AJ99">
        <f t="shared" si="6"/>
        <v>0</v>
      </c>
      <c r="AK99">
        <f t="shared" si="6"/>
        <v>0.14926249999999999</v>
      </c>
      <c r="AL99">
        <f t="shared" si="6"/>
        <v>-1.90025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45091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TWEPL!Q3</f>
        <v>6.1824500000000002</v>
      </c>
      <c r="E3">
        <f>GT_NG!Q3</f>
        <v>4.9101153212520599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55.787727402338177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881.57941570463788</v>
      </c>
      <c r="P3" s="36">
        <v>68.400000000000006</v>
      </c>
      <c r="Q3" s="36">
        <v>22.17</v>
      </c>
      <c r="R3" s="38">
        <v>0</v>
      </c>
      <c r="S3" s="38">
        <v>0</v>
      </c>
      <c r="T3" s="37">
        <f>SUMPRODUCT(LTA!J3:AN3,LTA!J$101:AN$101,LTA!J$104:AN$104)</f>
        <v>78.83</v>
      </c>
      <c r="U3" s="37">
        <f>SUMPRODUCT(LTA!J3:AN3,LTA!J$102:AN$102,LTA!J$104:AN$104)</f>
        <v>37.75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404.91</v>
      </c>
      <c r="AB3" s="75">
        <f>-STOA!O3</f>
        <v>0</v>
      </c>
      <c r="AC3">
        <f>SUMIF(B3:AB3,"&gt;0")*$AC$2-SUMIF(B3:AB3,"&lt;0")*($AC$2/(1-$AC$2))+SUMIF(AI3:AR3,"&gt;0")*$AC$2-SUMIF(AI3:AR3,"&lt;0")*($AC$2/(1-$AC$2))</f>
        <v>14.107351291607753</v>
      </c>
      <c r="AD3">
        <f>SUM(B3:AB3,AI3:AR3)-AC3</f>
        <v>1589.0007500274548</v>
      </c>
      <c r="AE3">
        <f>'IDT-1'!C3</f>
        <v>0</v>
      </c>
      <c r="AF3" s="24"/>
      <c r="AG3">
        <f>SUM(AD3:AF3)</f>
        <v>1589.0007500274548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6.1824500000000002</v>
      </c>
      <c r="E4">
        <f>GT_NG!Q4</f>
        <v>4.9101153212520599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55.787727402338177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881.57941570463788</v>
      </c>
      <c r="P4" s="36">
        <v>68.400000000000006</v>
      </c>
      <c r="Q4" s="36">
        <v>22.17</v>
      </c>
      <c r="R4" s="38">
        <v>0</v>
      </c>
      <c r="S4" s="38">
        <v>0</v>
      </c>
      <c r="T4" s="37">
        <f>SUMPRODUCT(LTA!J4:AN4,LTA!J$101:AN$101,LTA!J$104:AN$104)</f>
        <v>78.83</v>
      </c>
      <c r="U4" s="37">
        <f>SUMPRODUCT(LTA!J4:AN4,LTA!J$102:AN$102,LTA!J$104:AN$104)</f>
        <v>37.74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395.23999999999995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14.107351291607751</v>
      </c>
      <c r="AD4">
        <f t="shared" ref="AD4:AD67" si="1">SUM(B4:AB4,AI4:AR4)-AC4</f>
        <v>1589.0007500274548</v>
      </c>
      <c r="AE4">
        <f>'IDT-1'!C4</f>
        <v>0</v>
      </c>
      <c r="AF4" s="24"/>
      <c r="AG4">
        <f t="shared" ref="AG4:AG67" si="2">SUM(AD4:AF4)</f>
        <v>1589.0007500274548</v>
      </c>
      <c r="AI4" s="34">
        <f>PXIL!I4</f>
        <v>0</v>
      </c>
      <c r="AJ4" s="34">
        <f>PXIL!O4</f>
        <v>0</v>
      </c>
      <c r="AK4" s="34">
        <f>RTM_IEX!I4</f>
        <v>9.68</v>
      </c>
      <c r="AL4" s="34">
        <f>RTM_IEX!O4</f>
        <v>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6.1824500000000002</v>
      </c>
      <c r="E5">
        <f>GT_NG!Q5</f>
        <v>5.0632620491541651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55.787727402338177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875.25365354636017</v>
      </c>
      <c r="P5" s="36">
        <v>68.400000000000006</v>
      </c>
      <c r="Q5" s="36">
        <v>22.17</v>
      </c>
      <c r="R5" s="38">
        <v>0</v>
      </c>
      <c r="S5" s="38">
        <v>0</v>
      </c>
      <c r="T5" s="37">
        <f>SUMPRODUCT(LTA!J5:AN5,LTA!J$101:AN$101,LTA!J$104:AN$104)</f>
        <v>78.83</v>
      </c>
      <c r="U5" s="37">
        <f>SUMPRODUCT(LTA!J5:AN5,LTA!J$102:AN$102,LTA!J$104:AN$104)</f>
        <v>37.74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380.71999999999997</v>
      </c>
      <c r="AB5" s="75">
        <f>-STOA!O5</f>
        <v>0</v>
      </c>
      <c r="AC5">
        <f t="shared" si="0"/>
        <v>13.840072275820447</v>
      </c>
      <c r="AD5">
        <f t="shared" si="1"/>
        <v>1558.8954136128666</v>
      </c>
      <c r="AE5">
        <f>'IDT-1'!C5</f>
        <v>0</v>
      </c>
      <c r="AF5" s="24"/>
      <c r="AG5">
        <f t="shared" si="2"/>
        <v>1558.8954136128666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6.1824500000000002</v>
      </c>
      <c r="E6">
        <f>GT_NG!Q6</f>
        <v>5.0632620491541651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55.787727402338177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875.25365354636017</v>
      </c>
      <c r="P6" s="36">
        <v>68.400000000000006</v>
      </c>
      <c r="Q6" s="36">
        <v>22.17</v>
      </c>
      <c r="R6" s="38">
        <v>0</v>
      </c>
      <c r="S6" s="38">
        <v>0</v>
      </c>
      <c r="T6" s="37">
        <f>SUMPRODUCT(LTA!J6:AN6,LTA!J$101:AN$101,LTA!J$104:AN$104)</f>
        <v>78.83</v>
      </c>
      <c r="U6" s="37">
        <f>SUMPRODUCT(LTA!J6:AN6,LTA!J$102:AN$102,LTA!J$104:AN$104)</f>
        <v>37.74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361.37</v>
      </c>
      <c r="AB6" s="75">
        <f>-STOA!O6</f>
        <v>0</v>
      </c>
      <c r="AC6">
        <f t="shared" si="0"/>
        <v>13.669792275820447</v>
      </c>
      <c r="AD6">
        <f t="shared" si="1"/>
        <v>1539.7156936128665</v>
      </c>
      <c r="AE6">
        <f>'IDT-1'!C6</f>
        <v>0</v>
      </c>
      <c r="AF6" s="24"/>
      <c r="AG6">
        <f t="shared" si="2"/>
        <v>1539.7156936128665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6.1824500000000002</v>
      </c>
      <c r="E7">
        <f>GT_NG!Q7</f>
        <v>5.0632620491541651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55.787727402338177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867.42868236718368</v>
      </c>
      <c r="P7" s="36">
        <v>68.400000000000006</v>
      </c>
      <c r="Q7" s="36">
        <v>22.17</v>
      </c>
      <c r="R7" s="38">
        <v>0</v>
      </c>
      <c r="S7" s="38">
        <v>0</v>
      </c>
      <c r="T7" s="37">
        <f>SUMPRODUCT(LTA!J7:AN7,LTA!J$101:AN$101,LTA!J$104:AN$104)</f>
        <v>78.819999999999993</v>
      </c>
      <c r="U7" s="37">
        <f>SUMPRODUCT(LTA!J7:AN7,LTA!J$102:AN$102,LTA!J$104:AN$104)</f>
        <v>37.74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337.16999999999996</v>
      </c>
      <c r="AB7" s="75">
        <f>-STOA!O7</f>
        <v>0</v>
      </c>
      <c r="AC7">
        <f t="shared" si="0"/>
        <v>13.38788452944369</v>
      </c>
      <c r="AD7">
        <f t="shared" si="1"/>
        <v>1507.9626301800665</v>
      </c>
      <c r="AE7">
        <f>'IDT-1'!C7</f>
        <v>0</v>
      </c>
      <c r="AF7" s="24"/>
      <c r="AG7">
        <f t="shared" si="2"/>
        <v>1507.9626301800665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6.1824500000000002</v>
      </c>
      <c r="E8">
        <f>GT_NG!Q8</f>
        <v>5.0632620491541651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55.787727402338177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870.9982856152044</v>
      </c>
      <c r="P8" s="36">
        <v>68.400000000000006</v>
      </c>
      <c r="Q8" s="36">
        <v>22.17</v>
      </c>
      <c r="R8" s="38">
        <v>0</v>
      </c>
      <c r="S8" s="38">
        <v>0</v>
      </c>
      <c r="T8" s="37">
        <f>SUMPRODUCT(LTA!J8:AN8,LTA!J$101:AN$101,LTA!J$104:AN$104)</f>
        <v>78.8</v>
      </c>
      <c r="U8" s="37">
        <f>SUMPRODUCT(LTA!J8:AN8,LTA!J$102:AN$102,LTA!J$104:AN$104)</f>
        <v>37.74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322.65999999999997</v>
      </c>
      <c r="AB8" s="75">
        <f>-STOA!O8</f>
        <v>0</v>
      </c>
      <c r="AC8">
        <f t="shared" si="0"/>
        <v>13.291433038026273</v>
      </c>
      <c r="AD8">
        <f t="shared" si="1"/>
        <v>1497.0986849195046</v>
      </c>
      <c r="AE8">
        <f>'IDT-1'!C8</f>
        <v>0</v>
      </c>
      <c r="AF8" s="24"/>
      <c r="AG8">
        <f t="shared" si="2"/>
        <v>1497.0986849195046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6.1824500000000002</v>
      </c>
      <c r="E9">
        <f>GT_NG!Q9</f>
        <v>5.2264933457134006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57.187656243596564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864.41160813178328</v>
      </c>
      <c r="P9" s="36">
        <v>68.400000000000006</v>
      </c>
      <c r="Q9" s="36">
        <v>22.17</v>
      </c>
      <c r="R9" s="38">
        <v>0</v>
      </c>
      <c r="S9" s="38">
        <v>0</v>
      </c>
      <c r="T9" s="37">
        <f>SUMPRODUCT(LTA!J9:AN9,LTA!J$101:AN$101,LTA!J$104:AN$104)</f>
        <v>66.87</v>
      </c>
      <c r="U9" s="37">
        <f>SUMPRODUCT(LTA!J9:AN9,LTA!J$102:AN$102,LTA!J$104:AN$104)</f>
        <v>37.74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317.82</v>
      </c>
      <c r="AB9" s="75">
        <f>-STOA!O9</f>
        <v>0</v>
      </c>
      <c r="AC9">
        <f t="shared" si="0"/>
        <v>13.428140803706189</v>
      </c>
      <c r="AD9">
        <f t="shared" si="1"/>
        <v>1438.1684598082213</v>
      </c>
      <c r="AE9">
        <f>'IDT-1'!C9</f>
        <v>0</v>
      </c>
      <c r="AF9" s="24"/>
      <c r="AG9">
        <f t="shared" si="2"/>
        <v>1438.1684598082213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-37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6.1824500000000002</v>
      </c>
      <c r="E10">
        <f>GT_NG!Q10</f>
        <v>5.2264933457134006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59.42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863.87677058129702</v>
      </c>
      <c r="P10" s="36">
        <v>68.400000000000006</v>
      </c>
      <c r="Q10" s="36">
        <v>22.17</v>
      </c>
      <c r="R10" s="38">
        <v>0</v>
      </c>
      <c r="S10" s="38">
        <v>0</v>
      </c>
      <c r="T10" s="37">
        <f>SUMPRODUCT(LTA!J10:AN10,LTA!J$101:AN$101,LTA!J$104:AN$104)</f>
        <v>67.400000000000006</v>
      </c>
      <c r="U10" s="37">
        <f>SUMPRODUCT(LTA!J10:AN10,LTA!J$102:AN$102,LTA!J$104:AN$104)</f>
        <v>35.1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293.63</v>
      </c>
      <c r="AB10" s="75">
        <f>-STOA!O10</f>
        <v>0</v>
      </c>
      <c r="AC10">
        <f t="shared" si="0"/>
        <v>13.167248220707286</v>
      </c>
      <c r="AD10">
        <f t="shared" si="1"/>
        <v>1418.8268585971377</v>
      </c>
      <c r="AE10">
        <f>'IDT-1'!C10</f>
        <v>0</v>
      </c>
      <c r="AF10" s="24"/>
      <c r="AG10">
        <f t="shared" si="2"/>
        <v>1418.8268585971377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-32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6.1824500000000002</v>
      </c>
      <c r="E11">
        <f>GT_NG!Q11</f>
        <v>5.2264933457134006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60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863.87677058129702</v>
      </c>
      <c r="P11" s="36">
        <v>68.400000000000006</v>
      </c>
      <c r="Q11" s="36">
        <v>22.17</v>
      </c>
      <c r="R11" s="38">
        <v>0</v>
      </c>
      <c r="S11" s="38">
        <v>0</v>
      </c>
      <c r="T11" s="37">
        <f>SUMPRODUCT(LTA!J11:AN11,LTA!J$101:AN$101,LTA!J$104:AN$104)</f>
        <v>67.22</v>
      </c>
      <c r="U11" s="37">
        <f>SUMPRODUCT(LTA!J11:AN11,LTA!J$102:AN$102,LTA!J$104:AN$104)</f>
        <v>35.229999999999997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293.63</v>
      </c>
      <c r="AB11" s="75">
        <f>-STOA!O11</f>
        <v>0</v>
      </c>
      <c r="AC11">
        <f t="shared" si="0"/>
        <v>13.46489042893973</v>
      </c>
      <c r="AD11">
        <f t="shared" si="1"/>
        <v>1386.059216388905</v>
      </c>
      <c r="AE11">
        <f>'IDT-1'!C11</f>
        <v>0</v>
      </c>
      <c r="AF11" s="24"/>
      <c r="AG11">
        <f t="shared" si="2"/>
        <v>1386.059216388905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-65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6.1824500000000002</v>
      </c>
      <c r="E12">
        <f>GT_NG!Q12</f>
        <v>5.2248762376237625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60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863.87677058129702</v>
      </c>
      <c r="P12" s="36">
        <v>68.400000000000006</v>
      </c>
      <c r="Q12" s="36">
        <v>22.17</v>
      </c>
      <c r="R12" s="38">
        <v>0</v>
      </c>
      <c r="S12" s="38">
        <v>0</v>
      </c>
      <c r="T12" s="37">
        <f>SUMPRODUCT(LTA!J12:AN12,LTA!J$101:AN$101,LTA!J$104:AN$104)</f>
        <v>67.81</v>
      </c>
      <c r="U12" s="37">
        <f>SUMPRODUCT(LTA!J12:AN12,LTA!J$102:AN$102,LTA!J$104:AN$104)</f>
        <v>35.6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-5</v>
      </c>
      <c r="AA12" s="75">
        <f>STOA!I12</f>
        <v>293.63</v>
      </c>
      <c r="AB12" s="75">
        <f>-STOA!O12</f>
        <v>0</v>
      </c>
      <c r="AC12">
        <f t="shared" si="0"/>
        <v>13.597617983699276</v>
      </c>
      <c r="AD12">
        <f t="shared" si="1"/>
        <v>1372.8848717260557</v>
      </c>
      <c r="AE12">
        <f>'IDT-1'!C12</f>
        <v>-4.234</v>
      </c>
      <c r="AF12" s="24"/>
      <c r="AG12">
        <f t="shared" si="2"/>
        <v>1368.6508717260558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-74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6.1824500000000002</v>
      </c>
      <c r="E13">
        <f>GT_NG!Q13</f>
        <v>5.2248762376237625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60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860.61728816450352</v>
      </c>
      <c r="P13" s="36">
        <v>68.400000000000006</v>
      </c>
      <c r="Q13" s="36">
        <v>22.17</v>
      </c>
      <c r="R13" s="38">
        <v>0</v>
      </c>
      <c r="S13" s="38">
        <v>0</v>
      </c>
      <c r="T13" s="37">
        <f>SUMPRODUCT(LTA!J13:AN13,LTA!J$101:AN$101,LTA!J$104:AN$104)</f>
        <v>68.3</v>
      </c>
      <c r="U13" s="37">
        <f>SUMPRODUCT(LTA!J13:AN13,LTA!J$102:AN$102,LTA!J$104:AN$104)</f>
        <v>35.94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-30</v>
      </c>
      <c r="AA13" s="75">
        <f>STOA!I13</f>
        <v>293.63</v>
      </c>
      <c r="AB13" s="75">
        <f>-STOA!O13</f>
        <v>0</v>
      </c>
      <c r="AC13">
        <f t="shared" si="0"/>
        <v>13.79819172648638</v>
      </c>
      <c r="AD13">
        <f t="shared" si="1"/>
        <v>1345.2548155664754</v>
      </c>
      <c r="AE13">
        <f>'IDT-1'!C13</f>
        <v>0</v>
      </c>
      <c r="AF13" s="24"/>
      <c r="AG13">
        <f t="shared" si="2"/>
        <v>1345.2548155664754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-74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6.1824500000000002</v>
      </c>
      <c r="E14">
        <f>GT_NG!Q14</f>
        <v>5.2248762376237625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59.999999999999993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860.61728816450352</v>
      </c>
      <c r="P14" s="36">
        <v>68.400000000000006</v>
      </c>
      <c r="Q14" s="36">
        <v>22.17</v>
      </c>
      <c r="R14" s="38">
        <v>0</v>
      </c>
      <c r="S14" s="38">
        <v>0</v>
      </c>
      <c r="T14" s="37">
        <f>SUMPRODUCT(LTA!J14:AN14,LTA!J$101:AN$101,LTA!J$104:AN$104)</f>
        <v>68</v>
      </c>
      <c r="U14" s="37">
        <f>SUMPRODUCT(LTA!J14:AN14,LTA!J$102:AN$102,LTA!J$104:AN$104)</f>
        <v>36.270000000000003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-55</v>
      </c>
      <c r="AA14" s="75">
        <f>STOA!I14</f>
        <v>293.63</v>
      </c>
      <c r="AB14" s="75">
        <f>-STOA!O14</f>
        <v>0</v>
      </c>
      <c r="AC14">
        <f t="shared" si="0"/>
        <v>13.940505766841502</v>
      </c>
      <c r="AD14">
        <f t="shared" si="1"/>
        <v>1329.1425015261202</v>
      </c>
      <c r="AE14">
        <f>'IDT-1'!C14</f>
        <v>0</v>
      </c>
      <c r="AF14" s="24"/>
      <c r="AG14">
        <f t="shared" si="2"/>
        <v>1329.1425015261202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-65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6.1824500000000002</v>
      </c>
      <c r="E15">
        <f>GT_NG!Q15</f>
        <v>5.2248762376237625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59.999999999999993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848.93400714726317</v>
      </c>
      <c r="P15" s="36">
        <v>68.400000000000006</v>
      </c>
      <c r="Q15" s="36">
        <v>22.17</v>
      </c>
      <c r="R15" s="38">
        <v>0</v>
      </c>
      <c r="S15" s="38">
        <v>0</v>
      </c>
      <c r="T15" s="37">
        <f>SUMPRODUCT(LTA!J15:AN15,LTA!J$101:AN$101,LTA!J$104:AN$104)</f>
        <v>68.58</v>
      </c>
      <c r="U15" s="37">
        <f>SUMPRODUCT(LTA!J15:AN15,LTA!J$102:AN$102,LTA!J$104:AN$104)</f>
        <v>36.770000000000003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-40</v>
      </c>
      <c r="AA15" s="75">
        <f>STOA!I15</f>
        <v>257.12</v>
      </c>
      <c r="AB15" s="75">
        <f>-STOA!O15</f>
        <v>0</v>
      </c>
      <c r="AC15">
        <f t="shared" si="0"/>
        <v>12.815658692114161</v>
      </c>
      <c r="AD15">
        <f t="shared" si="1"/>
        <v>1363.1540675836072</v>
      </c>
      <c r="AE15">
        <f>'IDT-1'!C15</f>
        <v>0</v>
      </c>
      <c r="AF15" s="24"/>
      <c r="AG15">
        <f t="shared" si="2"/>
        <v>1363.1540675836072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6.1824500000000002</v>
      </c>
      <c r="E16">
        <f>GT_NG!Q16</f>
        <v>5.2248762376237625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59.999999999999993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851.25442675565819</v>
      </c>
      <c r="P16" s="36">
        <v>68.400000000000006</v>
      </c>
      <c r="Q16" s="36">
        <v>22.17</v>
      </c>
      <c r="R16" s="38">
        <v>0</v>
      </c>
      <c r="S16" s="38">
        <v>0</v>
      </c>
      <c r="T16" s="37">
        <f>SUMPRODUCT(LTA!J16:AN16,LTA!J$101:AN$101,LTA!J$104:AN$104)</f>
        <v>75.44</v>
      </c>
      <c r="U16" s="37">
        <f>SUMPRODUCT(LTA!J16:AN16,LTA!J$102:AN$102,LTA!J$104:AN$104)</f>
        <v>37.56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-65</v>
      </c>
      <c r="AA16" s="75">
        <f>STOA!I16</f>
        <v>257.12</v>
      </c>
      <c r="AB16" s="75">
        <f>-STOA!O16</f>
        <v>0</v>
      </c>
      <c r="AC16">
        <f t="shared" si="0"/>
        <v>13.125351572722918</v>
      </c>
      <c r="AD16">
        <f t="shared" si="1"/>
        <v>1347.8147943113934</v>
      </c>
      <c r="AE16">
        <f>'IDT-1'!C16</f>
        <v>0</v>
      </c>
      <c r="AF16" s="24"/>
      <c r="AG16">
        <f t="shared" si="2"/>
        <v>1347.8147943113934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6.1824500000000002</v>
      </c>
      <c r="E17">
        <f>GT_NG!Q17</f>
        <v>5.2248762376237625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59.999999999999993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844.07367694730203</v>
      </c>
      <c r="P17" s="36">
        <v>68.400000000000006</v>
      </c>
      <c r="Q17" s="36">
        <v>22.17</v>
      </c>
      <c r="R17" s="38">
        <v>0</v>
      </c>
      <c r="S17" s="38">
        <v>0</v>
      </c>
      <c r="T17" s="37">
        <f>SUMPRODUCT(LTA!J17:AN17,LTA!J$101:AN$101,LTA!J$104:AN$104)</f>
        <v>75.44</v>
      </c>
      <c r="U17" s="37">
        <f>SUMPRODUCT(LTA!J17:AN17,LTA!J$102:AN$102,LTA!J$104:AN$104)</f>
        <v>37.729999999999997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-80</v>
      </c>
      <c r="AA17" s="75">
        <f>STOA!I17</f>
        <v>257.12</v>
      </c>
      <c r="AB17" s="75">
        <f>-STOA!O17</f>
        <v>0</v>
      </c>
      <c r="AC17">
        <f t="shared" si="0"/>
        <v>13.196828887242319</v>
      </c>
      <c r="AD17">
        <f t="shared" si="1"/>
        <v>1325.732567188518</v>
      </c>
      <c r="AE17">
        <f>'IDT-1'!C17</f>
        <v>0</v>
      </c>
      <c r="AF17" s="24"/>
      <c r="AG17">
        <f t="shared" si="2"/>
        <v>1325.732567188518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6.1824500000000002</v>
      </c>
      <c r="E18">
        <f>GT_NG!Q18</f>
        <v>5.2248762376237625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59.999999999999993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844.07367694730203</v>
      </c>
      <c r="P18" s="36">
        <v>68.400000000000006</v>
      </c>
      <c r="Q18" s="36">
        <v>22.17</v>
      </c>
      <c r="R18" s="38">
        <v>0</v>
      </c>
      <c r="S18" s="38">
        <v>0</v>
      </c>
      <c r="T18" s="37">
        <f>SUMPRODUCT(LTA!J18:AN18,LTA!J$101:AN$101,LTA!J$104:AN$104)</f>
        <v>75.430000000000007</v>
      </c>
      <c r="U18" s="37">
        <f>SUMPRODUCT(LTA!J18:AN18,LTA!J$102:AN$102,LTA!J$104:AN$104)</f>
        <v>37.72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-95</v>
      </c>
      <c r="AA18" s="75">
        <f>STOA!I18</f>
        <v>257.12</v>
      </c>
      <c r="AB18" s="75">
        <f>-STOA!O18</f>
        <v>0</v>
      </c>
      <c r="AC18">
        <f t="shared" si="0"/>
        <v>13.329824800075249</v>
      </c>
      <c r="AD18">
        <f t="shared" si="1"/>
        <v>1310.5795712756851</v>
      </c>
      <c r="AE18">
        <f>'IDT-1'!C18</f>
        <v>0</v>
      </c>
      <c r="AF18" s="24"/>
      <c r="AG18">
        <f t="shared" si="2"/>
        <v>1310.5795712756851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6.1824500000000002</v>
      </c>
      <c r="E19">
        <f>GT_NG!Q19</f>
        <v>5.2248762376237625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48.670000000000009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848.71451616409183</v>
      </c>
      <c r="P19" s="36">
        <v>68.400000000000006</v>
      </c>
      <c r="Q19" s="36">
        <v>22.17</v>
      </c>
      <c r="R19" s="38">
        <v>0</v>
      </c>
      <c r="S19" s="38">
        <v>0</v>
      </c>
      <c r="T19" s="37">
        <f>SUMPRODUCT(LTA!J19:AN19,LTA!J$101:AN$101,LTA!J$104:AN$104)</f>
        <v>75.42</v>
      </c>
      <c r="U19" s="37">
        <f>SUMPRODUCT(LTA!J19:AN19,LTA!J$102:AN$102,LTA!J$104:AN$104)</f>
        <v>37.72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-115</v>
      </c>
      <c r="AA19" s="75">
        <f>STOA!I19</f>
        <v>257.12</v>
      </c>
      <c r="AB19" s="75">
        <f>-STOA!O19</f>
        <v>0</v>
      </c>
      <c r="AC19">
        <f t="shared" si="0"/>
        <v>13.448434735626901</v>
      </c>
      <c r="AD19">
        <f t="shared" si="1"/>
        <v>1283.7618005569229</v>
      </c>
      <c r="AE19">
        <f>'IDT-1'!C19</f>
        <v>0</v>
      </c>
      <c r="AF19" s="24"/>
      <c r="AG19">
        <f t="shared" si="2"/>
        <v>1283.7618005569229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6.1824500000000002</v>
      </c>
      <c r="E20">
        <f>GT_NG!Q20</f>
        <v>5.2264933457134006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48.670000000000009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849.4966594000656</v>
      </c>
      <c r="P20" s="36">
        <v>68.400000000000006</v>
      </c>
      <c r="Q20" s="36">
        <v>22.17</v>
      </c>
      <c r="R20" s="38">
        <v>0</v>
      </c>
      <c r="S20" s="38">
        <v>0</v>
      </c>
      <c r="T20" s="37">
        <f>SUMPRODUCT(LTA!J20:AN20,LTA!J$101:AN$101,LTA!J$104:AN$104)</f>
        <v>75.42</v>
      </c>
      <c r="U20" s="37">
        <f>SUMPRODUCT(LTA!J20:AN20,LTA!J$102:AN$102,LTA!J$104:AN$104)</f>
        <v>37.72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-135</v>
      </c>
      <c r="AA20" s="75">
        <f>STOA!I20</f>
        <v>257.12</v>
      </c>
      <c r="AB20" s="75">
        <f>-STOA!O20</f>
        <v>0</v>
      </c>
      <c r="AC20">
        <f t="shared" si="0"/>
        <v>13.632894377098568</v>
      </c>
      <c r="AD20">
        <f t="shared" si="1"/>
        <v>1264.3611012595147</v>
      </c>
      <c r="AE20">
        <f>'IDT-1'!C20</f>
        <v>0</v>
      </c>
      <c r="AF20" s="24"/>
      <c r="AG20">
        <f t="shared" si="2"/>
        <v>1264.3611012595147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6.1824500000000002</v>
      </c>
      <c r="E21">
        <f>GT_NG!Q21</f>
        <v>5.2264933457134006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48.670000000000009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836.25511583071534</v>
      </c>
      <c r="P21" s="36">
        <v>68.400000000000006</v>
      </c>
      <c r="Q21" s="36">
        <v>22.17</v>
      </c>
      <c r="R21" s="38">
        <v>0</v>
      </c>
      <c r="S21" s="38">
        <v>0</v>
      </c>
      <c r="T21" s="37">
        <f>SUMPRODUCT(LTA!J21:AN21,LTA!J$101:AN$101,LTA!J$104:AN$104)</f>
        <v>75.42</v>
      </c>
      <c r="U21" s="37">
        <f>SUMPRODUCT(LTA!J21:AN21,LTA!J$102:AN$102,LTA!J$104:AN$104)</f>
        <v>37.72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-145</v>
      </c>
      <c r="AA21" s="75">
        <f>STOA!I21</f>
        <v>257.12</v>
      </c>
      <c r="AB21" s="75">
        <f>-STOA!O21</f>
        <v>0</v>
      </c>
      <c r="AC21">
        <f t="shared" si="0"/>
        <v>13.605150068910239</v>
      </c>
      <c r="AD21">
        <f t="shared" si="1"/>
        <v>1241.147301998353</v>
      </c>
      <c r="AE21">
        <f>'IDT-1'!C21</f>
        <v>0</v>
      </c>
      <c r="AF21" s="24"/>
      <c r="AG21">
        <f t="shared" si="2"/>
        <v>1241.147301998353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6.1824500000000002</v>
      </c>
      <c r="E22">
        <f>GT_NG!Q22</f>
        <v>5.2264933457134006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48.670000000000009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829.45064739115344</v>
      </c>
      <c r="P22" s="36">
        <v>68.400000000000006</v>
      </c>
      <c r="Q22" s="36">
        <v>22.17</v>
      </c>
      <c r="R22" s="38">
        <v>0</v>
      </c>
      <c r="S22" s="38">
        <v>0</v>
      </c>
      <c r="T22" s="37">
        <f>SUMPRODUCT(LTA!J22:AN22,LTA!J$101:AN$101,LTA!J$104:AN$104)</f>
        <v>66.77</v>
      </c>
      <c r="U22" s="37">
        <f>SUMPRODUCT(LTA!J22:AN22,LTA!J$102:AN$102,LTA!J$104:AN$104)</f>
        <v>38.1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-165</v>
      </c>
      <c r="AA22" s="75">
        <f>STOA!I22</f>
        <v>257.12</v>
      </c>
      <c r="AB22" s="75">
        <f>-STOA!O22</f>
        <v>0</v>
      </c>
      <c r="AC22">
        <f t="shared" si="0"/>
        <v>13.650057297085997</v>
      </c>
      <c r="AD22">
        <f t="shared" si="1"/>
        <v>1206.0279263306149</v>
      </c>
      <c r="AE22">
        <f>'IDT-1'!C22</f>
        <v>0</v>
      </c>
      <c r="AF22" s="24"/>
      <c r="AG22">
        <f t="shared" si="2"/>
        <v>1206.0279263306149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6.1824500000000002</v>
      </c>
      <c r="E23">
        <f>GT_NG!Q23</f>
        <v>5.2264933457134006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48.670000000000009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814.21854102866575</v>
      </c>
      <c r="P23" s="36">
        <v>68.400000000000006</v>
      </c>
      <c r="Q23" s="36">
        <v>22.17</v>
      </c>
      <c r="R23" s="38">
        <v>0</v>
      </c>
      <c r="S23" s="38">
        <v>0</v>
      </c>
      <c r="T23" s="37">
        <f>SUMPRODUCT(LTA!J23:AN23,LTA!J$101:AN$101,LTA!J$104:AN$104)</f>
        <v>66.77</v>
      </c>
      <c r="U23" s="37">
        <f>SUMPRODUCT(LTA!J23:AN23,LTA!J$102:AN$102,LTA!J$104:AN$104)</f>
        <v>33.200000000000003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-80</v>
      </c>
      <c r="AA23" s="75">
        <f>STOA!I23</f>
        <v>158.41000000000003</v>
      </c>
      <c r="AB23" s="75">
        <f>-STOA!O23</f>
        <v>0</v>
      </c>
      <c r="AC23">
        <f t="shared" si="0"/>
        <v>11.849605921709507</v>
      </c>
      <c r="AD23">
        <f t="shared" si="1"/>
        <v>1173.9862713435041</v>
      </c>
      <c r="AE23">
        <f>'IDT-1'!C23</f>
        <v>0</v>
      </c>
      <c r="AF23" s="24"/>
      <c r="AG23">
        <f t="shared" si="2"/>
        <v>1173.9862713435041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6.1824500000000002</v>
      </c>
      <c r="E24">
        <f>GT_NG!Q24</f>
        <v>5.2264933457134006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48.670000000000009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808.87132968736705</v>
      </c>
      <c r="P24" s="36">
        <v>68.400000000000006</v>
      </c>
      <c r="Q24" s="36">
        <v>22.17</v>
      </c>
      <c r="R24" s="38">
        <v>0</v>
      </c>
      <c r="S24" s="38">
        <v>0</v>
      </c>
      <c r="T24" s="37">
        <f>SUMPRODUCT(LTA!J24:AN24,LTA!J$101:AN$101,LTA!J$104:AN$104)</f>
        <v>66.77</v>
      </c>
      <c r="U24" s="37">
        <f>SUMPRODUCT(LTA!J24:AN24,LTA!J$102:AN$102,LTA!J$104:AN$104)</f>
        <v>33.340000000000003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-105</v>
      </c>
      <c r="AA24" s="75">
        <f>STOA!I24</f>
        <v>158.41000000000003</v>
      </c>
      <c r="AB24" s="75">
        <f>-STOA!O24</f>
        <v>0</v>
      </c>
      <c r="AC24">
        <f t="shared" si="0"/>
        <v>12.025735649960959</v>
      </c>
      <c r="AD24">
        <f t="shared" si="1"/>
        <v>1143.6029302739537</v>
      </c>
      <c r="AE24">
        <f>'IDT-1'!C24</f>
        <v>0</v>
      </c>
      <c r="AF24" s="24"/>
      <c r="AG24">
        <f t="shared" si="2"/>
        <v>1143.6029302739537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6.1824500000000002</v>
      </c>
      <c r="E25">
        <f>GT_NG!Q25</f>
        <v>5.2264933457134006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48.670000000000009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804.46996814517252</v>
      </c>
      <c r="P25" s="36">
        <v>68.400000000000006</v>
      </c>
      <c r="Q25" s="36">
        <v>22.17</v>
      </c>
      <c r="R25" s="38">
        <v>0</v>
      </c>
      <c r="S25" s="38">
        <v>0</v>
      </c>
      <c r="T25" s="37">
        <f>SUMPRODUCT(LTA!J25:AN25,LTA!J$101:AN$101,LTA!J$104:AN$104)</f>
        <v>66.95</v>
      </c>
      <c r="U25" s="37">
        <f>SUMPRODUCT(LTA!J25:AN25,LTA!J$102:AN$102,LTA!J$104:AN$104)</f>
        <v>33.340000000000003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-125</v>
      </c>
      <c r="AA25" s="75">
        <f>STOA!I25</f>
        <v>158.41000000000003</v>
      </c>
      <c r="AB25" s="75">
        <f>-STOA!O25</f>
        <v>0</v>
      </c>
      <c r="AC25">
        <f t="shared" si="0"/>
        <v>12.450250299543802</v>
      </c>
      <c r="AD25">
        <f t="shared" si="1"/>
        <v>1086.9570540821765</v>
      </c>
      <c r="AE25">
        <f>'IDT-1'!C25</f>
        <v>0</v>
      </c>
      <c r="AF25" s="24"/>
      <c r="AG25">
        <f t="shared" si="2"/>
        <v>1086.9570540821765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-32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6.2291099999999995</v>
      </c>
      <c r="E26">
        <f>GT_NG!Q26</f>
        <v>5.2264933457134006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48.670000000000009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800.82925620462333</v>
      </c>
      <c r="P26" s="36">
        <v>68.399999999999991</v>
      </c>
      <c r="Q26" s="36">
        <v>22.16650701118639</v>
      </c>
      <c r="R26" s="38">
        <v>0</v>
      </c>
      <c r="S26" s="38">
        <v>0</v>
      </c>
      <c r="T26" s="37">
        <f>SUMPRODUCT(LTA!J26:AN26,LTA!J$101:AN$101,LTA!J$104:AN$104)</f>
        <v>55.949999999999996</v>
      </c>
      <c r="U26" s="37">
        <f>SUMPRODUCT(LTA!J26:AN26,LTA!J$102:AN$102,LTA!J$104:AN$104)</f>
        <v>33.33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-155</v>
      </c>
      <c r="AA26" s="75">
        <f>STOA!I26</f>
        <v>158.41000000000003</v>
      </c>
      <c r="AB26" s="75">
        <f>-STOA!O26</f>
        <v>0</v>
      </c>
      <c r="AC26">
        <f t="shared" si="0"/>
        <v>12.508144582131512</v>
      </c>
      <c r="AD26">
        <f t="shared" si="1"/>
        <v>1051.2916148702259</v>
      </c>
      <c r="AE26">
        <f>'IDT-1'!C26</f>
        <v>0</v>
      </c>
      <c r="AF26" s="24"/>
      <c r="AG26">
        <f t="shared" si="2"/>
        <v>1051.2916148702259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-23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6.2291099999999995</v>
      </c>
      <c r="E27">
        <f>GT_NG!Q27</f>
        <v>5.2248762376237625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48.670000000000009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785.86476745980747</v>
      </c>
      <c r="P27" s="36">
        <v>68.399999999999991</v>
      </c>
      <c r="Q27" s="36">
        <v>22.16650701118639</v>
      </c>
      <c r="R27" s="38">
        <v>13.870000000000001</v>
      </c>
      <c r="S27" s="38">
        <v>0</v>
      </c>
      <c r="T27" s="37">
        <f>SUMPRODUCT(LTA!J27:AN27,LTA!J$101:AN$101,LTA!J$104:AN$104)</f>
        <v>59.11</v>
      </c>
      <c r="U27" s="37">
        <f>SUMPRODUCT(LTA!J27:AN27,LTA!J$102:AN$102,LTA!J$104:AN$104)</f>
        <v>33.33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-78</v>
      </c>
      <c r="AA27" s="75">
        <f>STOA!I27</f>
        <v>135.79</v>
      </c>
      <c r="AB27" s="75">
        <f>-STOA!O27</f>
        <v>0</v>
      </c>
      <c r="AC27">
        <f t="shared" si="0"/>
        <v>11.732416306638857</v>
      </c>
      <c r="AD27">
        <f t="shared" si="1"/>
        <v>1098.5112372928129</v>
      </c>
      <c r="AE27">
        <f>'IDT-1'!C27</f>
        <v>0</v>
      </c>
      <c r="AF27" s="24"/>
      <c r="AG27">
        <f t="shared" si="2"/>
        <v>1098.5112372928129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-33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6.2291099999999995</v>
      </c>
      <c r="E28">
        <f>GT_NG!Q28</f>
        <v>5.2248762376237625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48.670000000000009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776.19114186695174</v>
      </c>
      <c r="P28" s="36">
        <v>68.399999999999991</v>
      </c>
      <c r="Q28" s="36">
        <v>22.16650701118639</v>
      </c>
      <c r="R28" s="38">
        <v>15.16</v>
      </c>
      <c r="S28" s="38">
        <v>0</v>
      </c>
      <c r="T28" s="37">
        <f>SUMPRODUCT(LTA!J28:AN28,LTA!J$101:AN$101,LTA!J$104:AN$104)</f>
        <v>63.64</v>
      </c>
      <c r="U28" s="37">
        <f>SUMPRODUCT(LTA!J28:AN28,LTA!J$102:AN$102,LTA!J$104:AN$104)</f>
        <v>33.33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-68</v>
      </c>
      <c r="AA28" s="75">
        <f>STOA!I28</f>
        <v>136.09</v>
      </c>
      <c r="AB28" s="75">
        <f>-STOA!O28</f>
        <v>0</v>
      </c>
      <c r="AC28">
        <f t="shared" si="0"/>
        <v>11.621241253721969</v>
      </c>
      <c r="AD28">
        <f t="shared" si="1"/>
        <v>1104.0687867528741</v>
      </c>
      <c r="AE28">
        <f>'IDT-1'!C28</f>
        <v>0</v>
      </c>
      <c r="AF28" s="24"/>
      <c r="AG28">
        <f t="shared" si="2"/>
        <v>1104.0687867528741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-34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6.2291099999999995</v>
      </c>
      <c r="E29">
        <f>GT_NG!Q29</f>
        <v>5.2248762376237625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48.670000000000009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769.51235469145251</v>
      </c>
      <c r="P29" s="36">
        <v>68.399999999999991</v>
      </c>
      <c r="Q29" s="36">
        <v>22.17</v>
      </c>
      <c r="R29" s="38">
        <v>18.75</v>
      </c>
      <c r="S29" s="38">
        <v>0</v>
      </c>
      <c r="T29" s="37">
        <f>SUMPRODUCT(LTA!J29:AN29,LTA!J$101:AN$101,LTA!J$104:AN$104)</f>
        <v>70.5</v>
      </c>
      <c r="U29" s="37">
        <f>SUMPRODUCT(LTA!J29:AN29,LTA!J$102:AN$102,LTA!J$104:AN$104)</f>
        <v>33.33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-40</v>
      </c>
      <c r="AA29" s="75">
        <f>STOA!I29</f>
        <v>136.38999999999999</v>
      </c>
      <c r="AB29" s="75">
        <f>-STOA!O29</f>
        <v>-11</v>
      </c>
      <c r="AC29">
        <f t="shared" si="0"/>
        <v>11.621586154790352</v>
      </c>
      <c r="AD29">
        <f t="shared" si="1"/>
        <v>1112.1431476651201</v>
      </c>
      <c r="AE29">
        <f>'IDT-1'!C29</f>
        <v>0</v>
      </c>
      <c r="AF29" s="24"/>
      <c r="AG29">
        <f t="shared" si="2"/>
        <v>1112.1431476651201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-47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6.2291099999999995</v>
      </c>
      <c r="E30">
        <f>GT_NG!Q30</f>
        <v>5.2248762376237625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48.670000000000009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760.60659428071745</v>
      </c>
      <c r="P30" s="36">
        <v>68.399999999999991</v>
      </c>
      <c r="Q30" s="36">
        <v>22.17</v>
      </c>
      <c r="R30" s="38">
        <v>18.749999999999996</v>
      </c>
      <c r="S30" s="38">
        <v>0</v>
      </c>
      <c r="T30" s="37">
        <f>SUMPRODUCT(LTA!J30:AN30,LTA!J$101:AN$101,LTA!J$104:AN$104)</f>
        <v>78.27</v>
      </c>
      <c r="U30" s="37">
        <f>SUMPRODUCT(LTA!J30:AN30,LTA!J$102:AN$102,LTA!J$104:AN$104)</f>
        <v>33.33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-15</v>
      </c>
      <c r="AA30" s="75">
        <f>STOA!I30</f>
        <v>142.69</v>
      </c>
      <c r="AB30" s="75">
        <f>-STOA!O30</f>
        <v>-50</v>
      </c>
      <c r="AC30">
        <f t="shared" si="0"/>
        <v>11.746934610875645</v>
      </c>
      <c r="AD30">
        <f t="shared" si="1"/>
        <v>1108.1820387983</v>
      </c>
      <c r="AE30">
        <f>'IDT-1'!C30</f>
        <v>0</v>
      </c>
      <c r="AF30" s="24"/>
      <c r="AG30">
        <f t="shared" si="2"/>
        <v>1108.1820387983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-42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6.1591199999999988</v>
      </c>
      <c r="E31">
        <f>GT_NG!Q31</f>
        <v>5.2264933457134006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48.670000000000009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762.86858763710529</v>
      </c>
      <c r="P31" s="36">
        <v>68.399999999999991</v>
      </c>
      <c r="Q31" s="36">
        <v>22.17</v>
      </c>
      <c r="R31" s="38">
        <v>18.75</v>
      </c>
      <c r="S31" s="38">
        <v>0</v>
      </c>
      <c r="T31" s="37">
        <f>SUMPRODUCT(LTA!J31:AN31,LTA!J$101:AN$101,LTA!J$104:AN$104)</f>
        <v>86.56</v>
      </c>
      <c r="U31" s="37">
        <f>SUMPRODUCT(LTA!J31:AN31,LTA!J$102:AN$102,LTA!J$104:AN$104)</f>
        <v>33.33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-20</v>
      </c>
      <c r="AA31" s="75">
        <f>STOA!I31</f>
        <v>145.69</v>
      </c>
      <c r="AB31" s="75">
        <f>-STOA!O31</f>
        <v>-50</v>
      </c>
      <c r="AC31">
        <f t="shared" si="0"/>
        <v>11.847834215918654</v>
      </c>
      <c r="AD31">
        <f t="shared" si="1"/>
        <v>1123.5647596577342</v>
      </c>
      <c r="AE31">
        <f>'IDT-1'!C31</f>
        <v>0</v>
      </c>
      <c r="AF31" s="24"/>
      <c r="AG31">
        <f t="shared" si="2"/>
        <v>1123.5647596577342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-35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6.1591199999999988</v>
      </c>
      <c r="E32">
        <f>GT_NG!Q32</f>
        <v>5.2264933457134006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48.670000000000009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762.86466424084267</v>
      </c>
      <c r="P32" s="36">
        <v>68.399999999999991</v>
      </c>
      <c r="Q32" s="36">
        <v>9.68</v>
      </c>
      <c r="R32" s="38">
        <v>18.749999999999996</v>
      </c>
      <c r="S32" s="38">
        <v>0</v>
      </c>
      <c r="T32" s="37">
        <f>SUMPRODUCT(LTA!J32:AN32,LTA!J$101:AN$101,LTA!J$104:AN$104)</f>
        <v>96.4</v>
      </c>
      <c r="U32" s="37">
        <f>SUMPRODUCT(LTA!J32:AN32,LTA!J$102:AN$102,LTA!J$104:AN$104)</f>
        <v>33.33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-25</v>
      </c>
      <c r="AA32" s="75">
        <f>STOA!I32</f>
        <v>150.19</v>
      </c>
      <c r="AB32" s="75">
        <f>-STOA!O32</f>
        <v>-50</v>
      </c>
      <c r="AC32">
        <f t="shared" si="0"/>
        <v>11.872957817553738</v>
      </c>
      <c r="AD32">
        <f t="shared" si="1"/>
        <v>1124.3857126598366</v>
      </c>
      <c r="AE32">
        <f>'IDT-1'!C32</f>
        <v>0</v>
      </c>
      <c r="AF32" s="24"/>
      <c r="AG32">
        <f t="shared" si="2"/>
        <v>1124.3857126598366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-31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6.1591199999999988</v>
      </c>
      <c r="E33">
        <f>GT_NG!Q33</f>
        <v>5.2264933457134006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48.670000000000009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746.8600419423982</v>
      </c>
      <c r="P33" s="36">
        <v>68.400000000000006</v>
      </c>
      <c r="Q33" s="36">
        <v>9.68</v>
      </c>
      <c r="R33" s="38">
        <v>18.749999999999996</v>
      </c>
      <c r="S33" s="38">
        <v>0</v>
      </c>
      <c r="T33" s="37">
        <f>SUMPRODUCT(LTA!J33:AN33,LTA!J$101:AN$101,LTA!J$104:AN$104)</f>
        <v>108.66</v>
      </c>
      <c r="U33" s="37">
        <f>SUMPRODUCT(LTA!J33:AN33,LTA!J$102:AN$102,LTA!J$104:AN$104)</f>
        <v>35.99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154.69</v>
      </c>
      <c r="AB33" s="75">
        <f>-STOA!O33</f>
        <v>-50</v>
      </c>
      <c r="AC33">
        <f t="shared" si="0"/>
        <v>12.053941309204749</v>
      </c>
      <c r="AD33">
        <f t="shared" si="1"/>
        <v>1110.6201068697412</v>
      </c>
      <c r="AE33">
        <f>'IDT-1'!C33</f>
        <v>0</v>
      </c>
      <c r="AF33" s="24"/>
      <c r="AG33">
        <f t="shared" si="2"/>
        <v>1110.6201068697412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-73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6.1591199999999988</v>
      </c>
      <c r="E34">
        <f>GT_NG!Q34</f>
        <v>5.2264933457134006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48.670000000000009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730.27975008719136</v>
      </c>
      <c r="P34" s="36">
        <v>68.400000000000006</v>
      </c>
      <c r="Q34" s="36">
        <v>9.68</v>
      </c>
      <c r="R34" s="38">
        <v>18.749999999999996</v>
      </c>
      <c r="S34" s="38">
        <v>0</v>
      </c>
      <c r="T34" s="37">
        <f>SUMPRODUCT(LTA!J34:AN34,LTA!J$101:AN$101,LTA!J$104:AN$104)</f>
        <v>121.25</v>
      </c>
      <c r="U34" s="37">
        <f>SUMPRODUCT(LTA!J34:AN34,LTA!J$102:AN$102,LTA!J$104:AN$104)</f>
        <v>35.99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-21</v>
      </c>
      <c r="AA34" s="75">
        <f>STOA!I34</f>
        <v>159.49</v>
      </c>
      <c r="AB34" s="75">
        <f>-STOA!O34</f>
        <v>-50</v>
      </c>
      <c r="AC34">
        <f t="shared" si="0"/>
        <v>12.220873036278444</v>
      </c>
      <c r="AD34">
        <f t="shared" si="1"/>
        <v>1093.2628832874607</v>
      </c>
      <c r="AE34">
        <f>'IDT-1'!C34</f>
        <v>0</v>
      </c>
      <c r="AF34" s="24"/>
      <c r="AG34">
        <f t="shared" si="2"/>
        <v>1093.2628832874607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-70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6.1591199999999988</v>
      </c>
      <c r="E35">
        <f>GT_NG!Q35</f>
        <v>5.2264933457134006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48.670000000000009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726.66074637409861</v>
      </c>
      <c r="P35" s="36">
        <v>68.400000000000006</v>
      </c>
      <c r="Q35" s="36">
        <v>9.68</v>
      </c>
      <c r="R35" s="38">
        <v>26.3</v>
      </c>
      <c r="S35" s="38">
        <v>0</v>
      </c>
      <c r="T35" s="37">
        <f>SUMPRODUCT(LTA!J35:AN35,LTA!J$101:AN$101,LTA!J$104:AN$104)</f>
        <v>135.36000000000001</v>
      </c>
      <c r="U35" s="37">
        <f>SUMPRODUCT(LTA!J35:AN35,LTA!J$102:AN$102,LTA!J$104:AN$104)</f>
        <v>35.99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-56</v>
      </c>
      <c r="AA35" s="75">
        <f>STOA!I35</f>
        <v>166.74</v>
      </c>
      <c r="AB35" s="75">
        <f>-STOA!O35</f>
        <v>-50</v>
      </c>
      <c r="AC35">
        <f t="shared" si="0"/>
        <v>12.700899501746893</v>
      </c>
      <c r="AD35">
        <f t="shared" si="1"/>
        <v>1089.0738531088996</v>
      </c>
      <c r="AE35">
        <f>'IDT-1'!C35</f>
        <v>0</v>
      </c>
      <c r="AF35" s="24"/>
      <c r="AG35">
        <f t="shared" si="2"/>
        <v>1089.0738531088996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-64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6.1591199999999988</v>
      </c>
      <c r="E36">
        <f>GT_NG!Q36</f>
        <v>5.0632620491541651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48.670000000000009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726.6568229778361</v>
      </c>
      <c r="P36" s="36">
        <v>68.400000000000006</v>
      </c>
      <c r="Q36" s="36">
        <v>9.68</v>
      </c>
      <c r="R36" s="38">
        <v>26.3</v>
      </c>
      <c r="S36" s="38">
        <v>0</v>
      </c>
      <c r="T36" s="37">
        <f>SUMPRODUCT(LTA!J36:AN36,LTA!J$101:AN$101,LTA!J$104:AN$104)</f>
        <v>148.01</v>
      </c>
      <c r="U36" s="37">
        <f>SUMPRODUCT(LTA!J36:AN36,LTA!J$102:AN$102,LTA!J$104:AN$104)</f>
        <v>35.99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-81</v>
      </c>
      <c r="AA36" s="75">
        <f>STOA!I36</f>
        <v>172.74</v>
      </c>
      <c r="AB36" s="75">
        <f>-STOA!O36</f>
        <v>-50</v>
      </c>
      <c r="AC36">
        <f t="shared" si="0"/>
        <v>13.058867345938358</v>
      </c>
      <c r="AD36">
        <f t="shared" si="1"/>
        <v>1085.1987305718862</v>
      </c>
      <c r="AE36">
        <f>'IDT-1'!C36</f>
        <v>0</v>
      </c>
      <c r="AF36" s="24"/>
      <c r="AG36">
        <f t="shared" si="2"/>
        <v>1085.1987305718862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-61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6.1591199999999988</v>
      </c>
      <c r="E37">
        <f>GT_NG!Q37</f>
        <v>5.0632620491541651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48.670000000000009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725.9303527908263</v>
      </c>
      <c r="P37" s="36">
        <v>33.869999999999997</v>
      </c>
      <c r="Q37" s="36">
        <v>9.68</v>
      </c>
      <c r="R37" s="38">
        <v>26.3</v>
      </c>
      <c r="S37" s="38">
        <v>0</v>
      </c>
      <c r="T37" s="37">
        <f>SUMPRODUCT(LTA!J37:AN37,LTA!J$101:AN$101,LTA!J$104:AN$104)</f>
        <v>159.55000000000001</v>
      </c>
      <c r="U37" s="37">
        <f>SUMPRODUCT(LTA!J37:AN37,LTA!J$102:AN$102,LTA!J$104:AN$104)</f>
        <v>35.979999999999997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-106</v>
      </c>
      <c r="AA37" s="75">
        <f>STOA!I37</f>
        <v>177.24</v>
      </c>
      <c r="AB37" s="75">
        <f>-STOA!O37</f>
        <v>-50</v>
      </c>
      <c r="AC37">
        <f t="shared" si="0"/>
        <v>12.898552535814865</v>
      </c>
      <c r="AD37">
        <f t="shared" si="1"/>
        <v>1065.1325751949998</v>
      </c>
      <c r="AE37">
        <f>'IDT-1'!C37</f>
        <v>0</v>
      </c>
      <c r="AF37" s="24"/>
      <c r="AG37">
        <f t="shared" si="2"/>
        <v>1065.1325751949998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-37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6.1591199999999988</v>
      </c>
      <c r="E38">
        <f>GT_NG!Q38</f>
        <v>7.1194077888638558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48.670000000000009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725.92642939456368</v>
      </c>
      <c r="P38" s="36">
        <v>33.869999999999997</v>
      </c>
      <c r="Q38" s="36">
        <v>9.68</v>
      </c>
      <c r="R38" s="38">
        <v>26.3</v>
      </c>
      <c r="S38" s="38">
        <v>0</v>
      </c>
      <c r="T38" s="37">
        <f>SUMPRODUCT(LTA!J38:AN38,LTA!J$101:AN$101,LTA!J$104:AN$104)</f>
        <v>170.32999999999998</v>
      </c>
      <c r="U38" s="37">
        <f>SUMPRODUCT(LTA!J38:AN38,LTA!J$102:AN$102,LTA!J$104:AN$104)</f>
        <v>35.979999999999997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-126</v>
      </c>
      <c r="AA38" s="75">
        <f>STOA!I38</f>
        <v>182.34</v>
      </c>
      <c r="AB38" s="75">
        <f>-STOA!O38</f>
        <v>-50</v>
      </c>
      <c r="AC38">
        <f t="shared" si="0"/>
        <v>13.2427967704033</v>
      </c>
      <c r="AD38">
        <f t="shared" si="1"/>
        <v>1061.7205533038582</v>
      </c>
      <c r="AE38">
        <f>'IDT-1'!C38</f>
        <v>0</v>
      </c>
      <c r="AF38" s="24"/>
      <c r="AG38">
        <f t="shared" si="2"/>
        <v>1061.7205533038582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-38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6.1591199999999988</v>
      </c>
      <c r="E39">
        <f>GT_NG!Q39</f>
        <v>7.0518184744126167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48.670000000000009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720.15532808895261</v>
      </c>
      <c r="P39" s="36">
        <v>33.869999999999997</v>
      </c>
      <c r="Q39" s="36">
        <v>9.68</v>
      </c>
      <c r="R39" s="38">
        <v>26.3</v>
      </c>
      <c r="S39" s="38">
        <v>0</v>
      </c>
      <c r="T39" s="37">
        <f>SUMPRODUCT(LTA!J39:AN39,LTA!J$101:AN$101,LTA!J$104:AN$104)</f>
        <v>180.58999999999997</v>
      </c>
      <c r="U39" s="37">
        <f>SUMPRODUCT(LTA!J39:AN39,LTA!J$102:AN$102,LTA!J$104:AN$104)</f>
        <v>35.979999999999997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-131</v>
      </c>
      <c r="AA39" s="75">
        <f>STOA!I39</f>
        <v>187.74</v>
      </c>
      <c r="AB39" s="75">
        <f>-STOA!O39</f>
        <v>-50</v>
      </c>
      <c r="AC39">
        <f t="shared" si="0"/>
        <v>13.338102420468951</v>
      </c>
      <c r="AD39">
        <f t="shared" si="1"/>
        <v>1070.4465570337306</v>
      </c>
      <c r="AE39">
        <f>'IDT-1'!C39</f>
        <v>0</v>
      </c>
      <c r="AF39" s="24"/>
      <c r="AG39">
        <f t="shared" si="2"/>
        <v>1070.4465570337306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-34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6.1591199999999988</v>
      </c>
      <c r="E40">
        <f>GT_NG!Q40</f>
        <v>7.0518184744126167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48.670000000000009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720.15140445290297</v>
      </c>
      <c r="P40" s="36">
        <v>33.869999999999997</v>
      </c>
      <c r="Q40" s="36">
        <v>9.68</v>
      </c>
      <c r="R40" s="38">
        <v>26.3</v>
      </c>
      <c r="S40" s="38">
        <v>0</v>
      </c>
      <c r="T40" s="37">
        <f>SUMPRODUCT(LTA!J40:AN40,LTA!J$101:AN$101,LTA!J$104:AN$104)</f>
        <v>189.92000000000002</v>
      </c>
      <c r="U40" s="37">
        <f>SUMPRODUCT(LTA!J40:AN40,LTA!J$102:AN$102,LTA!J$104:AN$104)</f>
        <v>36.69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-116</v>
      </c>
      <c r="AA40" s="75">
        <f>STOA!I40</f>
        <v>191.64000000000001</v>
      </c>
      <c r="AB40" s="75">
        <f>-STOA!O40</f>
        <v>-50</v>
      </c>
      <c r="AC40">
        <f t="shared" si="0"/>
        <v>13.35420236220537</v>
      </c>
      <c r="AD40">
        <f t="shared" si="1"/>
        <v>1096.3665334559446</v>
      </c>
      <c r="AE40">
        <f>'IDT-1'!C40</f>
        <v>0</v>
      </c>
      <c r="AF40" s="24"/>
      <c r="AG40">
        <f t="shared" si="2"/>
        <v>1096.3665334559446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-37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6.1591199999999988</v>
      </c>
      <c r="E41">
        <f>GT_NG!Q41</f>
        <v>7.0518184744126167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50.627749877783209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716.06596477661628</v>
      </c>
      <c r="P41" s="36">
        <v>33.869999999999997</v>
      </c>
      <c r="Q41" s="36">
        <v>9.68</v>
      </c>
      <c r="R41" s="38">
        <v>26.3</v>
      </c>
      <c r="S41" s="38">
        <v>0</v>
      </c>
      <c r="T41" s="37">
        <f>SUMPRODUCT(LTA!J41:AN41,LTA!J$101:AN$101,LTA!J$104:AN$104)</f>
        <v>200.9</v>
      </c>
      <c r="U41" s="37">
        <f>SUMPRODUCT(LTA!J41:AN41,LTA!J$102:AN$102,LTA!J$104:AN$104)</f>
        <v>36.729999999999997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-106</v>
      </c>
      <c r="AA41" s="75">
        <f>STOA!I41</f>
        <v>196.74</v>
      </c>
      <c r="AB41" s="75">
        <f>-STOA!O41</f>
        <v>-50</v>
      </c>
      <c r="AC41">
        <f t="shared" si="0"/>
        <v>13.264259631445849</v>
      </c>
      <c r="AD41">
        <f t="shared" si="1"/>
        <v>1134.4487863882005</v>
      </c>
      <c r="AE41">
        <f>'IDT-1'!C41</f>
        <v>0</v>
      </c>
      <c r="AF41" s="24"/>
      <c r="AG41">
        <f t="shared" si="2"/>
        <v>1134.4487863882005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-23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6.1591199999999988</v>
      </c>
      <c r="E42">
        <f>GT_NG!Q42</f>
        <v>7.0518184744126167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50.627749877783209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716.06206775693295</v>
      </c>
      <c r="P42" s="36">
        <v>33.869999999999997</v>
      </c>
      <c r="Q42" s="36">
        <v>9.68</v>
      </c>
      <c r="R42" s="38">
        <v>26.3</v>
      </c>
      <c r="S42" s="38">
        <v>0</v>
      </c>
      <c r="T42" s="37">
        <f>SUMPRODUCT(LTA!J42:AN42,LTA!J$101:AN$101,LTA!J$104:AN$104)</f>
        <v>207.51999999999998</v>
      </c>
      <c r="U42" s="37">
        <f>SUMPRODUCT(LTA!J42:AN42,LTA!J$102:AN$102,LTA!J$104:AN$104)</f>
        <v>36.69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-81</v>
      </c>
      <c r="AA42" s="75">
        <f>STOA!I42</f>
        <v>201.24</v>
      </c>
      <c r="AB42" s="75">
        <f>-STOA!O42</f>
        <v>-50</v>
      </c>
      <c r="AC42">
        <f t="shared" si="0"/>
        <v>13.219679297317512</v>
      </c>
      <c r="AD42">
        <f t="shared" si="1"/>
        <v>1161.5694697026456</v>
      </c>
      <c r="AE42">
        <f>'IDT-1'!C42</f>
        <v>0</v>
      </c>
      <c r="AF42" s="24"/>
      <c r="AG42">
        <f t="shared" si="2"/>
        <v>1161.5694697026456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-32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6.1591199999999988</v>
      </c>
      <c r="E43">
        <f>GT_NG!Q43</f>
        <v>7.0518184744126167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50.627749877783209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714.11432833987635</v>
      </c>
      <c r="P43" s="36">
        <v>33.869999999999997</v>
      </c>
      <c r="Q43" s="36">
        <v>9.68</v>
      </c>
      <c r="R43" s="38">
        <v>26.3</v>
      </c>
      <c r="S43" s="38">
        <v>0</v>
      </c>
      <c r="T43" s="37">
        <f>SUMPRODUCT(LTA!J43:AN43,LTA!J$101:AN$101,LTA!J$104:AN$104)</f>
        <v>211.74</v>
      </c>
      <c r="U43" s="37">
        <f>SUMPRODUCT(LTA!J43:AN43,LTA!J$102:AN$102,LTA!J$104:AN$104)</f>
        <v>36.72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-156</v>
      </c>
      <c r="AA43" s="75">
        <f>STOA!I43</f>
        <v>295.2</v>
      </c>
      <c r="AB43" s="75">
        <f>-STOA!O43</f>
        <v>-50</v>
      </c>
      <c r="AC43">
        <f t="shared" si="0"/>
        <v>14.590596714256939</v>
      </c>
      <c r="AD43">
        <f t="shared" si="1"/>
        <v>1197.4608128686496</v>
      </c>
      <c r="AE43">
        <f>'IDT-1'!C43</f>
        <v>0</v>
      </c>
      <c r="AF43" s="24"/>
      <c r="AG43">
        <f t="shared" si="2"/>
        <v>1197.4608128686496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-16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6.1591199999999988</v>
      </c>
      <c r="E44">
        <f>GT_NG!Q44</f>
        <v>7.0518184744126167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50.627749877783209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721.34170566858825</v>
      </c>
      <c r="P44" s="36">
        <v>43.55</v>
      </c>
      <c r="Q44" s="36">
        <v>9.68</v>
      </c>
      <c r="R44" s="38">
        <v>26.3</v>
      </c>
      <c r="S44" s="38">
        <v>0</v>
      </c>
      <c r="T44" s="37">
        <f>SUMPRODUCT(LTA!J44:AN44,LTA!J$101:AN$101,LTA!J$104:AN$104)</f>
        <v>215.27</v>
      </c>
      <c r="U44" s="37">
        <f>SUMPRODUCT(LTA!J44:AN44,LTA!J$102:AN$102,LTA!J$104:AN$104)</f>
        <v>36.76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-141</v>
      </c>
      <c r="AA44" s="75">
        <f>STOA!I44</f>
        <v>298.2</v>
      </c>
      <c r="AB44" s="75">
        <f>-STOA!O44</f>
        <v>-50</v>
      </c>
      <c r="AC44">
        <f t="shared" si="0"/>
        <v>14.672903849438867</v>
      </c>
      <c r="AD44">
        <f t="shared" si="1"/>
        <v>1234.8558830621794</v>
      </c>
      <c r="AE44">
        <f>'IDT-1'!C44</f>
        <v>0</v>
      </c>
      <c r="AF44" s="24"/>
      <c r="AG44">
        <f t="shared" si="2"/>
        <v>1234.8558830621794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-17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6.1591199999999988</v>
      </c>
      <c r="E45">
        <f>GT_NG!Q45</f>
        <v>7.0518184744126167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50.62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715.62744985022209</v>
      </c>
      <c r="P45" s="36">
        <v>47.31</v>
      </c>
      <c r="Q45" s="36">
        <v>9.9</v>
      </c>
      <c r="R45" s="38">
        <v>26.3</v>
      </c>
      <c r="S45" s="38">
        <v>0</v>
      </c>
      <c r="T45" s="37">
        <f>SUMPRODUCT(LTA!J45:AN45,LTA!J$101:AN$101,LTA!J$104:AN$104)</f>
        <v>217.69</v>
      </c>
      <c r="U45" s="37">
        <f>SUMPRODUCT(LTA!J45:AN45,LTA!J$102:AN$102,LTA!J$104:AN$104)</f>
        <v>36.79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-121</v>
      </c>
      <c r="AA45" s="75">
        <f>STOA!I45</f>
        <v>299.10000000000002</v>
      </c>
      <c r="AB45" s="75">
        <f>-STOA!O45</f>
        <v>-50</v>
      </c>
      <c r="AC45">
        <f t="shared" si="0"/>
        <v>14.518369776391044</v>
      </c>
      <c r="AD45">
        <f t="shared" si="1"/>
        <v>1255.618411439078</v>
      </c>
      <c r="AE45">
        <f>'IDT-1'!C45</f>
        <v>0</v>
      </c>
      <c r="AF45" s="24"/>
      <c r="AG45">
        <f t="shared" si="2"/>
        <v>1255.618411439078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-18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6.1591199999999988</v>
      </c>
      <c r="E46">
        <f>GT_NG!Q46</f>
        <v>7.0535417359494517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50.62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705.02801215951138</v>
      </c>
      <c r="P46" s="36">
        <v>49.07</v>
      </c>
      <c r="Q46" s="36">
        <v>9.82</v>
      </c>
      <c r="R46" s="38">
        <v>26.3</v>
      </c>
      <c r="S46" s="38">
        <v>0</v>
      </c>
      <c r="T46" s="37">
        <f>SUMPRODUCT(LTA!J46:AN46,LTA!J$101:AN$101,LTA!J$104:AN$104)</f>
        <v>222.82999999999998</v>
      </c>
      <c r="U46" s="37">
        <f>SUMPRODUCT(LTA!J46:AN46,LTA!J$102:AN$102,LTA!J$104:AN$104)</f>
        <v>38.44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-106</v>
      </c>
      <c r="AA46" s="75">
        <f>STOA!I46</f>
        <v>301.2</v>
      </c>
      <c r="AB46" s="75">
        <f>-STOA!O46</f>
        <v>-50</v>
      </c>
      <c r="AC46">
        <f t="shared" si="0"/>
        <v>14.42934461419236</v>
      </c>
      <c r="AD46">
        <f t="shared" si="1"/>
        <v>1265.6797221721029</v>
      </c>
      <c r="AE46">
        <f>'IDT-1'!C46</f>
        <v>0</v>
      </c>
      <c r="AF46" s="24"/>
      <c r="AG46">
        <f t="shared" si="2"/>
        <v>1265.6797221721029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-23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6.1591199999999988</v>
      </c>
      <c r="E47">
        <f>GT_NG!Q47</f>
        <v>7.0535417359494517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50.62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711.89654481030379</v>
      </c>
      <c r="P47" s="36">
        <v>69.23</v>
      </c>
      <c r="Q47" s="36">
        <v>22.41</v>
      </c>
      <c r="R47" s="38">
        <v>26.3</v>
      </c>
      <c r="S47" s="38">
        <v>0</v>
      </c>
      <c r="T47" s="37">
        <f>SUMPRODUCT(LTA!J47:AN47,LTA!J$101:AN$101,LTA!J$104:AN$104)</f>
        <v>220.65999999999997</v>
      </c>
      <c r="U47" s="37">
        <f>SUMPRODUCT(LTA!J47:AN47,LTA!J$102:AN$102,LTA!J$104:AN$104)</f>
        <v>38.4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-109</v>
      </c>
      <c r="AA47" s="75">
        <f>STOA!I47</f>
        <v>302.7</v>
      </c>
      <c r="AB47" s="75">
        <f>-STOA!O47</f>
        <v>-50</v>
      </c>
      <c r="AC47">
        <f t="shared" si="0"/>
        <v>15.224524205151296</v>
      </c>
      <c r="AD47">
        <f t="shared" si="1"/>
        <v>1252.7930752319364</v>
      </c>
      <c r="AE47">
        <f>'IDT-1'!C47</f>
        <v>0</v>
      </c>
      <c r="AF47" s="24"/>
      <c r="AG47">
        <f t="shared" si="2"/>
        <v>1252.7930752319364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-71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6.1591199999999988</v>
      </c>
      <c r="E48">
        <f>GT_NG!Q48</f>
        <v>7.0535417359494526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50.62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711.89262117425415</v>
      </c>
      <c r="P48" s="36">
        <v>69.23</v>
      </c>
      <c r="Q48" s="36">
        <v>22.41</v>
      </c>
      <c r="R48" s="38">
        <v>26.3</v>
      </c>
      <c r="S48" s="38">
        <v>0</v>
      </c>
      <c r="T48" s="37">
        <f>SUMPRODUCT(LTA!J48:AN48,LTA!J$101:AN$101,LTA!J$104:AN$104)</f>
        <v>221.26</v>
      </c>
      <c r="U48" s="37">
        <f>SUMPRODUCT(LTA!J48:AN48,LTA!J$102:AN$102,LTA!J$104:AN$104)</f>
        <v>38.380000000000003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-125</v>
      </c>
      <c r="AA48" s="75">
        <f>STOA!I48</f>
        <v>305.7</v>
      </c>
      <c r="AB48" s="75">
        <f>-STOA!O48</f>
        <v>-50</v>
      </c>
      <c r="AC48">
        <f t="shared" si="0"/>
        <v>15.087309254232348</v>
      </c>
      <c r="AD48">
        <f t="shared" si="1"/>
        <v>1275.5063665468056</v>
      </c>
      <c r="AE48">
        <f>'IDT-1'!C48</f>
        <v>0</v>
      </c>
      <c r="AF48" s="24"/>
      <c r="AG48">
        <f t="shared" si="2"/>
        <v>1275.5063665468056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-36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6.1591199999999988</v>
      </c>
      <c r="E49">
        <f>GT_NG!Q49</f>
        <v>7.0535417359494526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50.62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721.42635592913189</v>
      </c>
      <c r="P49" s="36">
        <v>68.400000000000006</v>
      </c>
      <c r="Q49" s="36">
        <v>22.17</v>
      </c>
      <c r="R49" s="38">
        <v>26.3</v>
      </c>
      <c r="S49" s="38">
        <v>0</v>
      </c>
      <c r="T49" s="37">
        <f>SUMPRODUCT(LTA!J49:AN49,LTA!J$101:AN$101,LTA!J$104:AN$104)</f>
        <v>221.68</v>
      </c>
      <c r="U49" s="37">
        <f>SUMPRODUCT(LTA!J49:AN49,LTA!J$102:AN$102,LTA!J$104:AN$104)</f>
        <v>38.44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-105</v>
      </c>
      <c r="AA49" s="75">
        <f>STOA!I49</f>
        <v>305.7</v>
      </c>
      <c r="AB49" s="75">
        <f>-STOA!O49</f>
        <v>-50</v>
      </c>
      <c r="AC49">
        <f t="shared" si="0"/>
        <v>14.970695314586973</v>
      </c>
      <c r="AD49">
        <f t="shared" si="1"/>
        <v>1306.5667152413287</v>
      </c>
      <c r="AE49">
        <f>'IDT-1'!C49</f>
        <v>0</v>
      </c>
      <c r="AF49" s="24"/>
      <c r="AG49">
        <f t="shared" si="2"/>
        <v>1306.5667152413287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-34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6.1591199999999988</v>
      </c>
      <c r="E50">
        <f>GT_NG!Q50</f>
        <v>7.0535417359494526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50.62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722.98562646124708</v>
      </c>
      <c r="P50" s="36">
        <v>68.399999999999991</v>
      </c>
      <c r="Q50" s="36">
        <v>22.17</v>
      </c>
      <c r="R50" s="38">
        <v>26.3</v>
      </c>
      <c r="S50" s="38">
        <v>0</v>
      </c>
      <c r="T50" s="37">
        <f>SUMPRODUCT(LTA!J50:AN50,LTA!J$101:AN$101,LTA!J$104:AN$104)</f>
        <v>222.17000000000002</v>
      </c>
      <c r="U50" s="37">
        <f>SUMPRODUCT(LTA!J50:AN50,LTA!J$102:AN$102,LTA!J$104:AN$104)</f>
        <v>38.39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-75</v>
      </c>
      <c r="AA50" s="75">
        <f>STOA!I50</f>
        <v>305.7</v>
      </c>
      <c r="AB50" s="75">
        <f>-STOA!O50</f>
        <v>-50</v>
      </c>
      <c r="AC50">
        <f t="shared" si="0"/>
        <v>14.775213834736901</v>
      </c>
      <c r="AD50">
        <f t="shared" si="1"/>
        <v>1332.7614672532941</v>
      </c>
      <c r="AE50">
        <f>'IDT-1'!C50</f>
        <v>0</v>
      </c>
      <c r="AF50" s="24"/>
      <c r="AG50">
        <f t="shared" si="2"/>
        <v>1332.7614672532941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-40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6.1591199999999988</v>
      </c>
      <c r="E51">
        <f>GT_NG!Q51</f>
        <v>7.0535417359494517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50.62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723.84702114669687</v>
      </c>
      <c r="P51" s="36">
        <v>68.399999999999991</v>
      </c>
      <c r="Q51" s="36">
        <v>22.17</v>
      </c>
      <c r="R51" s="38">
        <v>26.3</v>
      </c>
      <c r="S51" s="38">
        <v>0</v>
      </c>
      <c r="T51" s="37">
        <f>SUMPRODUCT(LTA!J51:AN51,LTA!J$101:AN$101,LTA!J$104:AN$104)</f>
        <v>219.83999999999997</v>
      </c>
      <c r="U51" s="37">
        <f>SUMPRODUCT(LTA!J51:AN51,LTA!J$102:AN$102,LTA!J$104:AN$104)</f>
        <v>38.39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-55</v>
      </c>
      <c r="AA51" s="75">
        <f>STOA!I51</f>
        <v>305.7</v>
      </c>
      <c r="AB51" s="75">
        <f>-STOA!O51</f>
        <v>-40</v>
      </c>
      <c r="AC51">
        <f t="shared" si="0"/>
        <v>14.229602456637139</v>
      </c>
      <c r="AD51">
        <f t="shared" si="1"/>
        <v>1391.8384733168434</v>
      </c>
      <c r="AE51">
        <f>'IDT-1'!C51</f>
        <v>0</v>
      </c>
      <c r="AF51" s="24"/>
      <c r="AG51">
        <f t="shared" si="2"/>
        <v>1391.8384733168434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-10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6.1591199999999988</v>
      </c>
      <c r="E52">
        <f>GT_NG!Q52</f>
        <v>7.0535417359494517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50.62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723.84312412701343</v>
      </c>
      <c r="P52" s="36">
        <v>68.399999999999991</v>
      </c>
      <c r="Q52" s="36">
        <v>22.17</v>
      </c>
      <c r="R52" s="38">
        <v>26.3</v>
      </c>
      <c r="S52" s="38">
        <v>0</v>
      </c>
      <c r="T52" s="37">
        <f>SUMPRODUCT(LTA!J52:AN52,LTA!J$101:AN$101,LTA!J$104:AN$104)</f>
        <v>220</v>
      </c>
      <c r="U52" s="37">
        <f>SUMPRODUCT(LTA!J52:AN52,LTA!J$102:AN$102,LTA!J$104:AN$104)</f>
        <v>38.36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-35</v>
      </c>
      <c r="AA52" s="75">
        <f>STOA!I52</f>
        <v>305.7</v>
      </c>
      <c r="AB52" s="75">
        <f>-STOA!O52</f>
        <v>-40</v>
      </c>
      <c r="AC52">
        <f t="shared" si="0"/>
        <v>14.053149612420016</v>
      </c>
      <c r="AD52">
        <f t="shared" si="1"/>
        <v>1412.1410291413772</v>
      </c>
      <c r="AE52">
        <f>'IDT-1'!C52</f>
        <v>0</v>
      </c>
      <c r="AF52" s="24"/>
      <c r="AG52">
        <f t="shared" si="2"/>
        <v>1412.1410291413772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-10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6.1591199999999988</v>
      </c>
      <c r="E53">
        <f>GT_NG!Q53</f>
        <v>7.0535417359494517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50.62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732.48501695382458</v>
      </c>
      <c r="P53" s="36">
        <v>68.399999999999991</v>
      </c>
      <c r="Q53" s="36">
        <v>22.17</v>
      </c>
      <c r="R53" s="38">
        <v>26.3</v>
      </c>
      <c r="S53" s="38">
        <v>0</v>
      </c>
      <c r="T53" s="37">
        <f>SUMPRODUCT(LTA!J53:AN53,LTA!J$101:AN$101,LTA!J$104:AN$104)</f>
        <v>205.91</v>
      </c>
      <c r="U53" s="37">
        <f>SUMPRODUCT(LTA!J53:AN53,LTA!J$102:AN$102,LTA!J$104:AN$104)</f>
        <v>38.380000000000003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-20</v>
      </c>
      <c r="AA53" s="75">
        <f>STOA!I53</f>
        <v>305.7</v>
      </c>
      <c r="AB53" s="75">
        <f>-STOA!O53</f>
        <v>-40</v>
      </c>
      <c r="AC53">
        <f t="shared" si="0"/>
        <v>14.07640728947352</v>
      </c>
      <c r="AD53">
        <f t="shared" si="1"/>
        <v>1398.6896642911349</v>
      </c>
      <c r="AE53">
        <f>'IDT-1'!C53</f>
        <v>0</v>
      </c>
      <c r="AF53" s="24"/>
      <c r="AG53">
        <f t="shared" si="2"/>
        <v>1398.6896642911349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-33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6.1591199999999988</v>
      </c>
      <c r="E54">
        <f>GT_NG!Q54</f>
        <v>7.0535417359494517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50.62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737.39674798740566</v>
      </c>
      <c r="P54" s="36">
        <v>68.399999999999991</v>
      </c>
      <c r="Q54" s="36">
        <v>22.17</v>
      </c>
      <c r="R54" s="38">
        <v>26.3</v>
      </c>
      <c r="S54" s="38">
        <v>0</v>
      </c>
      <c r="T54" s="37">
        <f>SUMPRODUCT(LTA!J54:AN54,LTA!J$101:AN$101,LTA!J$104:AN$104)</f>
        <v>206.03</v>
      </c>
      <c r="U54" s="37">
        <f>SUMPRODUCT(LTA!J54:AN54,LTA!J$102:AN$102,LTA!J$104:AN$104)</f>
        <v>38.42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-5</v>
      </c>
      <c r="AA54" s="75">
        <f>STOA!I54</f>
        <v>305.7</v>
      </c>
      <c r="AB54" s="75">
        <f>-STOA!O54</f>
        <v>-40</v>
      </c>
      <c r="AC54">
        <f t="shared" si="0"/>
        <v>13.978988482213909</v>
      </c>
      <c r="AD54">
        <f t="shared" si="1"/>
        <v>1419.8588141319756</v>
      </c>
      <c r="AE54">
        <f>'IDT-1'!C54</f>
        <v>0</v>
      </c>
      <c r="AF54" s="24"/>
      <c r="AG54">
        <f t="shared" si="2"/>
        <v>1419.8588141319756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-32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6.1591199999999988</v>
      </c>
      <c r="E55">
        <f>GT_NG!Q55</f>
        <v>7.0535417359494517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50.62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735.05453784668418</v>
      </c>
      <c r="P55" s="36">
        <v>68.400000000000006</v>
      </c>
      <c r="Q55" s="36">
        <v>22.17</v>
      </c>
      <c r="R55" s="38">
        <v>26.3</v>
      </c>
      <c r="S55" s="38">
        <v>0</v>
      </c>
      <c r="T55" s="37">
        <f>SUMPRODUCT(LTA!J55:AN55,LTA!J$101:AN$101,LTA!J$104:AN$104)</f>
        <v>205.85000000000002</v>
      </c>
      <c r="U55" s="37">
        <f>SUMPRODUCT(LTA!J55:AN55,LTA!J$102:AN$102,LTA!J$104:AN$104)</f>
        <v>38.450000000000003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-40</v>
      </c>
      <c r="AA55" s="75">
        <f>STOA!I55</f>
        <v>305.7</v>
      </c>
      <c r="AB55" s="75">
        <f>-STOA!O55</f>
        <v>0</v>
      </c>
      <c r="AC55">
        <f t="shared" si="0"/>
        <v>13.806128865098238</v>
      </c>
      <c r="AD55">
        <f t="shared" si="1"/>
        <v>1434.5394636083697</v>
      </c>
      <c r="AE55">
        <f>'IDT-1'!C55</f>
        <v>0</v>
      </c>
      <c r="AF55" s="24"/>
      <c r="AG55">
        <f t="shared" si="2"/>
        <v>1434.5394636083697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-20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6.1591199999999988</v>
      </c>
      <c r="E56">
        <f>GT_NG!Q56</f>
        <v>7.0535417359494517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50.62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737.64412774305345</v>
      </c>
      <c r="P56" s="36">
        <v>68.400000000000006</v>
      </c>
      <c r="Q56" s="36">
        <v>22.17</v>
      </c>
      <c r="R56" s="38">
        <v>26.3</v>
      </c>
      <c r="S56" s="38">
        <v>0</v>
      </c>
      <c r="T56" s="37">
        <f>SUMPRODUCT(LTA!J56:AN56,LTA!J$101:AN$101,LTA!J$104:AN$104)</f>
        <v>205.45999999999998</v>
      </c>
      <c r="U56" s="37">
        <f>SUMPRODUCT(LTA!J56:AN56,LTA!J$102:AN$102,LTA!J$104:AN$104)</f>
        <v>38.44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-50</v>
      </c>
      <c r="AA56" s="75">
        <f>STOA!I56</f>
        <v>305.7</v>
      </c>
      <c r="AB56" s="75">
        <f>-STOA!O56</f>
        <v>0</v>
      </c>
      <c r="AC56">
        <f t="shared" si="0"/>
        <v>13.807641001141898</v>
      </c>
      <c r="AD56">
        <f t="shared" si="1"/>
        <v>1438.7275413686953</v>
      </c>
      <c r="AE56">
        <f>'IDT-1'!C56</f>
        <v>0</v>
      </c>
      <c r="AF56" s="24"/>
      <c r="AG56">
        <f t="shared" si="2"/>
        <v>1438.7275413686953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-8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6.1591199999999988</v>
      </c>
      <c r="E57">
        <f>GT_NG!Q57</f>
        <v>7.0535417359494517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50.62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750.61115399657433</v>
      </c>
      <c r="P57" s="36">
        <v>56.83</v>
      </c>
      <c r="Q57" s="36">
        <v>22.17</v>
      </c>
      <c r="R57" s="38">
        <v>26.3</v>
      </c>
      <c r="S57" s="38">
        <v>0</v>
      </c>
      <c r="T57" s="37">
        <f>SUMPRODUCT(LTA!J57:AN57,LTA!J$101:AN$101,LTA!J$104:AN$104)</f>
        <v>204.86</v>
      </c>
      <c r="U57" s="37">
        <f>SUMPRODUCT(LTA!J57:AN57,LTA!J$102:AN$102,LTA!J$104:AN$104)</f>
        <v>38.4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-15</v>
      </c>
      <c r="AA57" s="75">
        <f>STOA!I57</f>
        <v>305.7</v>
      </c>
      <c r="AB57" s="75">
        <f>-STOA!O57</f>
        <v>0</v>
      </c>
      <c r="AC57">
        <f t="shared" si="0"/>
        <v>13.565715261551412</v>
      </c>
      <c r="AD57">
        <f t="shared" si="1"/>
        <v>1467.7264933618069</v>
      </c>
      <c r="AE57">
        <f>'IDT-1'!C57</f>
        <v>0</v>
      </c>
      <c r="AF57" s="24"/>
      <c r="AG57">
        <f t="shared" si="2"/>
        <v>1467.7264933618069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-15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6.0657999999999994</v>
      </c>
      <c r="E58">
        <f>GT_NG!Q58</f>
        <v>7.0535417359494517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49.847791218042445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758.06260182808364</v>
      </c>
      <c r="P58" s="36">
        <v>66.900000000000006</v>
      </c>
      <c r="Q58" s="36">
        <v>22.142539864632329</v>
      </c>
      <c r="R58" s="38">
        <v>26.3</v>
      </c>
      <c r="S58" s="38">
        <v>0</v>
      </c>
      <c r="T58" s="37">
        <f>SUMPRODUCT(LTA!J58:AN58,LTA!J$101:AN$101,LTA!J$104:AN$104)</f>
        <v>205.07</v>
      </c>
      <c r="U58" s="37">
        <f>SUMPRODUCT(LTA!J58:AN58,LTA!J$102:AN$102,LTA!J$104:AN$104)</f>
        <v>38.380000000000003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304.2</v>
      </c>
      <c r="AB58" s="75">
        <f>-STOA!O58</f>
        <v>0</v>
      </c>
      <c r="AC58">
        <f t="shared" si="0"/>
        <v>13.611736424774278</v>
      </c>
      <c r="AD58">
        <f t="shared" si="1"/>
        <v>1492.9989311127679</v>
      </c>
      <c r="AE58">
        <f>'IDT-1'!C58</f>
        <v>0</v>
      </c>
      <c r="AF58" s="24"/>
      <c r="AG58">
        <f t="shared" si="2"/>
        <v>1492.9989311127679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-20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6.0657999999999994</v>
      </c>
      <c r="E59">
        <f>GT_NG!Q59</f>
        <v>7.0535417359494517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49.847791218042445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766.59096583188511</v>
      </c>
      <c r="P59" s="36">
        <v>68.400000000000006</v>
      </c>
      <c r="Q59" s="36">
        <v>22.17</v>
      </c>
      <c r="R59" s="38">
        <v>26.3</v>
      </c>
      <c r="S59" s="38">
        <v>0</v>
      </c>
      <c r="T59" s="37">
        <f>SUMPRODUCT(LTA!J59:AN59,LTA!J$101:AN$101,LTA!J$104:AN$104)</f>
        <v>189.24</v>
      </c>
      <c r="U59" s="37">
        <f>SUMPRODUCT(LTA!J59:AN59,LTA!J$102:AN$102,LTA!J$104:AN$104)</f>
        <v>30.07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318.19</v>
      </c>
      <c r="AB59" s="75">
        <f>-STOA!O59</f>
        <v>0</v>
      </c>
      <c r="AC59">
        <f t="shared" si="0"/>
        <v>13.593151422154575</v>
      </c>
      <c r="AD59">
        <f t="shared" si="1"/>
        <v>1494.9233402545567</v>
      </c>
      <c r="AE59">
        <f>'IDT-1'!C59</f>
        <v>0</v>
      </c>
      <c r="AF59" s="24"/>
      <c r="AG59">
        <f t="shared" si="2"/>
        <v>1494.9233402545567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-18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6.0657999999999994</v>
      </c>
      <c r="E60">
        <f>GT_NG!Q60</f>
        <v>7.0535417359494517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49.847791218042445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790.73878602646812</v>
      </c>
      <c r="P60" s="36">
        <v>68.400000000000006</v>
      </c>
      <c r="Q60" s="36">
        <v>22.17</v>
      </c>
      <c r="R60" s="38">
        <v>26.3</v>
      </c>
      <c r="S60" s="38">
        <v>0</v>
      </c>
      <c r="T60" s="37">
        <f>SUMPRODUCT(LTA!J60:AN60,LTA!J$101:AN$101,LTA!J$104:AN$104)</f>
        <v>189.74</v>
      </c>
      <c r="U60" s="37">
        <f>SUMPRODUCT(LTA!J60:AN60,LTA!J$102:AN$102,LTA!J$104:AN$104)</f>
        <v>30.44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316.69</v>
      </c>
      <c r="AB60" s="75">
        <f>-STOA!O60</f>
        <v>0</v>
      </c>
      <c r="AC60">
        <f t="shared" si="0"/>
        <v>13.915523897655447</v>
      </c>
      <c r="AD60">
        <f t="shared" si="1"/>
        <v>1505.118787973639</v>
      </c>
      <c r="AE60">
        <f>'IDT-1'!C60</f>
        <v>0</v>
      </c>
      <c r="AF60" s="24"/>
      <c r="AG60">
        <f t="shared" si="2"/>
        <v>1505.118787973639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-31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6.0657999999999994</v>
      </c>
      <c r="E61">
        <f>GT_NG!Q61</f>
        <v>7.0535417359494517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49.847791218042445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811.13594785349983</v>
      </c>
      <c r="P61" s="36">
        <v>68.400000000000006</v>
      </c>
      <c r="Q61" s="36">
        <v>22.17</v>
      </c>
      <c r="R61" s="38">
        <v>26.3</v>
      </c>
      <c r="S61" s="38">
        <v>0</v>
      </c>
      <c r="T61" s="37">
        <f>SUMPRODUCT(LTA!J61:AN61,LTA!J$101:AN$101,LTA!J$104:AN$104)</f>
        <v>187.45999999999998</v>
      </c>
      <c r="U61" s="37">
        <f>SUMPRODUCT(LTA!J61:AN61,LTA!J$102:AN$102,LTA!J$104:AN$104)</f>
        <v>30.77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313.69</v>
      </c>
      <c r="AB61" s="75">
        <f>-STOA!O61</f>
        <v>0</v>
      </c>
      <c r="AC61">
        <f t="shared" si="0"/>
        <v>13.77623696854527</v>
      </c>
      <c r="AD61">
        <f t="shared" si="1"/>
        <v>1551.7052367297808</v>
      </c>
      <c r="AE61">
        <f>'IDT-1'!C61</f>
        <v>0</v>
      </c>
      <c r="AF61" s="24"/>
      <c r="AG61">
        <f t="shared" si="2"/>
        <v>1551.7052367297808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6.0657999999999994</v>
      </c>
      <c r="E62">
        <f>GT_NG!Q62</f>
        <v>7.0535417359494517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49.847791218042445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828.081972253608</v>
      </c>
      <c r="P62" s="36">
        <v>68.400000000000006</v>
      </c>
      <c r="Q62" s="36">
        <v>22.17</v>
      </c>
      <c r="R62" s="38">
        <v>26.3</v>
      </c>
      <c r="S62" s="38">
        <v>0</v>
      </c>
      <c r="T62" s="37">
        <f>SUMPRODUCT(LTA!J62:AN62,LTA!J$101:AN$101,LTA!J$104:AN$104)</f>
        <v>185.36</v>
      </c>
      <c r="U62" s="37">
        <f>SUMPRODUCT(LTA!J62:AN62,LTA!J$102:AN$102,LTA!J$104:AN$104)</f>
        <v>31.11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309.19</v>
      </c>
      <c r="AB62" s="75">
        <f>-STOA!O62</f>
        <v>0</v>
      </c>
      <c r="AC62">
        <f t="shared" si="0"/>
        <v>13.870273983266221</v>
      </c>
      <c r="AD62">
        <f t="shared" si="1"/>
        <v>1562.2972241151679</v>
      </c>
      <c r="AE62">
        <f>'IDT-1'!C62</f>
        <v>0</v>
      </c>
      <c r="AF62" s="24"/>
      <c r="AG62">
        <f t="shared" si="2"/>
        <v>1562.2972241151679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6.0657999999999994</v>
      </c>
      <c r="E63">
        <f>GT_NG!Q63</f>
        <v>7.0535417359494517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49.847791218042445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844.99776177120248</v>
      </c>
      <c r="P63" s="36">
        <v>68.400000000000006</v>
      </c>
      <c r="Q63" s="36">
        <v>22.17</v>
      </c>
      <c r="R63" s="38">
        <v>26.3</v>
      </c>
      <c r="S63" s="38">
        <v>0</v>
      </c>
      <c r="T63" s="37">
        <f>SUMPRODUCT(LTA!J63:AN63,LTA!J$101:AN$101,LTA!J$104:AN$104)</f>
        <v>180.47000000000003</v>
      </c>
      <c r="U63" s="37">
        <f>SUMPRODUCT(LTA!J63:AN63,LTA!J$102:AN$102,LTA!J$104:AN$104)</f>
        <v>31.41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306.19</v>
      </c>
      <c r="AB63" s="75">
        <f>-STOA!O63</f>
        <v>0</v>
      </c>
      <c r="AC63">
        <f t="shared" si="0"/>
        <v>14.037524931021053</v>
      </c>
      <c r="AD63">
        <f t="shared" si="1"/>
        <v>1581.1357626850076</v>
      </c>
      <c r="AE63">
        <f>'IDT-1'!C63</f>
        <v>0</v>
      </c>
      <c r="AF63" s="24"/>
      <c r="AG63">
        <f t="shared" si="2"/>
        <v>1581.1357626850076</v>
      </c>
      <c r="AI63" s="34">
        <f>PXIL!I63</f>
        <v>0</v>
      </c>
      <c r="AJ63" s="34">
        <f>PXIL!O63</f>
        <v>0</v>
      </c>
      <c r="AK63" s="34">
        <f>RTM_IEX!I63</f>
        <v>9.68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6.0657999999999994</v>
      </c>
      <c r="E64">
        <f>GT_NG!Q64</f>
        <v>6.9320495185694631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44.998069746493371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852.02940573152478</v>
      </c>
      <c r="P64" s="36">
        <v>68.400000000000006</v>
      </c>
      <c r="Q64" s="36">
        <v>22.17</v>
      </c>
      <c r="R64" s="38">
        <v>26.3</v>
      </c>
      <c r="S64" s="38">
        <v>0</v>
      </c>
      <c r="T64" s="37">
        <f>SUMPRODUCT(LTA!J64:AN64,LTA!J$101:AN$101,LTA!J$104:AN$104)</f>
        <v>174.75</v>
      </c>
      <c r="U64" s="37">
        <f>SUMPRODUCT(LTA!J64:AN64,LTA!J$102:AN$102,LTA!J$104:AN$104)</f>
        <v>32.11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303.19</v>
      </c>
      <c r="AB64" s="75">
        <f>-STOA!O64</f>
        <v>0</v>
      </c>
      <c r="AC64">
        <f t="shared" si="0"/>
        <v>14.027672717409313</v>
      </c>
      <c r="AD64">
        <f t="shared" si="1"/>
        <v>1580.0260451700124</v>
      </c>
      <c r="AE64">
        <f>'IDT-1'!C64</f>
        <v>0</v>
      </c>
      <c r="AF64" s="24"/>
      <c r="AG64">
        <f t="shared" si="2"/>
        <v>1580.0260451700124</v>
      </c>
      <c r="AI64" s="34">
        <f>PXIL!I64</f>
        <v>0</v>
      </c>
      <c r="AJ64" s="34">
        <f>PXIL!O64</f>
        <v>0</v>
      </c>
      <c r="AK64" s="34">
        <f>RTM_IEX!I64</f>
        <v>14.52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6.0657999999999994</v>
      </c>
      <c r="E65">
        <f>GT_NG!Q65</f>
        <v>6.9320495185694631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47.497810050714612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849.34270870832381</v>
      </c>
      <c r="P65" s="36">
        <v>68.400000000000006</v>
      </c>
      <c r="Q65" s="36">
        <v>22.17</v>
      </c>
      <c r="R65" s="38">
        <v>26.3</v>
      </c>
      <c r="S65" s="38">
        <v>0</v>
      </c>
      <c r="T65" s="37">
        <f>SUMPRODUCT(LTA!J65:AN65,LTA!J$101:AN$101,LTA!J$104:AN$104)</f>
        <v>164.97</v>
      </c>
      <c r="U65" s="37">
        <f>SUMPRODUCT(LTA!J65:AN65,LTA!J$102:AN$102,LTA!J$104:AN$104)</f>
        <v>33.44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298.08999999999997</v>
      </c>
      <c r="AB65" s="75">
        <f>-STOA!O65</f>
        <v>0</v>
      </c>
      <c r="AC65">
        <f t="shared" si="0"/>
        <v>14.059995498282291</v>
      </c>
      <c r="AD65">
        <f t="shared" si="1"/>
        <v>1583.66676567016</v>
      </c>
      <c r="AE65">
        <f>'IDT-1'!C65</f>
        <v>0</v>
      </c>
      <c r="AF65" s="24"/>
      <c r="AG65">
        <f t="shared" si="2"/>
        <v>1583.66676567016</v>
      </c>
      <c r="AI65" s="34">
        <f>PXIL!I65</f>
        <v>0</v>
      </c>
      <c r="AJ65" s="34">
        <f>PXIL!O65</f>
        <v>0</v>
      </c>
      <c r="AK65" s="34">
        <f>RTM_IEX!I65</f>
        <v>31.93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6.0657999999999994</v>
      </c>
      <c r="E66">
        <f>GT_NG!Q66</f>
        <v>6.9355570606163237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47.497810050714612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847.09214224066534</v>
      </c>
      <c r="P66" s="36">
        <v>68.400000000000006</v>
      </c>
      <c r="Q66" s="36">
        <v>22.17</v>
      </c>
      <c r="R66" s="38">
        <v>26.3</v>
      </c>
      <c r="S66" s="38">
        <v>0</v>
      </c>
      <c r="T66" s="37">
        <f>SUMPRODUCT(LTA!J66:AN66,LTA!J$101:AN$101,LTA!J$104:AN$104)</f>
        <v>161</v>
      </c>
      <c r="U66" s="37">
        <f>SUMPRODUCT(LTA!J66:AN66,LTA!J$102:AN$102,LTA!J$104:AN$104)</f>
        <v>35.11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294.49</v>
      </c>
      <c r="AB66" s="75">
        <f>-STOA!O66</f>
        <v>0</v>
      </c>
      <c r="AC66">
        <f t="shared" si="0"/>
        <v>13.937261379736908</v>
      </c>
      <c r="AD66">
        <f t="shared" si="1"/>
        <v>1569.8424408630938</v>
      </c>
      <c r="AE66">
        <f>'IDT-1'!C66</f>
        <v>0</v>
      </c>
      <c r="AF66" s="24"/>
      <c r="AG66">
        <f t="shared" si="2"/>
        <v>1569.8424408630938</v>
      </c>
      <c r="AI66" s="34">
        <f>PXIL!I66</f>
        <v>0</v>
      </c>
      <c r="AJ66" s="34">
        <f>PXIL!O66</f>
        <v>0</v>
      </c>
      <c r="AK66" s="34">
        <f>RTM_IEX!I66</f>
        <v>26.13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6.0657999999999994</v>
      </c>
      <c r="E67">
        <f>GT_NG!Q67</f>
        <v>6.9355570606163237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47.497810050714612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845.54903691085178</v>
      </c>
      <c r="P67" s="36">
        <v>68.400000000000006</v>
      </c>
      <c r="Q67" s="36">
        <v>22.17</v>
      </c>
      <c r="R67" s="38">
        <v>26.3</v>
      </c>
      <c r="S67" s="38">
        <v>0</v>
      </c>
      <c r="T67" s="37">
        <f>SUMPRODUCT(LTA!J67:AN67,LTA!J$101:AN$101,LTA!J$104:AN$104)</f>
        <v>154.29000000000002</v>
      </c>
      <c r="U67" s="37">
        <f>SUMPRODUCT(LTA!J67:AN67,LTA!J$102:AN$102,LTA!J$104:AN$104)</f>
        <v>35.07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289.08999999999997</v>
      </c>
      <c r="AB67" s="75">
        <f>-STOA!O67</f>
        <v>0</v>
      </c>
      <c r="AC67">
        <f t="shared" si="0"/>
        <v>13.876338052834548</v>
      </c>
      <c r="AD67">
        <f t="shared" si="1"/>
        <v>1562.9802588601822</v>
      </c>
      <c r="AE67">
        <f>'IDT-1'!C67</f>
        <v>0</v>
      </c>
      <c r="AF67" s="24"/>
      <c r="AG67">
        <f t="shared" si="2"/>
        <v>1562.9802588601822</v>
      </c>
      <c r="AI67" s="34">
        <f>PXIL!I67</f>
        <v>0</v>
      </c>
      <c r="AJ67" s="34">
        <f>PXIL!O67</f>
        <v>0</v>
      </c>
      <c r="AK67" s="34">
        <f>RTM_IEX!I67</f>
        <v>32.9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6.0657999999999994</v>
      </c>
      <c r="E68">
        <f>GT_NG!Q68</f>
        <v>6.9355570606163237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47.497810050714612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845.54903691085178</v>
      </c>
      <c r="P68" s="36">
        <v>68.400000000000006</v>
      </c>
      <c r="Q68" s="36">
        <v>22.17</v>
      </c>
      <c r="R68" s="38">
        <v>26.3</v>
      </c>
      <c r="S68" s="38">
        <v>0</v>
      </c>
      <c r="T68" s="37">
        <f>SUMPRODUCT(LTA!J68:AN68,LTA!J$101:AN$101,LTA!J$104:AN$104)</f>
        <v>147.76999999999998</v>
      </c>
      <c r="U68" s="37">
        <f>SUMPRODUCT(LTA!J68:AN68,LTA!J$102:AN$102,LTA!J$104:AN$104)</f>
        <v>35.090000000000003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283.08999999999997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13.698226052834547</v>
      </c>
      <c r="AD68">
        <f t="shared" ref="AD68:AD98" si="4">SUM(B68:AB68,AI68:AR68)-AC68</f>
        <v>1542.9183708601822</v>
      </c>
      <c r="AE68">
        <f>'IDT-1'!C68</f>
        <v>0</v>
      </c>
      <c r="AF68" s="24"/>
      <c r="AG68">
        <f t="shared" ref="AG68:AG98" si="5">SUM(AD68:AF68)</f>
        <v>1542.9183708601822</v>
      </c>
      <c r="AI68" s="34">
        <f>PXIL!I68</f>
        <v>0</v>
      </c>
      <c r="AJ68" s="34">
        <f>PXIL!O68</f>
        <v>0</v>
      </c>
      <c r="AK68" s="34">
        <f>RTM_IEX!I68</f>
        <v>25.16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6.0657999999999994</v>
      </c>
      <c r="E69">
        <f>GT_NG!Q69</f>
        <v>6.9320495185694631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47.497810050714612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853.33205731721876</v>
      </c>
      <c r="P69" s="36">
        <v>68.400000000000006</v>
      </c>
      <c r="Q69" s="36">
        <v>22.17</v>
      </c>
      <c r="R69" s="38">
        <v>26.3</v>
      </c>
      <c r="S69" s="38">
        <v>0</v>
      </c>
      <c r="T69" s="37">
        <f>SUMPRODUCT(LTA!J69:AN69,LTA!J$101:AN$101,LTA!J$104:AN$104)</f>
        <v>140.97</v>
      </c>
      <c r="U69" s="37">
        <f>SUMPRODUCT(LTA!J69:AN69,LTA!J$102:AN$102,LTA!J$104:AN$104)</f>
        <v>35.17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279.49</v>
      </c>
      <c r="AB69" s="75">
        <f>-STOA!O69</f>
        <v>0</v>
      </c>
      <c r="AC69">
        <f t="shared" si="3"/>
        <v>13.70992576604057</v>
      </c>
      <c r="AD69">
        <f t="shared" si="4"/>
        <v>1544.2361840112967</v>
      </c>
      <c r="AE69">
        <f>'IDT-1'!C69</f>
        <v>0</v>
      </c>
      <c r="AF69" s="24"/>
      <c r="AG69">
        <f t="shared" si="5"/>
        <v>1544.2361840112967</v>
      </c>
      <c r="AI69" s="34">
        <f>PXIL!I69</f>
        <v>0</v>
      </c>
      <c r="AJ69" s="34">
        <f>PXIL!O69</f>
        <v>0</v>
      </c>
      <c r="AK69" s="34">
        <f>RTM_IEX!I69</f>
        <v>29.03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6.0657999999999994</v>
      </c>
      <c r="E70">
        <f>GT_NG!Q70</f>
        <v>6.9320495185694631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47.497810050714612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853.33205731721876</v>
      </c>
      <c r="P70" s="36">
        <v>68.400000000000006</v>
      </c>
      <c r="Q70" s="36">
        <v>22.17</v>
      </c>
      <c r="R70" s="38">
        <v>26.3</v>
      </c>
      <c r="S70" s="38">
        <v>0</v>
      </c>
      <c r="T70" s="37">
        <f>SUMPRODUCT(LTA!J70:AN70,LTA!J$101:AN$101,LTA!J$104:AN$104)</f>
        <v>131.96</v>
      </c>
      <c r="U70" s="37">
        <f>SUMPRODUCT(LTA!J70:AN70,LTA!J$102:AN$102,LTA!J$104:AN$104)</f>
        <v>35.07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274.69</v>
      </c>
      <c r="AB70" s="75">
        <f>-STOA!O70</f>
        <v>0</v>
      </c>
      <c r="AC70">
        <f t="shared" si="3"/>
        <v>13.544925766040571</v>
      </c>
      <c r="AD70">
        <f t="shared" si="4"/>
        <v>1525.6511840112969</v>
      </c>
      <c r="AE70">
        <f>'IDT-1'!C70</f>
        <v>0</v>
      </c>
      <c r="AF70" s="24"/>
      <c r="AG70">
        <f t="shared" si="5"/>
        <v>1525.6511840112969</v>
      </c>
      <c r="AI70" s="34">
        <f>PXIL!I70</f>
        <v>0</v>
      </c>
      <c r="AJ70" s="34">
        <f>PXIL!O70</f>
        <v>0</v>
      </c>
      <c r="AK70" s="34">
        <f>RTM_IEX!I70</f>
        <v>24.19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6.0657999999999994</v>
      </c>
      <c r="E71">
        <f>GT_NG!Q71</f>
        <v>6.9320495185694631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47.497810050714612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860.04214219376513</v>
      </c>
      <c r="P71" s="36">
        <v>68.400000000000006</v>
      </c>
      <c r="Q71" s="36">
        <v>22.17</v>
      </c>
      <c r="R71" s="38">
        <v>26.3</v>
      </c>
      <c r="S71" s="38">
        <v>0</v>
      </c>
      <c r="T71" s="37">
        <f>SUMPRODUCT(LTA!J71:AN71,LTA!J$101:AN$101,LTA!J$104:AN$104)</f>
        <v>126.86999999999999</v>
      </c>
      <c r="U71" s="37">
        <f>SUMPRODUCT(LTA!J71:AN71,LTA!J$102:AN$102,LTA!J$104:AN$104)</f>
        <v>35.1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210.62</v>
      </c>
      <c r="AB71" s="75">
        <f>-STOA!O71</f>
        <v>0</v>
      </c>
      <c r="AC71">
        <f t="shared" si="3"/>
        <v>13.302134512954174</v>
      </c>
      <c r="AD71">
        <f t="shared" si="4"/>
        <v>1498.3040601409293</v>
      </c>
      <c r="AE71">
        <f>'IDT-1'!C71</f>
        <v>0</v>
      </c>
      <c r="AF71" s="24"/>
      <c r="AG71">
        <f t="shared" si="5"/>
        <v>1498.3040601409293</v>
      </c>
      <c r="AI71" s="34">
        <f>PXIL!I71</f>
        <v>0</v>
      </c>
      <c r="AJ71" s="34">
        <f>PXIL!O71</f>
        <v>0</v>
      </c>
      <c r="AK71" s="34">
        <f>RTM_IEX!I71</f>
        <v>59.02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6.0657999999999994</v>
      </c>
      <c r="E72">
        <f>GT_NG!Q72</f>
        <v>6.9320495185694631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47.497810050714612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860.04214219376513</v>
      </c>
      <c r="P72" s="36">
        <v>68.400000000000006</v>
      </c>
      <c r="Q72" s="36">
        <v>22.17</v>
      </c>
      <c r="R72" s="38">
        <v>23.749999999999996</v>
      </c>
      <c r="S72" s="38">
        <v>0</v>
      </c>
      <c r="T72" s="37">
        <f>SUMPRODUCT(LTA!J72:AN72,LTA!J$101:AN$101,LTA!J$104:AN$104)</f>
        <v>117.72</v>
      </c>
      <c r="U72" s="37">
        <f>SUMPRODUCT(LTA!J72:AN72,LTA!J$102:AN$102,LTA!J$104:AN$104)</f>
        <v>35.01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207.62</v>
      </c>
      <c r="AB72" s="75">
        <f>-STOA!O72</f>
        <v>0</v>
      </c>
      <c r="AC72">
        <f t="shared" si="3"/>
        <v>13.171982512954175</v>
      </c>
      <c r="AD72">
        <f t="shared" si="4"/>
        <v>1483.6442121409293</v>
      </c>
      <c r="AE72">
        <f>'IDT-1'!C72</f>
        <v>0</v>
      </c>
      <c r="AF72" s="24"/>
      <c r="AG72">
        <f t="shared" si="5"/>
        <v>1483.6442121409293</v>
      </c>
      <c r="AI72" s="34">
        <f>PXIL!I72</f>
        <v>0</v>
      </c>
      <c r="AJ72" s="34">
        <f>PXIL!O72</f>
        <v>0</v>
      </c>
      <c r="AK72" s="34">
        <f>RTM_IEX!I72</f>
        <v>59.02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6.0657999999999994</v>
      </c>
      <c r="E73">
        <f>GT_NG!Q73</f>
        <v>6.9320495185694631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48.25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862.04217661302982</v>
      </c>
      <c r="P73" s="36">
        <v>68.400000000000006</v>
      </c>
      <c r="Q73" s="36">
        <v>22.17</v>
      </c>
      <c r="R73" s="38">
        <v>19.150000000000002</v>
      </c>
      <c r="S73" s="38">
        <v>0</v>
      </c>
      <c r="T73" s="37">
        <f>SUMPRODUCT(LTA!J73:AN73,LTA!J$101:AN$101,LTA!J$104:AN$104)</f>
        <v>106.33</v>
      </c>
      <c r="U73" s="37">
        <f>SUMPRODUCT(LTA!J73:AN73,LTA!J$102:AN$102,LTA!J$104:AN$104)</f>
        <v>35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201.62</v>
      </c>
      <c r="AB73" s="75">
        <f>-STOA!O73</f>
        <v>0</v>
      </c>
      <c r="AC73">
        <f t="shared" si="3"/>
        <v>12.909058087397417</v>
      </c>
      <c r="AD73">
        <f t="shared" si="4"/>
        <v>1454.0293609350365</v>
      </c>
      <c r="AE73">
        <f>'IDT-1'!C73</f>
        <v>0</v>
      </c>
      <c r="AF73" s="24"/>
      <c r="AG73">
        <f t="shared" si="5"/>
        <v>1454.0293609350365</v>
      </c>
      <c r="AI73" s="34">
        <f>PXIL!I73</f>
        <v>0</v>
      </c>
      <c r="AJ73" s="34">
        <f>PXIL!O73</f>
        <v>0</v>
      </c>
      <c r="AK73" s="34">
        <f>RTM_IEX!I73</f>
        <v>48.39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6.0657999999999994</v>
      </c>
      <c r="E74">
        <f>GT_NG!Q74</f>
        <v>6.9320495185694631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48.25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860.43127991102983</v>
      </c>
      <c r="P74" s="36">
        <v>68.400000000000006</v>
      </c>
      <c r="Q74" s="36">
        <v>22.17</v>
      </c>
      <c r="R74" s="38">
        <v>16.75</v>
      </c>
      <c r="S74" s="38">
        <v>0</v>
      </c>
      <c r="T74" s="37">
        <f>SUMPRODUCT(LTA!J74:AN74,LTA!J$101:AN$101,LTA!J$104:AN$104)</f>
        <v>95.57</v>
      </c>
      <c r="U74" s="37">
        <f>SUMPRODUCT(LTA!J74:AN74,LTA!J$102:AN$102,LTA!J$104:AN$104)</f>
        <v>35.01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197.12</v>
      </c>
      <c r="AB74" s="75">
        <f>-STOA!O74</f>
        <v>0</v>
      </c>
      <c r="AC74">
        <f t="shared" si="3"/>
        <v>12.696970196419818</v>
      </c>
      <c r="AD74">
        <f t="shared" si="4"/>
        <v>1430.1405521240138</v>
      </c>
      <c r="AE74">
        <f>'IDT-1'!C74</f>
        <v>0</v>
      </c>
      <c r="AF74" s="24"/>
      <c r="AG74">
        <f t="shared" si="5"/>
        <v>1430.1405521240138</v>
      </c>
      <c r="AI74" s="34">
        <f>PXIL!I74</f>
        <v>0</v>
      </c>
      <c r="AJ74" s="34">
        <f>PXIL!O74</f>
        <v>0</v>
      </c>
      <c r="AK74" s="34">
        <f>RTM_IEX!I74</f>
        <v>43.55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6.0657999999999994</v>
      </c>
      <c r="E75">
        <f>GT_NG!Q75</f>
        <v>7.0030261348005496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48.25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855.36545653754877</v>
      </c>
      <c r="P75" s="36">
        <v>68.400000000000006</v>
      </c>
      <c r="Q75" s="36">
        <v>22.17</v>
      </c>
      <c r="R75" s="38">
        <v>0</v>
      </c>
      <c r="S75" s="38">
        <v>0</v>
      </c>
      <c r="T75" s="37">
        <f>SUMPRODUCT(LTA!J75:AN75,LTA!J$101:AN$101,LTA!J$104:AN$104)</f>
        <v>87.02</v>
      </c>
      <c r="U75" s="37">
        <f>SUMPRODUCT(LTA!J75:AN75,LTA!J$102:AN$102,LTA!J$104:AN$104)</f>
        <v>35.06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232.13</v>
      </c>
      <c r="AB75" s="75">
        <f>-STOA!O75</f>
        <v>0</v>
      </c>
      <c r="AC75">
        <f t="shared" si="3"/>
        <v>12.440759544956016</v>
      </c>
      <c r="AD75">
        <f t="shared" si="4"/>
        <v>1401.2819160182275</v>
      </c>
      <c r="AE75">
        <f>'IDT-1'!C75</f>
        <v>0</v>
      </c>
      <c r="AF75" s="24"/>
      <c r="AG75">
        <f t="shared" si="5"/>
        <v>1401.2819160182275</v>
      </c>
      <c r="AI75" s="34">
        <f>PXIL!I75</f>
        <v>0</v>
      </c>
      <c r="AJ75" s="34">
        <f>PXIL!O75</f>
        <v>0</v>
      </c>
      <c r="AK75" s="34">
        <f>RTM_IEX!I75</f>
        <v>9.67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6.0657999999999994</v>
      </c>
      <c r="E76">
        <f>GT_NG!Q76</f>
        <v>7.0030261348005496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48.25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852.90000362293267</v>
      </c>
      <c r="P76" s="36">
        <v>68.400000000000006</v>
      </c>
      <c r="Q76" s="36">
        <v>22.17</v>
      </c>
      <c r="R76" s="38">
        <v>0</v>
      </c>
      <c r="S76" s="38">
        <v>0</v>
      </c>
      <c r="T76" s="37">
        <f>SUMPRODUCT(LTA!J76:AN76,LTA!J$101:AN$101,LTA!J$104:AN$104)</f>
        <v>80.69</v>
      </c>
      <c r="U76" s="37">
        <f>SUMPRODUCT(LTA!J76:AN76,LTA!J$102:AN$102,LTA!J$104:AN$104)</f>
        <v>35.1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229.13</v>
      </c>
      <c r="AB76" s="75">
        <f>-STOA!O76</f>
        <v>0</v>
      </c>
      <c r="AC76">
        <f t="shared" si="3"/>
        <v>12.376509344618132</v>
      </c>
      <c r="AD76">
        <f t="shared" si="4"/>
        <v>1365.9207133039495</v>
      </c>
      <c r="AE76">
        <f>'IDT-1'!C76</f>
        <v>0</v>
      </c>
      <c r="AF76" s="24"/>
      <c r="AG76">
        <f t="shared" si="5"/>
        <v>1365.9207133039495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-14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6.0657999999999994</v>
      </c>
      <c r="E77">
        <f>GT_NG!Q77</f>
        <v>7.0030261348005496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50.527755120174149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852.02889457711285</v>
      </c>
      <c r="P77" s="36">
        <v>68.400000000000006</v>
      </c>
      <c r="Q77" s="36">
        <v>22.17</v>
      </c>
      <c r="R77" s="38">
        <v>0</v>
      </c>
      <c r="S77" s="38">
        <v>0</v>
      </c>
      <c r="T77" s="37">
        <f>SUMPRODUCT(LTA!J77:AN77,LTA!J$101:AN$101,LTA!J$104:AN$104)</f>
        <v>82.039999999999992</v>
      </c>
      <c r="U77" s="37">
        <f>SUMPRODUCT(LTA!J77:AN77,LTA!J$102:AN$102,LTA!J$104:AN$104)</f>
        <v>35.119999999999997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229.13</v>
      </c>
      <c r="AB77" s="75">
        <f>-STOA!O77</f>
        <v>0</v>
      </c>
      <c r="AC77">
        <f t="shared" si="3"/>
        <v>12.50748136033879</v>
      </c>
      <c r="AD77">
        <f t="shared" si="4"/>
        <v>1356.5663873625831</v>
      </c>
      <c r="AE77">
        <f>'IDT-1'!C77</f>
        <v>0</v>
      </c>
      <c r="AF77" s="24"/>
      <c r="AG77">
        <f t="shared" si="5"/>
        <v>1356.5663873625831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-26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6.0657999999999994</v>
      </c>
      <c r="E78">
        <f>GT_NG!Q78</f>
        <v>7.0030261348005496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47.64790687458818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865.19179534192847</v>
      </c>
      <c r="P78" s="36">
        <v>68.400000000000006</v>
      </c>
      <c r="Q78" s="36">
        <v>22.17</v>
      </c>
      <c r="R78" s="38">
        <v>0</v>
      </c>
      <c r="S78" s="38">
        <v>0</v>
      </c>
      <c r="T78" s="37">
        <f>SUMPRODUCT(LTA!J78:AN78,LTA!J$101:AN$101,LTA!J$104:AN$104)</f>
        <v>78.289999999999992</v>
      </c>
      <c r="U78" s="37">
        <f>SUMPRODUCT(LTA!J78:AN78,LTA!J$102:AN$102,LTA!J$104:AN$104)</f>
        <v>35.14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226.13</v>
      </c>
      <c r="AB78" s="75">
        <f>-STOA!O78</f>
        <v>0</v>
      </c>
      <c r="AC78">
        <f t="shared" si="3"/>
        <v>12.734067027996311</v>
      </c>
      <c r="AD78">
        <f t="shared" si="4"/>
        <v>1337.8928542141552</v>
      </c>
      <c r="AE78">
        <f>'IDT-1'!C78</f>
        <v>0</v>
      </c>
      <c r="AF78" s="24"/>
      <c r="AG78">
        <f t="shared" si="5"/>
        <v>1337.8928542141552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-48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6.0657999999999994</v>
      </c>
      <c r="E79">
        <f>GT_NG!Q79</f>
        <v>7.0030261348005496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47.64790687458818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887.57954346567669</v>
      </c>
      <c r="P79" s="36">
        <v>68.400000000000006</v>
      </c>
      <c r="Q79" s="36">
        <v>22.17</v>
      </c>
      <c r="R79" s="38">
        <v>0</v>
      </c>
      <c r="S79" s="38">
        <v>0</v>
      </c>
      <c r="T79" s="37">
        <f>SUMPRODUCT(LTA!J79:AN79,LTA!J$101:AN$101,LTA!J$104:AN$104)</f>
        <v>75.13000000000001</v>
      </c>
      <c r="U79" s="37">
        <f>SUMPRODUCT(LTA!J79:AN79,LTA!J$102:AN$102,LTA!J$104:AN$104)</f>
        <v>35.06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223.13</v>
      </c>
      <c r="AB79" s="75">
        <f>-STOA!O79</f>
        <v>0</v>
      </c>
      <c r="AC79">
        <f t="shared" si="3"/>
        <v>13.222414184850914</v>
      </c>
      <c r="AD79">
        <f t="shared" si="4"/>
        <v>1314.5522551810491</v>
      </c>
      <c r="AE79">
        <f>'IDT-1'!C79</f>
        <v>0</v>
      </c>
      <c r="AF79" s="24"/>
      <c r="AG79">
        <f t="shared" si="5"/>
        <v>1314.5522551810491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-87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6.0657999999999994</v>
      </c>
      <c r="E80">
        <f>GT_NG!Q80</f>
        <v>7.0030261348005496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47.64790687458818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887.57954346567669</v>
      </c>
      <c r="P80" s="36">
        <v>68.400000000000006</v>
      </c>
      <c r="Q80" s="36">
        <v>22.17</v>
      </c>
      <c r="R80" s="38">
        <v>0</v>
      </c>
      <c r="S80" s="38">
        <v>0</v>
      </c>
      <c r="T80" s="37">
        <f>SUMPRODUCT(LTA!J80:AN80,LTA!J$101:AN$101,LTA!J$104:AN$104)</f>
        <v>72.56</v>
      </c>
      <c r="U80" s="37">
        <f>SUMPRODUCT(LTA!J80:AN80,LTA!J$102:AN$102,LTA!J$104:AN$104)</f>
        <v>35.119999999999997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221.63</v>
      </c>
      <c r="AB80" s="75">
        <f>-STOA!O80</f>
        <v>0</v>
      </c>
      <c r="AC80">
        <f t="shared" si="3"/>
        <v>13.249273077506279</v>
      </c>
      <c r="AD80">
        <f t="shared" si="4"/>
        <v>1303.5153962883935</v>
      </c>
      <c r="AE80">
        <f>'IDT-1'!C80</f>
        <v>0</v>
      </c>
      <c r="AF80" s="24"/>
      <c r="AG80">
        <f t="shared" si="5"/>
        <v>1303.5153962883935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-94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6.0657999999999994</v>
      </c>
      <c r="E81">
        <f>GT_NG!Q81</f>
        <v>7.1233787828400406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60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888.20916728990744</v>
      </c>
      <c r="P81" s="36">
        <v>68.400000000000006</v>
      </c>
      <c r="Q81" s="36">
        <v>22.17</v>
      </c>
      <c r="R81" s="38">
        <v>0</v>
      </c>
      <c r="S81" s="38">
        <v>0</v>
      </c>
      <c r="T81" s="37">
        <f>SUMPRODUCT(LTA!J81:AN81,LTA!J$101:AN$101,LTA!J$104:AN$104)</f>
        <v>71.94</v>
      </c>
      <c r="U81" s="37">
        <f>SUMPRODUCT(LTA!J81:AN81,LTA!J$102:AN$102,LTA!J$104:AN$104)</f>
        <v>35.11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-15</v>
      </c>
      <c r="AA81" s="75">
        <f>STOA!I81</f>
        <v>220.13</v>
      </c>
      <c r="AB81" s="75">
        <f>-STOA!O81</f>
        <v>0</v>
      </c>
      <c r="AC81">
        <f t="shared" si="3"/>
        <v>13.283680397310514</v>
      </c>
      <c r="AD81">
        <f t="shared" si="4"/>
        <v>1321.4530585662715</v>
      </c>
      <c r="AE81">
        <f>'IDT-1'!C81</f>
        <v>0</v>
      </c>
      <c r="AF81" s="24"/>
      <c r="AG81">
        <f t="shared" si="5"/>
        <v>1321.4530585662715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-72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6.0657999999999994</v>
      </c>
      <c r="E82">
        <f>GT_NG!Q82</f>
        <v>7.1233787828400406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60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888.20916728990744</v>
      </c>
      <c r="P82" s="36">
        <v>68.400000000000006</v>
      </c>
      <c r="Q82" s="36">
        <v>22.17</v>
      </c>
      <c r="R82" s="38">
        <v>0</v>
      </c>
      <c r="S82" s="38">
        <v>0</v>
      </c>
      <c r="T82" s="37">
        <f>SUMPRODUCT(LTA!J82:AN82,LTA!J$101:AN$101,LTA!J$104:AN$104)</f>
        <v>71.72</v>
      </c>
      <c r="U82" s="37">
        <f>SUMPRODUCT(LTA!J82:AN82,LTA!J$102:AN$102,LTA!J$104:AN$104)</f>
        <v>35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-20</v>
      </c>
      <c r="AA82" s="75">
        <f>STOA!I82</f>
        <v>220.13</v>
      </c>
      <c r="AB82" s="75">
        <f>-STOA!O82</f>
        <v>0</v>
      </c>
      <c r="AC82">
        <f t="shared" si="3"/>
        <v>13.236385759699537</v>
      </c>
      <c r="AD82">
        <f t="shared" si="4"/>
        <v>1326.1703532038825</v>
      </c>
      <c r="AE82">
        <f>'IDT-1'!C82</f>
        <v>0</v>
      </c>
      <c r="AF82" s="24"/>
      <c r="AG82">
        <f t="shared" si="5"/>
        <v>1326.1703532038825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-62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6.0657999999999994</v>
      </c>
      <c r="E83">
        <f>GT_NG!Q83</f>
        <v>7.1233787828400406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60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888.20916728990744</v>
      </c>
      <c r="P83" s="36">
        <v>68.400000000000006</v>
      </c>
      <c r="Q83" s="36">
        <v>22.17</v>
      </c>
      <c r="R83" s="38">
        <v>0</v>
      </c>
      <c r="S83" s="38">
        <v>0</v>
      </c>
      <c r="T83" s="37">
        <f>SUMPRODUCT(LTA!J83:AN83,LTA!J$101:AN$101,LTA!J$104:AN$104)</f>
        <v>71.89</v>
      </c>
      <c r="U83" s="37">
        <f>SUMPRODUCT(LTA!J83:AN83,LTA!J$102:AN$102,LTA!J$104:AN$104)</f>
        <v>35.130000000000003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-35</v>
      </c>
      <c r="AA83" s="75">
        <f>STOA!I83</f>
        <v>220.07999999999998</v>
      </c>
      <c r="AB83" s="75">
        <f>-STOA!O83</f>
        <v>0</v>
      </c>
      <c r="AC83">
        <f t="shared" si="3"/>
        <v>13.362879545010273</v>
      </c>
      <c r="AD83">
        <f t="shared" si="4"/>
        <v>1312.2938594185719</v>
      </c>
      <c r="AE83">
        <f>'IDT-1'!C83</f>
        <v>0</v>
      </c>
      <c r="AF83" s="24"/>
      <c r="AG83">
        <f t="shared" si="5"/>
        <v>1312.2938594185719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-61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6.0657999999999994</v>
      </c>
      <c r="E84">
        <f>GT_NG!Q84</f>
        <v>7.1233787828400406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60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888.20916728990744</v>
      </c>
      <c r="P84" s="36">
        <v>68.400000000000006</v>
      </c>
      <c r="Q84" s="36">
        <v>22.17</v>
      </c>
      <c r="R84" s="38">
        <v>0</v>
      </c>
      <c r="S84" s="38">
        <v>0</v>
      </c>
      <c r="T84" s="37">
        <f>SUMPRODUCT(LTA!J84:AN84,LTA!J$101:AN$101,LTA!J$104:AN$104)</f>
        <v>71.83</v>
      </c>
      <c r="U84" s="37">
        <f>SUMPRODUCT(LTA!J84:AN84,LTA!J$102:AN$102,LTA!J$104:AN$104)</f>
        <v>35.14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-30</v>
      </c>
      <c r="AA84" s="75">
        <f>STOA!I84</f>
        <v>220.07999999999998</v>
      </c>
      <c r="AB84" s="75">
        <f>-STOA!O84</f>
        <v>0</v>
      </c>
      <c r="AC84">
        <f t="shared" si="3"/>
        <v>13.193755122088561</v>
      </c>
      <c r="AD84">
        <f t="shared" si="4"/>
        <v>1331.4129838414933</v>
      </c>
      <c r="AE84">
        <f>'IDT-1'!C84</f>
        <v>-7.1970000000000001</v>
      </c>
      <c r="AF84" s="24"/>
      <c r="AG84">
        <f t="shared" si="5"/>
        <v>1324.2159838414934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-47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6.0657999999999994</v>
      </c>
      <c r="E85">
        <f>GT_NG!Q85</f>
        <v>7.1233787828400406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57.188124979508871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889.38590932080751</v>
      </c>
      <c r="P85" s="36">
        <v>68.400000000000006</v>
      </c>
      <c r="Q85" s="36">
        <v>22.17</v>
      </c>
      <c r="R85" s="38">
        <v>0</v>
      </c>
      <c r="S85" s="38">
        <v>0</v>
      </c>
      <c r="T85" s="37">
        <f>SUMPRODUCT(LTA!J85:AN85,LTA!J$101:AN$101,LTA!J$104:AN$104)</f>
        <v>71.92</v>
      </c>
      <c r="U85" s="37">
        <f>SUMPRODUCT(LTA!J85:AN85,LTA!J$102:AN$102,LTA!J$104:AN$104)</f>
        <v>35.07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-10</v>
      </c>
      <c r="AA85" s="75">
        <f>STOA!I85</f>
        <v>220.07999999999998</v>
      </c>
      <c r="AB85" s="75">
        <f>-STOA!O85</f>
        <v>0</v>
      </c>
      <c r="AC85">
        <f t="shared" si="3"/>
        <v>12.922076253636494</v>
      </c>
      <c r="AD85">
        <f t="shared" si="4"/>
        <v>1359.0695297203542</v>
      </c>
      <c r="AE85">
        <f>'IDT-1'!C85</f>
        <v>-6.35</v>
      </c>
      <c r="AF85" s="24"/>
      <c r="AG85">
        <f t="shared" si="5"/>
        <v>1352.7195297203543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-38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6.0657999999999994</v>
      </c>
      <c r="E86">
        <f>GT_NG!Q86</f>
        <v>7.1233787828400406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57.187916651488109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885.461312864104</v>
      </c>
      <c r="P86" s="36">
        <v>68.400000000000006</v>
      </c>
      <c r="Q86" s="36">
        <v>22.17</v>
      </c>
      <c r="R86" s="38">
        <v>0</v>
      </c>
      <c r="S86" s="38">
        <v>0</v>
      </c>
      <c r="T86" s="37">
        <f>SUMPRODUCT(LTA!J86:AN86,LTA!J$101:AN$101,LTA!J$104:AN$104)</f>
        <v>71.989999999999995</v>
      </c>
      <c r="U86" s="37">
        <f>SUMPRODUCT(LTA!J86:AN86,LTA!J$102:AN$102,LTA!J$104:AN$104)</f>
        <v>35.119999999999997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-5</v>
      </c>
      <c r="AA86" s="75">
        <f>STOA!I86</f>
        <v>220.07999999999998</v>
      </c>
      <c r="AB86" s="75">
        <f>-STOA!O86</f>
        <v>0</v>
      </c>
      <c r="AC86">
        <f t="shared" si="3"/>
        <v>12.782056441264578</v>
      </c>
      <c r="AD86">
        <f t="shared" si="4"/>
        <v>1367.4047447480018</v>
      </c>
      <c r="AE86">
        <f>'IDT-1'!C86</f>
        <v>-2.117</v>
      </c>
      <c r="AF86" s="24"/>
      <c r="AG86">
        <f t="shared" si="5"/>
        <v>1365.2877447480018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-31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6.0657999999999994</v>
      </c>
      <c r="E87">
        <f>GT_NG!Q87</f>
        <v>7.1233787828400406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57.188124979508871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886.00399887171261</v>
      </c>
      <c r="P87" s="36">
        <v>68.400000000000006</v>
      </c>
      <c r="Q87" s="36">
        <v>22.17</v>
      </c>
      <c r="R87" s="38">
        <v>0</v>
      </c>
      <c r="S87" s="38">
        <v>0</v>
      </c>
      <c r="T87" s="37">
        <f>SUMPRODUCT(LTA!J87:AN87,LTA!J$101:AN$101,LTA!J$104:AN$104)</f>
        <v>71.75</v>
      </c>
      <c r="U87" s="37">
        <f>SUMPRODUCT(LTA!J87:AN87,LTA!J$102:AN$102,LTA!J$104:AN$104)</f>
        <v>35.15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-25</v>
      </c>
      <c r="AA87" s="75">
        <f>STOA!I87</f>
        <v>263.63</v>
      </c>
      <c r="AB87" s="75">
        <f>-STOA!O87</f>
        <v>0</v>
      </c>
      <c r="AC87">
        <f t="shared" si="3"/>
        <v>13.221494676551288</v>
      </c>
      <c r="AD87">
        <f t="shared" si="4"/>
        <v>1404.8482008483447</v>
      </c>
      <c r="AE87">
        <f>'IDT-1'!C87</f>
        <v>-19.050999999999998</v>
      </c>
      <c r="AF87" s="24"/>
      <c r="AG87">
        <f t="shared" si="5"/>
        <v>1385.7972008483448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-17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6.0657999999999994</v>
      </c>
      <c r="E88">
        <f>GT_NG!Q88</f>
        <v>7.1233787828400406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57.188124979508871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886.00399887171261</v>
      </c>
      <c r="P88" s="36">
        <v>68.400000000000006</v>
      </c>
      <c r="Q88" s="36">
        <v>22.17</v>
      </c>
      <c r="R88" s="38">
        <v>0</v>
      </c>
      <c r="S88" s="38">
        <v>0</v>
      </c>
      <c r="T88" s="37">
        <f>SUMPRODUCT(LTA!J88:AN88,LTA!J$101:AN$101,LTA!J$104:AN$104)</f>
        <v>71.84</v>
      </c>
      <c r="U88" s="37">
        <f>SUMPRODUCT(LTA!J88:AN88,LTA!J$102:AN$102,LTA!J$104:AN$104)</f>
        <v>35.119999999999997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-10</v>
      </c>
      <c r="AA88" s="75">
        <f>STOA!I88</f>
        <v>263.63</v>
      </c>
      <c r="AB88" s="75">
        <f>-STOA!O88</f>
        <v>0</v>
      </c>
      <c r="AC88">
        <f t="shared" si="3"/>
        <v>13.071094508673967</v>
      </c>
      <c r="AD88">
        <f t="shared" si="4"/>
        <v>1422.0586010162219</v>
      </c>
      <c r="AE88">
        <f>'IDT-1'!C88</f>
        <v>-8.4670000000000005</v>
      </c>
      <c r="AF88" s="24"/>
      <c r="AG88">
        <f t="shared" si="5"/>
        <v>1413.5916010162218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-15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6.0657999999999994</v>
      </c>
      <c r="E89">
        <f>GT_NG!Q89</f>
        <v>7.1233787828400406</v>
      </c>
      <c r="F89">
        <f>GT_Spot!Q89</f>
        <v>0</v>
      </c>
      <c r="G89">
        <f>PPCL_NG!Q89</f>
        <v>43.91</v>
      </c>
      <c r="H89">
        <f>PPCL_Spot!Q89</f>
        <v>0</v>
      </c>
      <c r="I89">
        <f>Bawana_NG!Q89</f>
        <v>57.188124979508871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884.63029411391653</v>
      </c>
      <c r="P89" s="36">
        <v>68.400000000000006</v>
      </c>
      <c r="Q89" s="36">
        <v>22.17</v>
      </c>
      <c r="R89" s="38">
        <v>0</v>
      </c>
      <c r="S89" s="38">
        <v>0</v>
      </c>
      <c r="T89" s="37">
        <f>SUMPRODUCT(LTA!J89:AN89,LTA!J$101:AN$101,LTA!J$104:AN$104)</f>
        <v>65.099999999999994</v>
      </c>
      <c r="U89" s="37">
        <f>SUMPRODUCT(LTA!J89:AN89,LTA!J$102:AN$102,LTA!J$104:AN$104)</f>
        <v>35.1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263.63</v>
      </c>
      <c r="AB89" s="75">
        <f>-STOA!O89</f>
        <v>0</v>
      </c>
      <c r="AC89">
        <f t="shared" si="3"/>
        <v>12.931244901666259</v>
      </c>
      <c r="AD89">
        <f t="shared" si="4"/>
        <v>1424.3863529745988</v>
      </c>
      <c r="AE89">
        <f>'IDT-1'!C89</f>
        <v>0</v>
      </c>
      <c r="AF89" s="24"/>
      <c r="AG89">
        <f t="shared" si="5"/>
        <v>1424.3863529745988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-16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6.0657999999999994</v>
      </c>
      <c r="E90">
        <f>GT_NG!Q90</f>
        <v>7.1233787828400406</v>
      </c>
      <c r="F90">
        <f>GT_Spot!Q90</f>
        <v>0</v>
      </c>
      <c r="G90">
        <f>PPCL_NG!Q90</f>
        <v>43.91</v>
      </c>
      <c r="H90">
        <f>PPCL_Spot!Q90</f>
        <v>0</v>
      </c>
      <c r="I90">
        <f>Bawana_NG!Q90</f>
        <v>57.188124979508871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886.82511383610586</v>
      </c>
      <c r="P90" s="36">
        <v>68.400000000000006</v>
      </c>
      <c r="Q90" s="36">
        <v>22.17</v>
      </c>
      <c r="R90" s="38">
        <v>0</v>
      </c>
      <c r="S90" s="38">
        <v>0</v>
      </c>
      <c r="T90" s="37">
        <f>SUMPRODUCT(LTA!J90:AN90,LTA!J$101:AN$101,LTA!J$104:AN$104)</f>
        <v>65.06</v>
      </c>
      <c r="U90" s="37">
        <f>SUMPRODUCT(LTA!J90:AN90,LTA!J$102:AN$102,LTA!J$104:AN$104)</f>
        <v>35.08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292.65999999999997</v>
      </c>
      <c r="AB90" s="75">
        <f>-STOA!O90</f>
        <v>0</v>
      </c>
      <c r="AC90">
        <f t="shared" si="3"/>
        <v>13.152226550088352</v>
      </c>
      <c r="AD90">
        <f t="shared" si="4"/>
        <v>1461.3301910483663</v>
      </c>
      <c r="AE90">
        <f>'IDT-1'!C90</f>
        <v>0</v>
      </c>
      <c r="AF90" s="24"/>
      <c r="AG90">
        <f t="shared" si="5"/>
        <v>1461.3301910483663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-10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6.0657999999999994</v>
      </c>
      <c r="E91">
        <f>GT_NG!Q91</f>
        <v>7.1233787828400406</v>
      </c>
      <c r="F91">
        <f>GT_Spot!Q91</f>
        <v>0</v>
      </c>
      <c r="G91">
        <f>PPCL_NG!Q91</f>
        <v>43.91</v>
      </c>
      <c r="H91">
        <f>PPCL_Spot!Q91</f>
        <v>0</v>
      </c>
      <c r="I91">
        <f>Bawana_NG!Q91</f>
        <v>58.13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886.82511383610586</v>
      </c>
      <c r="P91" s="36">
        <v>68.400000000000006</v>
      </c>
      <c r="Q91" s="36">
        <v>22.17</v>
      </c>
      <c r="R91" s="38">
        <v>0</v>
      </c>
      <c r="S91" s="38">
        <v>0</v>
      </c>
      <c r="T91" s="37">
        <f>SUMPRODUCT(LTA!J91:AN91,LTA!J$101:AN$101,LTA!J$104:AN$104)</f>
        <v>65.12</v>
      </c>
      <c r="U91" s="37">
        <f>SUMPRODUCT(LTA!J91:AN91,LTA!J$102:AN$102,LTA!J$104:AN$104)</f>
        <v>35.01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320.72000000000003</v>
      </c>
      <c r="AB91" s="75">
        <f>-STOA!O91</f>
        <v>0</v>
      </c>
      <c r="AC91">
        <f t="shared" si="3"/>
        <v>13.815748916289664</v>
      </c>
      <c r="AD91">
        <f t="shared" si="4"/>
        <v>1443.6585437026563</v>
      </c>
      <c r="AE91">
        <f>'IDT-1'!C91</f>
        <v>0</v>
      </c>
      <c r="AF91" s="24"/>
      <c r="AG91">
        <f t="shared" si="5"/>
        <v>1443.6585437026563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-56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6.0657999999999994</v>
      </c>
      <c r="E92">
        <f>GT_NG!Q92</f>
        <v>7.1233787828400406</v>
      </c>
      <c r="F92">
        <f>GT_Spot!Q92</f>
        <v>0</v>
      </c>
      <c r="G92">
        <f>PPCL_NG!Q92</f>
        <v>43.91</v>
      </c>
      <c r="H92">
        <f>PPCL_Spot!Q92</f>
        <v>0</v>
      </c>
      <c r="I92">
        <f>Bawana_NG!Q92</f>
        <v>58.13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886.82511383610586</v>
      </c>
      <c r="P92" s="36">
        <v>68.400000000000006</v>
      </c>
      <c r="Q92" s="36">
        <v>22.17</v>
      </c>
      <c r="R92" s="38">
        <v>0</v>
      </c>
      <c r="S92" s="38">
        <v>0</v>
      </c>
      <c r="T92" s="37">
        <f>SUMPRODUCT(LTA!J92:AN92,LTA!J$101:AN$101,LTA!J$104:AN$104)</f>
        <v>65.180000000000007</v>
      </c>
      <c r="U92" s="37">
        <f>SUMPRODUCT(LTA!J92:AN92,LTA!J$102:AN$102,LTA!J$104:AN$104)</f>
        <v>35.08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350.71999999999997</v>
      </c>
      <c r="AB92" s="75">
        <f>-STOA!O92</f>
        <v>0</v>
      </c>
      <c r="AC92">
        <f t="shared" si="3"/>
        <v>14.098649171334054</v>
      </c>
      <c r="AD92">
        <f t="shared" si="4"/>
        <v>1471.5056434476119</v>
      </c>
      <c r="AE92">
        <f>'IDT-1'!C92</f>
        <v>0</v>
      </c>
      <c r="AF92" s="24"/>
      <c r="AG92">
        <f t="shared" si="5"/>
        <v>1471.5056434476119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-58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6.0657999999999994</v>
      </c>
      <c r="E93">
        <f>GT_NG!Q93</f>
        <v>7.1233787828400406</v>
      </c>
      <c r="F93">
        <f>GT_Spot!Q93</f>
        <v>0</v>
      </c>
      <c r="G93">
        <f>PPCL_NG!Q93</f>
        <v>43.91</v>
      </c>
      <c r="H93">
        <f>PPCL_Spot!Q93</f>
        <v>0</v>
      </c>
      <c r="I93">
        <f>Bawana_NG!Q93</f>
        <v>58.13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886.66770788004817</v>
      </c>
      <c r="P93" s="36">
        <v>68.400000000000006</v>
      </c>
      <c r="Q93" s="36">
        <v>22.17</v>
      </c>
      <c r="R93" s="38">
        <v>0</v>
      </c>
      <c r="S93" s="38">
        <v>0</v>
      </c>
      <c r="T93" s="37">
        <f>SUMPRODUCT(LTA!J93:AN93,LTA!J$101:AN$101,LTA!J$104:AN$104)</f>
        <v>51.88</v>
      </c>
      <c r="U93" s="37">
        <f>SUMPRODUCT(LTA!J93:AN93,LTA!J$102:AN$102,LTA!J$104:AN$104)</f>
        <v>35.130000000000003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375.88</v>
      </c>
      <c r="AB93" s="75">
        <f>-STOA!O93</f>
        <v>0</v>
      </c>
      <c r="AC93">
        <f t="shared" si="3"/>
        <v>14.193193871398551</v>
      </c>
      <c r="AD93">
        <f t="shared" si="4"/>
        <v>1484.1636927914899</v>
      </c>
      <c r="AE93">
        <f>'IDT-1'!C93</f>
        <v>0</v>
      </c>
      <c r="AF93" s="24"/>
      <c r="AG93">
        <f t="shared" si="5"/>
        <v>1484.1636927914899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-57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6.0657999999999994</v>
      </c>
      <c r="E94">
        <f>GT_NG!Q94</f>
        <v>7.1233787828400406</v>
      </c>
      <c r="F94">
        <f>GT_Spot!Q94</f>
        <v>0</v>
      </c>
      <c r="G94">
        <f>PPCL_NG!Q94</f>
        <v>43.91</v>
      </c>
      <c r="H94">
        <f>PPCL_Spot!Q94</f>
        <v>0</v>
      </c>
      <c r="I94">
        <f>Bawana_NG!Q94</f>
        <v>58.13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886.66770788004817</v>
      </c>
      <c r="P94" s="36">
        <v>68.400000000000006</v>
      </c>
      <c r="Q94" s="36">
        <v>22.17</v>
      </c>
      <c r="R94" s="38">
        <v>0</v>
      </c>
      <c r="S94" s="38">
        <v>0</v>
      </c>
      <c r="T94" s="37">
        <f>SUMPRODUCT(LTA!J94:AN94,LTA!J$101:AN$101,LTA!J$104:AN$104)</f>
        <v>53.11</v>
      </c>
      <c r="U94" s="37">
        <f>SUMPRODUCT(LTA!J94:AN94,LTA!J$102:AN$102,LTA!J$104:AN$104)</f>
        <v>35.08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1.03</v>
      </c>
      <c r="Z94" s="34">
        <f>IEX!O94</f>
        <v>0</v>
      </c>
      <c r="AA94" s="75">
        <f>STOA!I94</f>
        <v>332.33</v>
      </c>
      <c r="AB94" s="75">
        <f>-STOA!O94</f>
        <v>0</v>
      </c>
      <c r="AC94">
        <f t="shared" si="3"/>
        <v>13.346756602633416</v>
      </c>
      <c r="AD94">
        <f t="shared" si="4"/>
        <v>1503.3301300602548</v>
      </c>
      <c r="AE94">
        <f>'IDT-1'!C94</f>
        <v>0</v>
      </c>
      <c r="AF94" s="24"/>
      <c r="AG94">
        <f t="shared" si="5"/>
        <v>1503.3301300602548</v>
      </c>
      <c r="AI94" s="34">
        <f>PXIL!I94</f>
        <v>0</v>
      </c>
      <c r="AJ94" s="34">
        <f>PXIL!O94</f>
        <v>0</v>
      </c>
      <c r="AK94" s="34">
        <f>RTM_IEX!I94</f>
        <v>2.66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6.0657999999999994</v>
      </c>
      <c r="E95">
        <f>GT_NG!Q95</f>
        <v>7.1233787828400406</v>
      </c>
      <c r="F95">
        <f>GT_Spot!Q95</f>
        <v>0</v>
      </c>
      <c r="G95">
        <f>PPCL_NG!Q95</f>
        <v>43.91</v>
      </c>
      <c r="H95">
        <f>PPCL_Spot!Q95</f>
        <v>0</v>
      </c>
      <c r="I95">
        <f>Bawana_NG!Q95</f>
        <v>58.13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887.66060991308461</v>
      </c>
      <c r="P95" s="36">
        <v>68.400000000000006</v>
      </c>
      <c r="Q95" s="36">
        <v>22.17</v>
      </c>
      <c r="R95" s="38">
        <v>0</v>
      </c>
      <c r="S95" s="38">
        <v>0</v>
      </c>
      <c r="T95" s="37">
        <f>SUMPRODUCT(LTA!J95:AN95,LTA!J$101:AN$101,LTA!J$104:AN$104)</f>
        <v>55.2</v>
      </c>
      <c r="U95" s="37">
        <f>SUMPRODUCT(LTA!J95:AN95,LTA!J$102:AN$102,LTA!J$104:AN$104)</f>
        <v>30.1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409.75</v>
      </c>
      <c r="AB95" s="75">
        <f>-STOA!O95</f>
        <v>0</v>
      </c>
      <c r="AC95">
        <f t="shared" si="3"/>
        <v>15.044261443187578</v>
      </c>
      <c r="AD95">
        <f t="shared" si="4"/>
        <v>1453.465527252737</v>
      </c>
      <c r="AE95">
        <f>'IDT-1'!C95</f>
        <v>0</v>
      </c>
      <c r="AF95" s="24"/>
      <c r="AG95">
        <f t="shared" si="5"/>
        <v>1453.465527252737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-120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6.0657999999999994</v>
      </c>
      <c r="E96">
        <f>GT_NG!Q96</f>
        <v>7.1233787828400406</v>
      </c>
      <c r="F96">
        <f>GT_Spot!Q96</f>
        <v>0</v>
      </c>
      <c r="G96">
        <f>PPCL_NG!Q96</f>
        <v>43.91</v>
      </c>
      <c r="H96">
        <f>PPCL_Spot!Q96</f>
        <v>0</v>
      </c>
      <c r="I96">
        <f>Bawana_NG!Q96</f>
        <v>58.13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887.66060991308461</v>
      </c>
      <c r="P96" s="36">
        <v>68.400000000000006</v>
      </c>
      <c r="Q96" s="36">
        <v>22.17</v>
      </c>
      <c r="R96" s="38">
        <v>0</v>
      </c>
      <c r="S96" s="38">
        <v>0</v>
      </c>
      <c r="T96" s="37">
        <f>SUMPRODUCT(LTA!J96:AN96,LTA!J$101:AN$101,LTA!J$104:AN$104)</f>
        <v>57.56</v>
      </c>
      <c r="U96" s="37">
        <f>SUMPRODUCT(LTA!J96:AN96,LTA!J$102:AN$102,LTA!J$104:AN$104)</f>
        <v>31.28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424.26</v>
      </c>
      <c r="AB96" s="75">
        <f>-STOA!O96</f>
        <v>0</v>
      </c>
      <c r="AC96">
        <f t="shared" si="3"/>
        <v>15.283004590887336</v>
      </c>
      <c r="AD96">
        <f t="shared" si="4"/>
        <v>1462.2767841050374</v>
      </c>
      <c r="AE96">
        <f>'IDT-1'!C96</f>
        <v>0</v>
      </c>
      <c r="AF96" s="24"/>
      <c r="AG96">
        <f t="shared" si="5"/>
        <v>1462.2767841050374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-129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6.0657999999999994</v>
      </c>
      <c r="E97">
        <f>GT_NG!Q97</f>
        <v>7.1233787828400406</v>
      </c>
      <c r="F97">
        <f>GT_Spot!Q97</f>
        <v>0</v>
      </c>
      <c r="G97">
        <f>PPCL_NG!Q97</f>
        <v>43.91</v>
      </c>
      <c r="H97">
        <f>PPCL_Spot!Q97</f>
        <v>0</v>
      </c>
      <c r="I97">
        <f>Bawana_NG!Q97</f>
        <v>58.13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887.51782570189698</v>
      </c>
      <c r="P97" s="36">
        <v>68.400000000000006</v>
      </c>
      <c r="Q97" s="36">
        <v>22.17</v>
      </c>
      <c r="R97" s="38">
        <v>0</v>
      </c>
      <c r="S97" s="38">
        <v>0</v>
      </c>
      <c r="T97" s="37">
        <f>SUMPRODUCT(LTA!J97:AN97,LTA!J$101:AN$101,LTA!J$104:AN$104)</f>
        <v>58.56</v>
      </c>
      <c r="U97" s="37">
        <f>SUMPRODUCT(LTA!J97:AN97,LTA!J$102:AN$102,LTA!J$104:AN$104)</f>
        <v>31.78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433.94</v>
      </c>
      <c r="AB97" s="75">
        <f>-STOA!O97</f>
        <v>0</v>
      </c>
      <c r="AC97">
        <f t="shared" si="3"/>
        <v>15.415644599917664</v>
      </c>
      <c r="AD97">
        <f t="shared" si="4"/>
        <v>1469.1813598848194</v>
      </c>
      <c r="AE97">
        <f>'IDT-1'!C97</f>
        <v>0</v>
      </c>
      <c r="AF97" s="24"/>
      <c r="AG97">
        <f t="shared" si="5"/>
        <v>1469.1813598848194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-133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6.0657999999999994</v>
      </c>
      <c r="E98">
        <f>GT_NG!Q98</f>
        <v>7.1233787828400406</v>
      </c>
      <c r="F98">
        <f>GT_Spot!Q98</f>
        <v>0</v>
      </c>
      <c r="G98">
        <f>PPCL_NG!Q98</f>
        <v>43.91</v>
      </c>
      <c r="H98">
        <f>PPCL_Spot!Q98</f>
        <v>0</v>
      </c>
      <c r="I98">
        <f>Bawana_NG!Q98</f>
        <v>58.13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887.51782570189698</v>
      </c>
      <c r="P98" s="36">
        <v>68.400000000000006</v>
      </c>
      <c r="Q98" s="36">
        <v>22.17</v>
      </c>
      <c r="R98" s="38">
        <v>0</v>
      </c>
      <c r="S98" s="38">
        <v>0</v>
      </c>
      <c r="T98" s="37">
        <f>SUMPRODUCT(LTA!J98:AN98,LTA!J$101:AN$101,LTA!J$104:AN$104)</f>
        <v>60.2</v>
      </c>
      <c r="U98" s="37">
        <f>SUMPRODUCT(LTA!J98:AN98,LTA!J$102:AN$102,LTA!J$104:AN$104)</f>
        <v>32.6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438.78000000000003</v>
      </c>
      <c r="AB98" s="75">
        <f>-STOA!O98</f>
        <v>0</v>
      </c>
      <c r="AC98">
        <f t="shared" si="3"/>
        <v>15.604178385228398</v>
      </c>
      <c r="AD98">
        <f t="shared" si="4"/>
        <v>1462.2928260995086</v>
      </c>
      <c r="AE98">
        <f>'IDT-1'!C98</f>
        <v>0</v>
      </c>
      <c r="AF98" s="24"/>
      <c r="AG98">
        <f t="shared" si="5"/>
        <v>1462.2928260995086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-147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0.14708398499999997</v>
      </c>
      <c r="E99">
        <f t="shared" si="6"/>
        <v>0.1528109121404467</v>
      </c>
      <c r="F99">
        <f t="shared" si="6"/>
        <v>0</v>
      </c>
      <c r="G99">
        <f t="shared" si="6"/>
        <v>1.0254254471529365</v>
      </c>
      <c r="H99">
        <f t="shared" si="6"/>
        <v>0</v>
      </c>
      <c r="I99">
        <f t="shared" si="6"/>
        <v>1.2553380837305486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19.626347521919037</v>
      </c>
      <c r="P99" s="36">
        <f t="shared" si="6"/>
        <v>1.5620024999999977</v>
      </c>
      <c r="Q99" s="36">
        <f t="shared" si="6"/>
        <v>0.48544301522454836</v>
      </c>
      <c r="R99" s="38">
        <f t="shared" si="6"/>
        <v>0.29356999999999983</v>
      </c>
      <c r="S99" s="38">
        <f t="shared" si="6"/>
        <v>0</v>
      </c>
      <c r="T99" s="37">
        <f t="shared" si="6"/>
        <v>2.8319600000000005</v>
      </c>
      <c r="U99" s="37">
        <f t="shared" si="6"/>
        <v>0.85269250000000063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2.5750000000000002E-4</v>
      </c>
      <c r="Z99" s="34">
        <f t="shared" si="6"/>
        <v>-0.94325000000000003</v>
      </c>
      <c r="AA99" s="75">
        <f t="shared" si="6"/>
        <v>6.3571325000000067</v>
      </c>
      <c r="AB99" s="75">
        <f t="shared" si="6"/>
        <v>-0.30525000000000002</v>
      </c>
      <c r="AC99">
        <f t="shared" si="6"/>
        <v>0.32281198151655721</v>
      </c>
      <c r="AD99">
        <f t="shared" si="6"/>
        <v>32.404384483650972</v>
      </c>
      <c r="AE99">
        <f t="shared" si="6"/>
        <v>-1.1854E-2</v>
      </c>
      <c r="AG99">
        <f t="shared" si="6"/>
        <v>32.39253048365098</v>
      </c>
      <c r="AI99">
        <f t="shared" si="6"/>
        <v>0</v>
      </c>
      <c r="AJ99">
        <f t="shared" si="6"/>
        <v>0</v>
      </c>
      <c r="AK99">
        <f t="shared" si="6"/>
        <v>0.1063825</v>
      </c>
      <c r="AL99">
        <f t="shared" si="6"/>
        <v>-0.72075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45091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s="32">
        <v>45091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45091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TWEPL!R3</f>
        <v>7.9738499999999997</v>
      </c>
      <c r="E3">
        <f>GT_NG!T3</f>
        <v>17.472751235584845</v>
      </c>
      <c r="F3">
        <f>GT_Spot!T3</f>
        <v>0</v>
      </c>
      <c r="G3">
        <f>PPCL_NG!T3</f>
        <v>51.088072148220824</v>
      </c>
      <c r="H3">
        <f>PPCL_Spot!T3</f>
        <v>0</v>
      </c>
      <c r="I3">
        <f>Bawana_NG!T3</f>
        <v>65.087348568169787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1011.6223551745297</v>
      </c>
      <c r="P3" s="36">
        <v>75.180000000000007</v>
      </c>
      <c r="Q3" s="36">
        <v>26.78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404.52000000000004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26.3</v>
      </c>
      <c r="Z3" s="34">
        <f>IEX!P3</f>
        <v>0</v>
      </c>
      <c r="AA3" s="75">
        <f>STOA!J3</f>
        <v>268.58000000000004</v>
      </c>
      <c r="AB3" s="75">
        <f>-STOA!P3</f>
        <v>0</v>
      </c>
      <c r="AC3">
        <f>SUMIF(B3:AB3,"&gt;0")*$AC$2-SUMIF(B3:AB3,"&lt;0")*($AC$2/(1-$AC$2))+SUMIF(AI3:AR3,"&gt;0")*$AC$2-SUMIF(AI3:AR3,"&lt;0")*($AC$2/(1-$AC$2))</f>
        <v>17.796630518713251</v>
      </c>
      <c r="AD3">
        <f>SUM(B3:AB3,AI3:AR3)-AC3</f>
        <v>2004.5477466077921</v>
      </c>
      <c r="AE3">
        <f>'IDT-1'!F3</f>
        <v>0</v>
      </c>
      <c r="AF3" s="24"/>
      <c r="AG3">
        <f>SUM(AD3:AF3)</f>
        <v>2004.5477466077921</v>
      </c>
      <c r="AI3" s="34">
        <f>PXIL!J3</f>
        <v>0</v>
      </c>
      <c r="AJ3" s="34">
        <f>PXIL!P3</f>
        <v>0</v>
      </c>
      <c r="AK3" s="34">
        <f>RTM_IEX!J3</f>
        <v>67.739999999999995</v>
      </c>
      <c r="AL3" s="34">
        <f>RTM_IEX!P3</f>
        <v>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7.9738499999999997</v>
      </c>
      <c r="E4">
        <f>GT_NG!T4</f>
        <v>17.472751235584845</v>
      </c>
      <c r="F4">
        <f>GT_Spot!T4</f>
        <v>0</v>
      </c>
      <c r="G4">
        <f>PPCL_NG!T4</f>
        <v>51.088072148220824</v>
      </c>
      <c r="H4">
        <f>PPCL_Spot!T4</f>
        <v>0</v>
      </c>
      <c r="I4">
        <f>Bawana_NG!T4</f>
        <v>65.087348568169787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1011.6223551745297</v>
      </c>
      <c r="P4" s="36">
        <v>75.180000000000007</v>
      </c>
      <c r="Q4" s="36">
        <v>26.78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404.52000000000004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25.43</v>
      </c>
      <c r="Z4" s="34">
        <f>IEX!P4</f>
        <v>0</v>
      </c>
      <c r="AA4" s="75">
        <f>STOA!J4</f>
        <v>268.58000000000004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17.661198518713249</v>
      </c>
      <c r="AD4">
        <f t="shared" ref="AD4:AD67" si="1">SUM(B4:AB4,AI4:AR4)-AC4</f>
        <v>1989.2931786077922</v>
      </c>
      <c r="AE4">
        <f>'IDT-1'!F4</f>
        <v>0</v>
      </c>
      <c r="AF4" s="24"/>
      <c r="AG4">
        <f t="shared" ref="AG4:AG67" si="2">SUM(AD4:AF4)</f>
        <v>1989.2931786077922</v>
      </c>
      <c r="AI4" s="34">
        <f>PXIL!J4</f>
        <v>0</v>
      </c>
      <c r="AJ4" s="34">
        <f>PXIL!P4</f>
        <v>0</v>
      </c>
      <c r="AK4" s="34">
        <f>RTM_IEX!J4</f>
        <v>53.22</v>
      </c>
      <c r="AL4" s="34">
        <f>RTM_IEX!P4</f>
        <v>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7.9738499999999997</v>
      </c>
      <c r="E5">
        <f>GT_NG!T5</f>
        <v>18.044174912224708</v>
      </c>
      <c r="F5">
        <f>GT_Spot!T5</f>
        <v>0</v>
      </c>
      <c r="G5">
        <f>PPCL_NG!T5</f>
        <v>51.088072148220824</v>
      </c>
      <c r="H5">
        <f>PPCL_Spot!T5</f>
        <v>0</v>
      </c>
      <c r="I5">
        <f>Bawana_NG!T5</f>
        <v>65.087348568169787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1003.9749003417311</v>
      </c>
      <c r="P5" s="36">
        <v>75.180000000000007</v>
      </c>
      <c r="Q5" s="36">
        <v>26.78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404.52000000000004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32.770000000000003</v>
      </c>
      <c r="Z5" s="34">
        <f>IEX!P5</f>
        <v>0</v>
      </c>
      <c r="AA5" s="75">
        <f>STOA!J5</f>
        <v>268.58000000000004</v>
      </c>
      <c r="AB5" s="75">
        <f>-STOA!P5</f>
        <v>0</v>
      </c>
      <c r="AC5">
        <f t="shared" si="0"/>
        <v>17.57842544453905</v>
      </c>
      <c r="AD5">
        <f t="shared" si="1"/>
        <v>1979.9699205258071</v>
      </c>
      <c r="AE5">
        <f>'IDT-1'!F5</f>
        <v>0</v>
      </c>
      <c r="AF5" s="24"/>
      <c r="AG5">
        <f t="shared" si="2"/>
        <v>1979.9699205258071</v>
      </c>
      <c r="AI5" s="34">
        <f>PXIL!J5</f>
        <v>0</v>
      </c>
      <c r="AJ5" s="34">
        <f>PXIL!P5</f>
        <v>0</v>
      </c>
      <c r="AK5" s="34">
        <f>RTM_IEX!J5</f>
        <v>43.55</v>
      </c>
      <c r="AL5" s="34">
        <f>RTM_IEX!P5</f>
        <v>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7.9738499999999997</v>
      </c>
      <c r="E6">
        <f>GT_NG!T6</f>
        <v>18.044174912224708</v>
      </c>
      <c r="F6">
        <f>GT_Spot!T6</f>
        <v>0</v>
      </c>
      <c r="G6">
        <f>PPCL_NG!T6</f>
        <v>51.088072148220824</v>
      </c>
      <c r="H6">
        <f>PPCL_Spot!T6</f>
        <v>0</v>
      </c>
      <c r="I6">
        <f>Bawana_NG!T6</f>
        <v>65.087348568169787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1003.9749003417311</v>
      </c>
      <c r="P6" s="36">
        <v>75.180000000000007</v>
      </c>
      <c r="Q6" s="36">
        <v>26.78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404.51000000000005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40.1</v>
      </c>
      <c r="Z6" s="34">
        <f>IEX!P6</f>
        <v>0</v>
      </c>
      <c r="AA6" s="75">
        <f>STOA!J6</f>
        <v>268.58000000000004</v>
      </c>
      <c r="AB6" s="75">
        <f>-STOA!P6</f>
        <v>0</v>
      </c>
      <c r="AC6">
        <f t="shared" si="0"/>
        <v>17.259601444539051</v>
      </c>
      <c r="AD6">
        <f t="shared" si="1"/>
        <v>1944.0587445258072</v>
      </c>
      <c r="AE6">
        <f>'IDT-1'!F6</f>
        <v>0</v>
      </c>
      <c r="AF6" s="24"/>
      <c r="AG6">
        <f t="shared" si="2"/>
        <v>1944.0587445258072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7.9738499999999997</v>
      </c>
      <c r="E7">
        <f>GT_NG!T7</f>
        <v>18.044174912224708</v>
      </c>
      <c r="F7">
        <f>GT_Spot!T7</f>
        <v>0</v>
      </c>
      <c r="G7">
        <f>PPCL_NG!T7</f>
        <v>51.088072148220824</v>
      </c>
      <c r="H7">
        <f>PPCL_Spot!T7</f>
        <v>0</v>
      </c>
      <c r="I7">
        <f>Bawana_NG!T7</f>
        <v>65.087348568169787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998.83378514873698</v>
      </c>
      <c r="P7" s="36">
        <v>75.180000000000007</v>
      </c>
      <c r="Q7" s="36">
        <v>26.78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404.17000000000007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42.48</v>
      </c>
      <c r="Z7" s="34">
        <f>IEX!P7</f>
        <v>0</v>
      </c>
      <c r="AA7" s="75">
        <f>STOA!J7</f>
        <v>268.58000000000004</v>
      </c>
      <c r="AB7" s="75">
        <f>-STOA!P7</f>
        <v>0</v>
      </c>
      <c r="AC7">
        <f t="shared" si="0"/>
        <v>17.32109290606266</v>
      </c>
      <c r="AD7">
        <f t="shared" si="1"/>
        <v>1930.89613787129</v>
      </c>
      <c r="AE7">
        <f>'IDT-1'!F7</f>
        <v>0</v>
      </c>
      <c r="AF7" s="24"/>
      <c r="AG7">
        <f t="shared" si="2"/>
        <v>1930.89613787129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7.9738499999999997</v>
      </c>
      <c r="E8">
        <f>GT_NG!T8</f>
        <v>18.044174912224708</v>
      </c>
      <c r="F8">
        <f>GT_Spot!T8</f>
        <v>0</v>
      </c>
      <c r="G8">
        <f>PPCL_NG!T8</f>
        <v>51.088072148220824</v>
      </c>
      <c r="H8">
        <f>PPCL_Spot!T8</f>
        <v>0</v>
      </c>
      <c r="I8">
        <f>Bawana_NG!T8</f>
        <v>65.087348568169787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998.83378514873698</v>
      </c>
      <c r="P8" s="36">
        <v>75.180000000000007</v>
      </c>
      <c r="Q8" s="36">
        <v>26.78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404.17000000000007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41.64</v>
      </c>
      <c r="Z8" s="34">
        <f>IEX!P8</f>
        <v>0</v>
      </c>
      <c r="AA8" s="75">
        <f>STOA!J8</f>
        <v>268.58000000000004</v>
      </c>
      <c r="AB8" s="75">
        <f>-STOA!P8</f>
        <v>0</v>
      </c>
      <c r="AC8">
        <f t="shared" si="0"/>
        <v>17.491263456506562</v>
      </c>
      <c r="AD8">
        <f t="shared" si="1"/>
        <v>1909.8859673208458</v>
      </c>
      <c r="AE8">
        <f>'IDT-1'!F8</f>
        <v>0</v>
      </c>
      <c r="AF8" s="24"/>
      <c r="AG8">
        <f t="shared" si="2"/>
        <v>1909.8859673208458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7.9738499999999997</v>
      </c>
      <c r="E9">
        <f>GT_NG!T9</f>
        <v>18.615598885793872</v>
      </c>
      <c r="F9">
        <f>GT_Spot!T9</f>
        <v>0</v>
      </c>
      <c r="G9">
        <f>PPCL_NG!T9</f>
        <v>51.088072148220824</v>
      </c>
      <c r="H9">
        <f>PPCL_Spot!T9</f>
        <v>0</v>
      </c>
      <c r="I9">
        <f>Bawana_NG!T9</f>
        <v>47.658046801360591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992.05287605782576</v>
      </c>
      <c r="P9" s="36">
        <v>75.180000000000007</v>
      </c>
      <c r="Q9" s="36">
        <v>26.78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404.17000000000007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48.57</v>
      </c>
      <c r="Z9" s="34">
        <f>IEX!P9</f>
        <v>0</v>
      </c>
      <c r="AA9" s="75">
        <f>STOA!J9</f>
        <v>268.58000000000004</v>
      </c>
      <c r="AB9" s="75">
        <f>-STOA!P9</f>
        <v>0</v>
      </c>
      <c r="AC9">
        <f t="shared" si="0"/>
        <v>17.699351232813843</v>
      </c>
      <c r="AD9">
        <f t="shared" si="1"/>
        <v>1852.9690926603873</v>
      </c>
      <c r="AE9">
        <f>'IDT-1'!F9</f>
        <v>0</v>
      </c>
      <c r="AF9" s="24"/>
      <c r="AG9">
        <f t="shared" si="2"/>
        <v>1852.9690926603873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-70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7.9738499999999997</v>
      </c>
      <c r="E10">
        <f>GT_NG!T10</f>
        <v>18.615598885793872</v>
      </c>
      <c r="F10">
        <f>GT_Spot!T10</f>
        <v>0</v>
      </c>
      <c r="G10">
        <f>PPCL_NG!T10</f>
        <v>51.088072148220824</v>
      </c>
      <c r="H10">
        <f>PPCL_Spot!T10</f>
        <v>0</v>
      </c>
      <c r="I10">
        <f>Bawana_NG!T10</f>
        <v>49.51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991.40703758988275</v>
      </c>
      <c r="P10" s="36">
        <v>75.180000000000007</v>
      </c>
      <c r="Q10" s="36">
        <v>26.78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401.54000000000008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33.869999999999997</v>
      </c>
      <c r="Z10" s="34">
        <f>IEX!P10</f>
        <v>0</v>
      </c>
      <c r="AA10" s="75">
        <f>STOA!J10</f>
        <v>268.58000000000004</v>
      </c>
      <c r="AB10" s="75">
        <f>-STOA!P10</f>
        <v>0</v>
      </c>
      <c r="AC10">
        <f t="shared" si="0"/>
        <v>17.646242317665926</v>
      </c>
      <c r="AD10">
        <f t="shared" si="1"/>
        <v>1826.8983163062317</v>
      </c>
      <c r="AE10">
        <f>'IDT-1'!F10</f>
        <v>0</v>
      </c>
      <c r="AF10" s="24"/>
      <c r="AG10">
        <f t="shared" si="2"/>
        <v>1826.8983163062317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-80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7.9738499999999997</v>
      </c>
      <c r="E11">
        <f>GT_NG!T11</f>
        <v>18.615598885793872</v>
      </c>
      <c r="F11">
        <f>GT_Spot!T11</f>
        <v>0</v>
      </c>
      <c r="G11">
        <f>PPCL_NG!T11</f>
        <v>51.088072148220824</v>
      </c>
      <c r="H11">
        <f>PPCL_Spot!T11</f>
        <v>0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990.76303274414818</v>
      </c>
      <c r="P11" s="36">
        <v>75.180000000000007</v>
      </c>
      <c r="Q11" s="36">
        <v>26.78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400.3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12.58</v>
      </c>
      <c r="Z11" s="34">
        <f>IEX!P11</f>
        <v>0</v>
      </c>
      <c r="AA11" s="75">
        <f>STOA!J11</f>
        <v>268.48</v>
      </c>
      <c r="AB11" s="75">
        <f>-STOA!P11</f>
        <v>0</v>
      </c>
      <c r="AC11">
        <f t="shared" si="0"/>
        <v>17.490133712634439</v>
      </c>
      <c r="AD11">
        <f t="shared" si="1"/>
        <v>1799.2704200655285</v>
      </c>
      <c r="AE11">
        <f>'IDT-1'!F11</f>
        <v>0</v>
      </c>
      <c r="AF11" s="24"/>
      <c r="AG11">
        <f t="shared" si="2"/>
        <v>1799.2704200655285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-85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7.9738499999999997</v>
      </c>
      <c r="E12">
        <f>GT_NG!T12</f>
        <v>18.589665841584157</v>
      </c>
      <c r="F12">
        <f>GT_Spot!T12</f>
        <v>0</v>
      </c>
      <c r="G12">
        <f>PPCL_NG!T12</f>
        <v>51.088072148220824</v>
      </c>
      <c r="H12">
        <f>PPCL_Spot!T12</f>
        <v>0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990.76303274414818</v>
      </c>
      <c r="P12" s="36">
        <v>75.180000000000007</v>
      </c>
      <c r="Q12" s="36">
        <v>26.78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400.70000000000005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</v>
      </c>
      <c r="AA12" s="75">
        <f>STOA!J12</f>
        <v>268.48</v>
      </c>
      <c r="AB12" s="75">
        <f>-STOA!P12</f>
        <v>0</v>
      </c>
      <c r="AC12">
        <f t="shared" si="0"/>
        <v>17.409355884411976</v>
      </c>
      <c r="AD12">
        <f t="shared" si="1"/>
        <v>1784.1452648495413</v>
      </c>
      <c r="AE12">
        <f>'IDT-1'!F12</f>
        <v>-5.766</v>
      </c>
      <c r="AF12" s="24"/>
      <c r="AG12">
        <f t="shared" si="2"/>
        <v>1778.3792648495412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-85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7.9738499999999997</v>
      </c>
      <c r="E13">
        <f>GT_NG!T13</f>
        <v>18.589665841584157</v>
      </c>
      <c r="F13">
        <f>GT_Spot!T13</f>
        <v>0</v>
      </c>
      <c r="G13">
        <f>PPCL_NG!T13</f>
        <v>51.088072148220824</v>
      </c>
      <c r="H13">
        <f>PPCL_Spot!T13</f>
        <v>0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954.85721163245546</v>
      </c>
      <c r="P13" s="36">
        <v>75.180000000000007</v>
      </c>
      <c r="Q13" s="36">
        <v>26.78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414.57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-32</v>
      </c>
      <c r="AA13" s="75">
        <f>STOA!J13</f>
        <v>268.48</v>
      </c>
      <c r="AB13" s="75">
        <f>-STOA!P13</f>
        <v>0</v>
      </c>
      <c r="AC13">
        <f t="shared" si="0"/>
        <v>17.206562531106886</v>
      </c>
      <c r="AD13">
        <f t="shared" si="1"/>
        <v>1763.3122370911537</v>
      </c>
      <c r="AE13">
        <f>'IDT-1'!F13</f>
        <v>0</v>
      </c>
      <c r="AF13" s="24"/>
      <c r="AG13">
        <f t="shared" si="2"/>
        <v>1763.3122370911537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-55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7.9738499999999997</v>
      </c>
      <c r="E14">
        <f>GT_NG!T14</f>
        <v>18.589665841584157</v>
      </c>
      <c r="F14">
        <f>GT_Spot!T14</f>
        <v>0</v>
      </c>
      <c r="G14">
        <f>PPCL_NG!T14</f>
        <v>51.088072148220824</v>
      </c>
      <c r="H14">
        <f>PPCL_Spot!T14</f>
        <v>0</v>
      </c>
      <c r="I14">
        <f>Bawana_NG!T14</f>
        <v>55.019999999999996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954.85721163245546</v>
      </c>
      <c r="P14" s="36">
        <v>75.180000000000007</v>
      </c>
      <c r="Q14" s="36">
        <v>26.78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429.41999999999996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-55</v>
      </c>
      <c r="AA14" s="75">
        <f>STOA!J14</f>
        <v>268.48</v>
      </c>
      <c r="AB14" s="75">
        <f>-STOA!P14</f>
        <v>0</v>
      </c>
      <c r="AC14">
        <f t="shared" si="0"/>
        <v>17.71878737695031</v>
      </c>
      <c r="AD14">
        <f t="shared" si="1"/>
        <v>1744.6700122453103</v>
      </c>
      <c r="AE14">
        <f>'IDT-1'!F14</f>
        <v>0</v>
      </c>
      <c r="AF14" s="24"/>
      <c r="AG14">
        <f t="shared" si="2"/>
        <v>1744.6700122453103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-70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7.9738499999999997</v>
      </c>
      <c r="E15">
        <f>GT_NG!T15</f>
        <v>18.589665841584157</v>
      </c>
      <c r="F15">
        <f>GT_Spot!T15</f>
        <v>0</v>
      </c>
      <c r="G15">
        <f>PPCL_NG!T15</f>
        <v>51.088072148220824</v>
      </c>
      <c r="H15">
        <f>PPCL_Spot!T15</f>
        <v>0</v>
      </c>
      <c r="I15">
        <f>Bawana_NG!T15</f>
        <v>55.019999999999996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955.26955357903978</v>
      </c>
      <c r="P15" s="36">
        <v>75.180000000000007</v>
      </c>
      <c r="Q15" s="36">
        <v>26.78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429.64999999999992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-81</v>
      </c>
      <c r="AA15" s="75">
        <f>STOA!J15</f>
        <v>268.39</v>
      </c>
      <c r="AB15" s="75">
        <f>-STOA!P15</f>
        <v>0</v>
      </c>
      <c r="AC15">
        <f t="shared" si="0"/>
        <v>17.954479301657326</v>
      </c>
      <c r="AD15">
        <f t="shared" si="1"/>
        <v>1718.9866622671873</v>
      </c>
      <c r="AE15">
        <f>'IDT-1'!F15</f>
        <v>0</v>
      </c>
      <c r="AF15" s="24"/>
      <c r="AG15">
        <f t="shared" si="2"/>
        <v>1718.9866622671873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-70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7.9738499999999997</v>
      </c>
      <c r="E16">
        <f>GT_NG!T16</f>
        <v>18.589665841584157</v>
      </c>
      <c r="F16">
        <f>GT_Spot!T16</f>
        <v>0</v>
      </c>
      <c r="G16">
        <f>PPCL_NG!T16</f>
        <v>51.088072148220824</v>
      </c>
      <c r="H16">
        <f>PPCL_Spot!T16</f>
        <v>0</v>
      </c>
      <c r="I16">
        <f>Bawana_NG!T16</f>
        <v>55.019999999999996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955.40184550011759</v>
      </c>
      <c r="P16" s="36">
        <v>75.180000000000007</v>
      </c>
      <c r="Q16" s="36">
        <v>26.78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430.42999999999995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-110</v>
      </c>
      <c r="AA16" s="75">
        <f>STOA!J16</f>
        <v>268.39</v>
      </c>
      <c r="AB16" s="75">
        <f>-STOA!P16</f>
        <v>0</v>
      </c>
      <c r="AC16">
        <f t="shared" si="0"/>
        <v>18.353145081539406</v>
      </c>
      <c r="AD16">
        <f t="shared" si="1"/>
        <v>1675.5002884083829</v>
      </c>
      <c r="AE16">
        <f>'IDT-1'!F16</f>
        <v>0</v>
      </c>
      <c r="AF16" s="24"/>
      <c r="AG16">
        <f t="shared" si="2"/>
        <v>1675.5002884083829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-85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7.9738499999999997</v>
      </c>
      <c r="E17">
        <f>GT_NG!T17</f>
        <v>18.589665841584157</v>
      </c>
      <c r="F17">
        <f>GT_Spot!T17</f>
        <v>0</v>
      </c>
      <c r="G17">
        <f>PPCL_NG!T17</f>
        <v>51.088072148220824</v>
      </c>
      <c r="H17">
        <f>PPCL_Spot!T17</f>
        <v>0</v>
      </c>
      <c r="I17">
        <f>Bawana_NG!T17</f>
        <v>55.019999999999996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914.90124641224031</v>
      </c>
      <c r="P17" s="36">
        <v>75.180000000000007</v>
      </c>
      <c r="Q17" s="36">
        <v>26.78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430.58999999999992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-125</v>
      </c>
      <c r="AA17" s="75">
        <f>STOA!J17</f>
        <v>265.77</v>
      </c>
      <c r="AB17" s="75">
        <f>-STOA!P17</f>
        <v>0</v>
      </c>
      <c r="AC17">
        <f t="shared" si="0"/>
        <v>17.797529259122179</v>
      </c>
      <c r="AD17">
        <f t="shared" si="1"/>
        <v>1653.0953051429231</v>
      </c>
      <c r="AE17">
        <f>'IDT-1'!F17</f>
        <v>0</v>
      </c>
      <c r="AF17" s="24"/>
      <c r="AG17">
        <f t="shared" si="2"/>
        <v>1653.0953051429231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-50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7.9738499999999997</v>
      </c>
      <c r="E18">
        <f>GT_NG!T18</f>
        <v>18.589665841584157</v>
      </c>
      <c r="F18">
        <f>GT_Spot!T18</f>
        <v>0</v>
      </c>
      <c r="G18">
        <f>PPCL_NG!T18</f>
        <v>51.088072148220824</v>
      </c>
      <c r="H18">
        <f>PPCL_Spot!T18</f>
        <v>0</v>
      </c>
      <c r="I18">
        <f>Bawana_NG!T18</f>
        <v>55.019999999999996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913.92855322334958</v>
      </c>
      <c r="P18" s="36">
        <v>75.180000000000007</v>
      </c>
      <c r="Q18" s="36">
        <v>26.78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430.59999999999991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-145</v>
      </c>
      <c r="AA18" s="75">
        <f>STOA!J18</f>
        <v>265.77</v>
      </c>
      <c r="AB18" s="75">
        <f>-STOA!P18</f>
        <v>0</v>
      </c>
      <c r="AC18">
        <f t="shared" si="0"/>
        <v>18.055401384725801</v>
      </c>
      <c r="AD18">
        <f t="shared" si="1"/>
        <v>1621.8747398284286</v>
      </c>
      <c r="AE18">
        <f>'IDT-1'!F18</f>
        <v>0</v>
      </c>
      <c r="AF18" s="24"/>
      <c r="AG18">
        <f t="shared" si="2"/>
        <v>1621.8747398284286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-60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7.9738499999999997</v>
      </c>
      <c r="E19">
        <f>GT_NG!T19</f>
        <v>18.589665841584157</v>
      </c>
      <c r="F19">
        <f>GT_Spot!T19</f>
        <v>0</v>
      </c>
      <c r="G19">
        <f>PPCL_NG!T19</f>
        <v>51.088072148220824</v>
      </c>
      <c r="H19">
        <f>PPCL_Spot!T19</f>
        <v>0</v>
      </c>
      <c r="I19">
        <f>Bawana_NG!T19</f>
        <v>58.810000000000009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911.79881486213276</v>
      </c>
      <c r="P19" s="36">
        <v>75.180000000000007</v>
      </c>
      <c r="Q19" s="36">
        <v>26.78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429.78999999999996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-165</v>
      </c>
      <c r="AA19" s="75">
        <f>STOA!J19</f>
        <v>265.68</v>
      </c>
      <c r="AB19" s="75">
        <f>-STOA!P19</f>
        <v>0</v>
      </c>
      <c r="AC19">
        <f t="shared" si="0"/>
        <v>18.195263599980024</v>
      </c>
      <c r="AD19">
        <f t="shared" si="1"/>
        <v>1607.4951392519577</v>
      </c>
      <c r="AE19">
        <f>'IDT-1'!F19</f>
        <v>0</v>
      </c>
      <c r="AF19" s="24"/>
      <c r="AG19">
        <f t="shared" si="2"/>
        <v>1607.4951392519577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-55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7.9738499999999997</v>
      </c>
      <c r="E20">
        <f>GT_NG!T20</f>
        <v>18.615598885793872</v>
      </c>
      <c r="F20">
        <f>GT_Spot!T20</f>
        <v>0</v>
      </c>
      <c r="G20">
        <f>PPCL_NG!T20</f>
        <v>51.088072148220824</v>
      </c>
      <c r="H20">
        <f>PPCL_Spot!T20</f>
        <v>0</v>
      </c>
      <c r="I20">
        <f>Bawana_NG!T20</f>
        <v>58.810000000000009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912.74377356294099</v>
      </c>
      <c r="P20" s="36">
        <v>75.180000000000007</v>
      </c>
      <c r="Q20" s="36">
        <v>26.78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429.78999999999996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-187</v>
      </c>
      <c r="AA20" s="75">
        <f>STOA!J20</f>
        <v>265.68</v>
      </c>
      <c r="AB20" s="75">
        <f>-STOA!P20</f>
        <v>0</v>
      </c>
      <c r="AC20">
        <f t="shared" si="0"/>
        <v>18.399126252824477</v>
      </c>
      <c r="AD20">
        <f t="shared" si="1"/>
        <v>1586.2621683441312</v>
      </c>
      <c r="AE20">
        <f>'IDT-1'!F20</f>
        <v>0</v>
      </c>
      <c r="AF20" s="24"/>
      <c r="AG20">
        <f t="shared" si="2"/>
        <v>1586.2621683441312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-55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7.9738499999999997</v>
      </c>
      <c r="E21">
        <f>GT_NG!T21</f>
        <v>18.615598885793872</v>
      </c>
      <c r="F21">
        <f>GT_Spot!T21</f>
        <v>0</v>
      </c>
      <c r="G21">
        <f>PPCL_NG!T21</f>
        <v>51.088072148220824</v>
      </c>
      <c r="H21">
        <f>PPCL_Spot!T21</f>
        <v>0</v>
      </c>
      <c r="I21">
        <f>Bawana_NG!T21</f>
        <v>58.810000000000009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910.45466881925279</v>
      </c>
      <c r="P21" s="36">
        <v>75.180000000000007</v>
      </c>
      <c r="Q21" s="36">
        <v>26.78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429.78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-212</v>
      </c>
      <c r="AA21" s="75">
        <f>STOA!J21</f>
        <v>265.68</v>
      </c>
      <c r="AB21" s="75">
        <f>-STOA!P21</f>
        <v>0</v>
      </c>
      <c r="AC21">
        <f t="shared" si="0"/>
        <v>18.645237956745884</v>
      </c>
      <c r="AD21">
        <f t="shared" si="1"/>
        <v>1553.7169518965218</v>
      </c>
      <c r="AE21">
        <f>'IDT-1'!F21</f>
        <v>0</v>
      </c>
      <c r="AF21" s="24"/>
      <c r="AG21">
        <f t="shared" si="2"/>
        <v>1553.7169518965218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-60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7.9738499999999997</v>
      </c>
      <c r="E22">
        <f>GT_NG!T22</f>
        <v>18.615598885793872</v>
      </c>
      <c r="F22">
        <f>GT_Spot!T22</f>
        <v>0</v>
      </c>
      <c r="G22">
        <f>PPCL_NG!T22</f>
        <v>51.088072148220824</v>
      </c>
      <c r="H22">
        <f>PPCL_Spot!T22</f>
        <v>0</v>
      </c>
      <c r="I22">
        <f>Bawana_NG!T22</f>
        <v>58.810000000000009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910.42687906141191</v>
      </c>
      <c r="P22" s="36">
        <v>75.180000000000007</v>
      </c>
      <c r="Q22" s="36">
        <v>26.78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430.18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-241</v>
      </c>
      <c r="AA22" s="75">
        <f>STOA!J22</f>
        <v>265.68</v>
      </c>
      <c r="AB22" s="75">
        <f>-STOA!P22</f>
        <v>0</v>
      </c>
      <c r="AC22">
        <f t="shared" si="0"/>
        <v>18.9947603802425</v>
      </c>
      <c r="AD22">
        <f t="shared" si="1"/>
        <v>1514.7396397151842</v>
      </c>
      <c r="AE22">
        <f>'IDT-1'!F22</f>
        <v>0</v>
      </c>
      <c r="AF22" s="24"/>
      <c r="AG22">
        <f t="shared" si="2"/>
        <v>1514.7396397151842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-70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7.9738499999999997</v>
      </c>
      <c r="E23">
        <f>GT_NG!T23</f>
        <v>18.615598885793872</v>
      </c>
      <c r="F23">
        <f>GT_Spot!T23</f>
        <v>0</v>
      </c>
      <c r="G23">
        <f>PPCL_NG!T23</f>
        <v>51.088072148220824</v>
      </c>
      <c r="H23">
        <f>PPCL_Spot!T23</f>
        <v>0</v>
      </c>
      <c r="I23">
        <f>Bawana_NG!T23</f>
        <v>58.810000000000009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913.21323465873263</v>
      </c>
      <c r="P23" s="36">
        <v>75.180000000000007</v>
      </c>
      <c r="Q23" s="36">
        <v>26.78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425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-275</v>
      </c>
      <c r="AA23" s="75">
        <f>STOA!J23</f>
        <v>268.11</v>
      </c>
      <c r="AB23" s="75">
        <f>-STOA!P23</f>
        <v>0</v>
      </c>
      <c r="AC23">
        <f t="shared" si="0"/>
        <v>19.296936645253563</v>
      </c>
      <c r="AD23">
        <f t="shared" si="1"/>
        <v>1480.4738190474941</v>
      </c>
      <c r="AE23">
        <f>'IDT-1'!F23</f>
        <v>0</v>
      </c>
      <c r="AF23" s="24"/>
      <c r="AG23">
        <f t="shared" si="2"/>
        <v>1480.4738190474941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-70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7.9738499999999997</v>
      </c>
      <c r="E24">
        <f>GT_NG!T24</f>
        <v>18.615598885793872</v>
      </c>
      <c r="F24">
        <f>GT_Spot!T24</f>
        <v>0</v>
      </c>
      <c r="G24">
        <f>PPCL_NG!T24</f>
        <v>51.088072148220824</v>
      </c>
      <c r="H24">
        <f>PPCL_Spot!T24</f>
        <v>0</v>
      </c>
      <c r="I24">
        <f>Bawana_NG!T24</f>
        <v>58.810000000000009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927.44967336777881</v>
      </c>
      <c r="P24" s="36">
        <v>75.180000000000007</v>
      </c>
      <c r="Q24" s="36">
        <v>26.78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425.13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-316</v>
      </c>
      <c r="AA24" s="75">
        <f>STOA!J24</f>
        <v>268.11</v>
      </c>
      <c r="AB24" s="75">
        <f>-STOA!P24</f>
        <v>0</v>
      </c>
      <c r="AC24">
        <f t="shared" si="0"/>
        <v>19.78736453430318</v>
      </c>
      <c r="AD24">
        <f t="shared" si="1"/>
        <v>1453.3498298674906</v>
      </c>
      <c r="AE24">
        <f>'IDT-1'!F24</f>
        <v>0</v>
      </c>
      <c r="AF24" s="24"/>
      <c r="AG24">
        <f t="shared" si="2"/>
        <v>1453.3498298674906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-70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7.9738499999999997</v>
      </c>
      <c r="E25">
        <f>GT_NG!T25</f>
        <v>18.615598885793872</v>
      </c>
      <c r="F25">
        <f>GT_Spot!T25</f>
        <v>0</v>
      </c>
      <c r="G25">
        <f>PPCL_NG!T25</f>
        <v>51.088072148220824</v>
      </c>
      <c r="H25">
        <f>PPCL_Spot!T25</f>
        <v>0</v>
      </c>
      <c r="I25">
        <f>Bawana_NG!T25</f>
        <v>58.810000000000009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916.41745392927476</v>
      </c>
      <c r="P25" s="36">
        <v>75.180000000000007</v>
      </c>
      <c r="Q25" s="36">
        <v>26.78</v>
      </c>
      <c r="R25" s="38">
        <v>0</v>
      </c>
      <c r="S25" s="38">
        <v>0</v>
      </c>
      <c r="T25" s="37">
        <f>SUMPRODUCT(LTA!J25:AN25,LTA!J$101:AN$101,LTA!J$105:AN$105)</f>
        <v>0.35</v>
      </c>
      <c r="U25" s="37">
        <f>SUMPRODUCT(LTA!J25:AN25,LTA!J$102:AN$102,LTA!J$105:AN$105)</f>
        <v>426.82747499999999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-351</v>
      </c>
      <c r="AA25" s="75">
        <f>STOA!J25</f>
        <v>268.11</v>
      </c>
      <c r="AB25" s="75">
        <f>-STOA!P25</f>
        <v>0</v>
      </c>
      <c r="AC25">
        <f t="shared" si="0"/>
        <v>19.930251971299228</v>
      </c>
      <c r="AD25">
        <f t="shared" si="1"/>
        <v>1419.2221979919905</v>
      </c>
      <c r="AE25">
        <f>'IDT-1'!F25</f>
        <v>0</v>
      </c>
      <c r="AF25" s="24"/>
      <c r="AG25">
        <f t="shared" si="2"/>
        <v>1419.2221979919905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-60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8.0340299999999996</v>
      </c>
      <c r="E26">
        <f>GT_NG!T26</f>
        <v>18.615598885793872</v>
      </c>
      <c r="F26">
        <f>GT_Spot!T26</f>
        <v>0</v>
      </c>
      <c r="G26">
        <f>PPCL_NG!T26</f>
        <v>51.088072148220824</v>
      </c>
      <c r="H26">
        <f>PPCL_Spot!T26</f>
        <v>0</v>
      </c>
      <c r="I26">
        <f>Bawana_NG!T26</f>
        <v>58.810000000000009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912.01990053675968</v>
      </c>
      <c r="P26" s="36">
        <v>75.179999999999993</v>
      </c>
      <c r="Q26" s="36">
        <v>26.77578068378762</v>
      </c>
      <c r="R26" s="38">
        <v>0</v>
      </c>
      <c r="S26" s="38">
        <v>0</v>
      </c>
      <c r="T26" s="37">
        <f>SUMPRODUCT(LTA!J26:AN26,LTA!J$101:AN$101,LTA!J$105:AN$105)</f>
        <v>1.69</v>
      </c>
      <c r="U26" s="37">
        <f>SUMPRODUCT(LTA!J26:AN26,LTA!J$102:AN$102,LTA!J$105:AN$105)</f>
        <v>431.39423700000003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-384</v>
      </c>
      <c r="AA26" s="75">
        <f>STOA!J26</f>
        <v>268.11</v>
      </c>
      <c r="AB26" s="75">
        <f>-STOA!P26</f>
        <v>0</v>
      </c>
      <c r="AC26">
        <f t="shared" si="0"/>
        <v>20.237003669294872</v>
      </c>
      <c r="AD26">
        <f t="shared" si="1"/>
        <v>1387.4806155852673</v>
      </c>
      <c r="AE26">
        <f>'IDT-1'!F26</f>
        <v>0</v>
      </c>
      <c r="AF26" s="24"/>
      <c r="AG26">
        <f t="shared" si="2"/>
        <v>1387.4806155852673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-60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8.0340299999999996</v>
      </c>
      <c r="E27">
        <f>GT_NG!T27</f>
        <v>18.589665841584157</v>
      </c>
      <c r="F27">
        <f>GT_Spot!T27</f>
        <v>0</v>
      </c>
      <c r="G27">
        <f>PPCL_NG!T27</f>
        <v>51.088072148220824</v>
      </c>
      <c r="H27">
        <f>PPCL_Spot!T27</f>
        <v>0</v>
      </c>
      <c r="I27">
        <f>Bawana_NG!T27</f>
        <v>58.810000000000009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826.71573261987987</v>
      </c>
      <c r="P27" s="36">
        <v>75.179999999999993</v>
      </c>
      <c r="Q27" s="36">
        <v>26.77578068378762</v>
      </c>
      <c r="R27" s="38">
        <v>6.2000000000000011</v>
      </c>
      <c r="S27" s="38">
        <v>0</v>
      </c>
      <c r="T27" s="37">
        <f>SUMPRODUCT(LTA!J27:AN27,LTA!J$101:AN$101,LTA!J$105:AN$105)</f>
        <v>4.21</v>
      </c>
      <c r="U27" s="37">
        <f>SUMPRODUCT(LTA!J27:AN27,LTA!J$102:AN$102,LTA!J$105:AN$105)</f>
        <v>426.184887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-195.4</v>
      </c>
      <c r="AA27" s="75">
        <f>STOA!J27</f>
        <v>268.11</v>
      </c>
      <c r="AB27" s="75">
        <f>-STOA!P27</f>
        <v>0</v>
      </c>
      <c r="AC27">
        <f t="shared" si="0"/>
        <v>18.641609127148822</v>
      </c>
      <c r="AD27">
        <f t="shared" si="1"/>
        <v>1405.8565591663239</v>
      </c>
      <c r="AE27">
        <f>'IDT-1'!F27</f>
        <v>0</v>
      </c>
      <c r="AF27" s="24"/>
      <c r="AG27">
        <f t="shared" si="2"/>
        <v>1405.8565591663239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-150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8.0340299999999996</v>
      </c>
      <c r="E28">
        <f>GT_NG!T28</f>
        <v>18.589665841584157</v>
      </c>
      <c r="F28">
        <f>GT_Spot!T28</f>
        <v>0</v>
      </c>
      <c r="G28">
        <f>PPCL_NG!T28</f>
        <v>51.088072148220824</v>
      </c>
      <c r="H28">
        <f>PPCL_Spot!T28</f>
        <v>0</v>
      </c>
      <c r="I28">
        <f>Bawana_NG!T28</f>
        <v>58.810000000000009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740.95946134723863</v>
      </c>
      <c r="P28" s="36">
        <v>75.179999999999993</v>
      </c>
      <c r="Q28" s="36">
        <v>26.77578068378762</v>
      </c>
      <c r="R28" s="38">
        <v>8.49</v>
      </c>
      <c r="S28" s="38">
        <v>0</v>
      </c>
      <c r="T28" s="37">
        <f>SUMPRODUCT(LTA!J28:AN28,LTA!J$101:AN$101,LTA!J$105:AN$105)</f>
        <v>7.08</v>
      </c>
      <c r="U28" s="37">
        <f>SUMPRODUCT(LTA!J28:AN28,LTA!J$102:AN$102,LTA!J$105:AN$105)</f>
        <v>421.98675200000002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-113</v>
      </c>
      <c r="AA28" s="75">
        <f>STOA!J28</f>
        <v>268.11</v>
      </c>
      <c r="AB28" s="75">
        <f>-STOA!P28</f>
        <v>0</v>
      </c>
      <c r="AC28">
        <f t="shared" si="0"/>
        <v>17.341423194564591</v>
      </c>
      <c r="AD28">
        <f t="shared" si="1"/>
        <v>1384.7623388262666</v>
      </c>
      <c r="AE28">
        <f>'IDT-1'!F28</f>
        <v>0</v>
      </c>
      <c r="AF28" s="24"/>
      <c r="AG28">
        <f t="shared" si="2"/>
        <v>1384.7623388262666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-170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8.0340299999999996</v>
      </c>
      <c r="E29">
        <f>GT_NG!T29</f>
        <v>18.589665841584157</v>
      </c>
      <c r="F29">
        <f>GT_Spot!T29</f>
        <v>0</v>
      </c>
      <c r="G29">
        <f>PPCL_NG!T29</f>
        <v>51.088072148220824</v>
      </c>
      <c r="H29">
        <f>PPCL_Spot!T29</f>
        <v>0</v>
      </c>
      <c r="I29">
        <f>Bawana_NG!T29</f>
        <v>58.810000000000009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734.02339896723322</v>
      </c>
      <c r="P29" s="36">
        <v>75.179999999999993</v>
      </c>
      <c r="Q29" s="36">
        <v>7.74</v>
      </c>
      <c r="R29" s="38">
        <v>17.98</v>
      </c>
      <c r="S29" s="38">
        <v>0</v>
      </c>
      <c r="T29" s="37">
        <f>SUMPRODUCT(LTA!J29:AN29,LTA!J$101:AN$101,LTA!J$105:AN$105)</f>
        <v>11.54</v>
      </c>
      <c r="U29" s="37">
        <f>SUMPRODUCT(LTA!J29:AN29,LTA!J$102:AN$102,LTA!J$105:AN$105)</f>
        <v>431.2662610000001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-143</v>
      </c>
      <c r="AA29" s="75">
        <f>STOA!J29</f>
        <v>268.11</v>
      </c>
      <c r="AB29" s="75">
        <f>-STOA!P29</f>
        <v>0</v>
      </c>
      <c r="AC29">
        <f t="shared" si="0"/>
        <v>17.406071930025167</v>
      </c>
      <c r="AD29">
        <f t="shared" si="1"/>
        <v>1371.9553560270133</v>
      </c>
      <c r="AE29">
        <f>'IDT-1'!F29</f>
        <v>0</v>
      </c>
      <c r="AF29" s="24"/>
      <c r="AG29">
        <f t="shared" si="2"/>
        <v>1371.9553560270133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-150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8.0340299999999996</v>
      </c>
      <c r="E30">
        <f>GT_NG!T30</f>
        <v>18.589665841584157</v>
      </c>
      <c r="F30">
        <f>GT_Spot!T30</f>
        <v>0</v>
      </c>
      <c r="G30">
        <f>PPCL_NG!T30</f>
        <v>51.088072148220824</v>
      </c>
      <c r="H30">
        <f>PPCL_Spot!T30</f>
        <v>0</v>
      </c>
      <c r="I30">
        <f>Bawana_NG!T30</f>
        <v>58.810000000000009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723.27028198582855</v>
      </c>
      <c r="P30" s="36">
        <v>75.179999999999993</v>
      </c>
      <c r="Q30" s="36">
        <v>7.74</v>
      </c>
      <c r="R30" s="38">
        <v>22.199999999999996</v>
      </c>
      <c r="S30" s="38">
        <v>0</v>
      </c>
      <c r="T30" s="37">
        <f>SUMPRODUCT(LTA!J30:AN30,LTA!J$101:AN$101,LTA!J$105:AN$105)</f>
        <v>16.830000000000002</v>
      </c>
      <c r="U30" s="37">
        <f>SUMPRODUCT(LTA!J30:AN30,LTA!J$102:AN$102,LTA!J$105:AN$105)</f>
        <v>427.05737600000003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-160</v>
      </c>
      <c r="AA30" s="75">
        <f>STOA!J30</f>
        <v>268.11</v>
      </c>
      <c r="AB30" s="75">
        <f>-STOA!P30</f>
        <v>0</v>
      </c>
      <c r="AC30">
        <f t="shared" si="0"/>
        <v>17.597803755688076</v>
      </c>
      <c r="AD30">
        <f t="shared" si="1"/>
        <v>1339.3116222199453</v>
      </c>
      <c r="AE30">
        <f>'IDT-1'!F30</f>
        <v>0</v>
      </c>
      <c r="AF30" s="24"/>
      <c r="AG30">
        <f t="shared" si="2"/>
        <v>1339.3116222199453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-160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7.9437600000000002</v>
      </c>
      <c r="E31">
        <f>GT_NG!T31</f>
        <v>18.615598885793872</v>
      </c>
      <c r="F31">
        <f>GT_Spot!T31</f>
        <v>0</v>
      </c>
      <c r="G31">
        <f>PPCL_NG!T31</f>
        <v>51.088072148220824</v>
      </c>
      <c r="H31">
        <f>PPCL_Spot!T31</f>
        <v>0</v>
      </c>
      <c r="I31">
        <f>Bawana_NG!T31</f>
        <v>58.810000000000009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723.73056813155767</v>
      </c>
      <c r="P31" s="36">
        <v>75.179999999999993</v>
      </c>
      <c r="Q31" s="36">
        <v>7.74</v>
      </c>
      <c r="R31" s="38">
        <v>22.2</v>
      </c>
      <c r="S31" s="38">
        <v>0</v>
      </c>
      <c r="T31" s="37">
        <f>SUMPRODUCT(LTA!J31:AN31,LTA!J$101:AN$101,LTA!J$105:AN$105)</f>
        <v>23.13</v>
      </c>
      <c r="U31" s="37">
        <f>SUMPRODUCT(LTA!J31:AN31,LTA!J$102:AN$102,LTA!J$105:AN$105)</f>
        <v>433.82662099999999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-235</v>
      </c>
      <c r="AA31" s="75">
        <f>STOA!J31</f>
        <v>321.24</v>
      </c>
      <c r="AB31" s="75">
        <f>-STOA!P31</f>
        <v>0</v>
      </c>
      <c r="AC31">
        <f t="shared" si="0"/>
        <v>18.672138478280285</v>
      </c>
      <c r="AD31">
        <f t="shared" si="1"/>
        <v>1349.8324816872921</v>
      </c>
      <c r="AE31">
        <f>'IDT-1'!F31</f>
        <v>0</v>
      </c>
      <c r="AF31" s="24"/>
      <c r="AG31">
        <f t="shared" si="2"/>
        <v>1349.8324816872921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-140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7.9437600000000002</v>
      </c>
      <c r="E32">
        <f>GT_NG!T32</f>
        <v>18.615598885793872</v>
      </c>
      <c r="F32">
        <f>GT_Spot!T32</f>
        <v>0</v>
      </c>
      <c r="G32">
        <f>PPCL_NG!T32</f>
        <v>51.088072148220824</v>
      </c>
      <c r="H32">
        <f>PPCL_Spot!T32</f>
        <v>0</v>
      </c>
      <c r="I32">
        <f>Bawana_NG!T32</f>
        <v>58.810000000000009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723.73034445062217</v>
      </c>
      <c r="P32" s="36">
        <v>75.179999999999993</v>
      </c>
      <c r="Q32" s="36">
        <v>7.74</v>
      </c>
      <c r="R32" s="38">
        <v>22.199999999999996</v>
      </c>
      <c r="S32" s="38">
        <v>0</v>
      </c>
      <c r="T32" s="37">
        <f>SUMPRODUCT(LTA!J32:AN32,LTA!J$101:AN$101,LTA!J$105:AN$105)</f>
        <v>29.7</v>
      </c>
      <c r="U32" s="37">
        <f>SUMPRODUCT(LTA!J32:AN32,LTA!J$102:AN$102,LTA!J$105:AN$105)</f>
        <v>441.91517399999998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-256</v>
      </c>
      <c r="AA32" s="75">
        <f>STOA!J32</f>
        <v>321.24</v>
      </c>
      <c r="AB32" s="75">
        <f>-STOA!P32</f>
        <v>0</v>
      </c>
      <c r="AC32">
        <f t="shared" si="0"/>
        <v>18.987572454254153</v>
      </c>
      <c r="AD32">
        <f t="shared" si="1"/>
        <v>1343.1753770303826</v>
      </c>
      <c r="AE32">
        <f>'IDT-1'!F32</f>
        <v>0</v>
      </c>
      <c r="AF32" s="24"/>
      <c r="AG32">
        <f t="shared" si="2"/>
        <v>1343.1753770303826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-140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7.9437600000000002</v>
      </c>
      <c r="E33">
        <f>GT_NG!T33</f>
        <v>18.615598885793872</v>
      </c>
      <c r="F33">
        <f>GT_Spot!T33</f>
        <v>0</v>
      </c>
      <c r="G33">
        <f>PPCL_NG!T33</f>
        <v>51.088072148220824</v>
      </c>
      <c r="H33">
        <f>PPCL_Spot!T33</f>
        <v>0</v>
      </c>
      <c r="I33">
        <f>Bawana_NG!T33</f>
        <v>58.810000000000009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704.94543269253677</v>
      </c>
      <c r="P33" s="36">
        <v>24.19</v>
      </c>
      <c r="Q33" s="36">
        <v>7.74</v>
      </c>
      <c r="R33" s="38">
        <v>22.199999999999996</v>
      </c>
      <c r="S33" s="38">
        <v>0</v>
      </c>
      <c r="T33" s="37">
        <f>SUMPRODUCT(LTA!J33:AN33,LTA!J$101:AN$101,LTA!J$105:AN$105)</f>
        <v>39.380000000000003</v>
      </c>
      <c r="U33" s="37">
        <f>SUMPRODUCT(LTA!J33:AN33,LTA!J$102:AN$102,LTA!J$105:AN$105)</f>
        <v>413.08570800000001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-146</v>
      </c>
      <c r="AA33" s="75">
        <f>STOA!J33</f>
        <v>321.24</v>
      </c>
      <c r="AB33" s="75">
        <f>-STOA!P33</f>
        <v>0</v>
      </c>
      <c r="AC33">
        <f t="shared" si="0"/>
        <v>17.228443902541517</v>
      </c>
      <c r="AD33">
        <f t="shared" si="1"/>
        <v>1366.0101278240099</v>
      </c>
      <c r="AE33">
        <f>'IDT-1'!F33</f>
        <v>0</v>
      </c>
      <c r="AF33" s="24"/>
      <c r="AG33">
        <f t="shared" si="2"/>
        <v>1366.0101278240099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-140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7.9437600000000002</v>
      </c>
      <c r="E34">
        <f>GT_NG!T34</f>
        <v>18.615598885793872</v>
      </c>
      <c r="F34">
        <f>GT_Spot!T34</f>
        <v>0</v>
      </c>
      <c r="G34">
        <f>PPCL_NG!T34</f>
        <v>51.088072148220824</v>
      </c>
      <c r="H34">
        <f>PPCL_Spot!T34</f>
        <v>0</v>
      </c>
      <c r="I34">
        <f>Bawana_NG!T34</f>
        <v>58.810000000000009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684.92597487395494</v>
      </c>
      <c r="P34" s="36">
        <v>24.19</v>
      </c>
      <c r="Q34" s="36">
        <v>7.74</v>
      </c>
      <c r="R34" s="38">
        <v>22.199999999999996</v>
      </c>
      <c r="S34" s="38">
        <v>0</v>
      </c>
      <c r="T34" s="37">
        <f>SUMPRODUCT(LTA!J34:AN34,LTA!J$101:AN$101,LTA!J$105:AN$105)</f>
        <v>48.49</v>
      </c>
      <c r="U34" s="37">
        <f>SUMPRODUCT(LTA!J34:AN34,LTA!J$102:AN$102,LTA!J$105:AN$105)</f>
        <v>382.62037299999997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-161</v>
      </c>
      <c r="AA34" s="75">
        <f>STOA!J34</f>
        <v>321.24</v>
      </c>
      <c r="AB34" s="75">
        <f>-STOA!P34</f>
        <v>0</v>
      </c>
      <c r="AC34">
        <f t="shared" si="0"/>
        <v>16.642392537683111</v>
      </c>
      <c r="AD34">
        <f t="shared" si="1"/>
        <v>1350.2213863702866</v>
      </c>
      <c r="AE34">
        <f>'IDT-1'!F34</f>
        <v>0</v>
      </c>
      <c r="AF34" s="24"/>
      <c r="AG34">
        <f t="shared" si="2"/>
        <v>1350.2213863702866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-100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7.9437600000000002</v>
      </c>
      <c r="E35">
        <f>GT_NG!T35</f>
        <v>18.615598885793872</v>
      </c>
      <c r="F35">
        <f>GT_Spot!T35</f>
        <v>0</v>
      </c>
      <c r="G35">
        <f>PPCL_NG!T35</f>
        <v>51.088072148220824</v>
      </c>
      <c r="H35">
        <f>PPCL_Spot!T35</f>
        <v>0</v>
      </c>
      <c r="I35">
        <f>Bawana_NG!T35</f>
        <v>58.810000000000009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680.55087412496243</v>
      </c>
      <c r="P35" s="36">
        <v>24.19</v>
      </c>
      <c r="Q35" s="36">
        <v>7.74</v>
      </c>
      <c r="R35" s="38">
        <v>23.2</v>
      </c>
      <c r="S35" s="38">
        <v>0</v>
      </c>
      <c r="T35" s="37">
        <f>SUMPRODUCT(LTA!J35:AN35,LTA!J$101:AN$101,LTA!J$105:AN$105)</f>
        <v>57.56</v>
      </c>
      <c r="U35" s="37">
        <f>SUMPRODUCT(LTA!J35:AN35,LTA!J$102:AN$102,LTA!J$105:AN$105)</f>
        <v>346.32791699999996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-113</v>
      </c>
      <c r="AA35" s="75">
        <f>STOA!J35</f>
        <v>321.14999999999998</v>
      </c>
      <c r="AB35" s="75">
        <f>-STOA!P35</f>
        <v>0</v>
      </c>
      <c r="AC35">
        <f t="shared" si="0"/>
        <v>16.168145105281489</v>
      </c>
      <c r="AD35">
        <f t="shared" si="1"/>
        <v>1343.0080770536961</v>
      </c>
      <c r="AE35">
        <f>'IDT-1'!F35</f>
        <v>0</v>
      </c>
      <c r="AF35" s="24"/>
      <c r="AG35">
        <f t="shared" si="2"/>
        <v>1343.0080770536961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-125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7.9437600000000002</v>
      </c>
      <c r="E36">
        <f>GT_NG!T36</f>
        <v>18.044174912224708</v>
      </c>
      <c r="F36">
        <f>GT_Spot!T36</f>
        <v>0</v>
      </c>
      <c r="G36">
        <f>PPCL_NG!T36</f>
        <v>51.088072148220824</v>
      </c>
      <c r="H36">
        <f>PPCL_Spot!T36</f>
        <v>0</v>
      </c>
      <c r="I36">
        <f>Bawana_NG!T36</f>
        <v>58.810000000000009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680.55065044402681</v>
      </c>
      <c r="P36" s="36">
        <v>24.19</v>
      </c>
      <c r="Q36" s="36">
        <v>7.74</v>
      </c>
      <c r="R36" s="38">
        <v>23.2</v>
      </c>
      <c r="S36" s="38">
        <v>0</v>
      </c>
      <c r="T36" s="37">
        <f>SUMPRODUCT(LTA!J36:AN36,LTA!J$101:AN$101,LTA!J$105:AN$105)</f>
        <v>65.990000000000009</v>
      </c>
      <c r="U36" s="37">
        <f>SUMPRODUCT(LTA!J36:AN36,LTA!J$102:AN$102,LTA!J$105:AN$105)</f>
        <v>353.65518099999997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-126</v>
      </c>
      <c r="AA36" s="75">
        <f>STOA!J36</f>
        <v>321.14999999999998</v>
      </c>
      <c r="AB36" s="75">
        <f>-STOA!P36</f>
        <v>0</v>
      </c>
      <c r="AC36">
        <f t="shared" si="0"/>
        <v>16.417194186910383</v>
      </c>
      <c r="AD36">
        <f t="shared" si="1"/>
        <v>1344.9446443175621</v>
      </c>
      <c r="AE36">
        <f>'IDT-1'!F36</f>
        <v>0</v>
      </c>
      <c r="AF36" s="24"/>
      <c r="AG36">
        <f t="shared" si="2"/>
        <v>1344.9446443175621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-125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7.9437600000000002</v>
      </c>
      <c r="E37">
        <f>GT_NG!T37</f>
        <v>18.044174912224708</v>
      </c>
      <c r="F37">
        <f>GT_Spot!T37</f>
        <v>0</v>
      </c>
      <c r="G37">
        <f>PPCL_NG!T37</f>
        <v>51.088072148220824</v>
      </c>
      <c r="H37">
        <f>PPCL_Spot!T37</f>
        <v>0</v>
      </c>
      <c r="I37">
        <f>Bawana_NG!T37</f>
        <v>58.810000000000009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679.96780221707991</v>
      </c>
      <c r="P37" s="36">
        <v>24.19</v>
      </c>
      <c r="Q37" s="36">
        <v>7.74</v>
      </c>
      <c r="R37" s="38">
        <v>23.2</v>
      </c>
      <c r="S37" s="38">
        <v>0</v>
      </c>
      <c r="T37" s="37">
        <f>SUMPRODUCT(LTA!J37:AN37,LTA!J$101:AN$101,LTA!J$105:AN$105)</f>
        <v>72.41</v>
      </c>
      <c r="U37" s="37">
        <f>SUMPRODUCT(LTA!J37:AN37,LTA!J$102:AN$102,LTA!J$105:AN$105)</f>
        <v>361.35369699999995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-133</v>
      </c>
      <c r="AA37" s="75">
        <f>STOA!J37</f>
        <v>321.14999999999998</v>
      </c>
      <c r="AB37" s="75">
        <f>-STOA!P37</f>
        <v>0</v>
      </c>
      <c r="AC37">
        <f t="shared" si="0"/>
        <v>16.642845593579594</v>
      </c>
      <c r="AD37">
        <f t="shared" si="1"/>
        <v>1346.2546606839458</v>
      </c>
      <c r="AE37">
        <f>'IDT-1'!F37</f>
        <v>0</v>
      </c>
      <c r="AF37" s="24"/>
      <c r="AG37">
        <f t="shared" si="2"/>
        <v>1346.2546606839458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-130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7.9437600000000002</v>
      </c>
      <c r="E38">
        <f>GT_NG!T38</f>
        <v>11.187640811071773</v>
      </c>
      <c r="F38">
        <f>GT_Spot!T38</f>
        <v>0</v>
      </c>
      <c r="G38">
        <f>PPCL_NG!T38</f>
        <v>51.088072148220824</v>
      </c>
      <c r="H38">
        <f>PPCL_Spot!T38</f>
        <v>0</v>
      </c>
      <c r="I38">
        <f>Bawana_NG!T38</f>
        <v>58.810000000000009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679.96757853614429</v>
      </c>
      <c r="P38" s="36">
        <v>24.19</v>
      </c>
      <c r="Q38" s="36">
        <v>7.74</v>
      </c>
      <c r="R38" s="38">
        <v>23.2</v>
      </c>
      <c r="S38" s="38">
        <v>0</v>
      </c>
      <c r="T38" s="37">
        <f>SUMPRODUCT(LTA!J38:AN38,LTA!J$101:AN$101,LTA!J$105:AN$105)</f>
        <v>78.72</v>
      </c>
      <c r="U38" s="37">
        <f>SUMPRODUCT(LTA!J38:AN38,LTA!J$102:AN$102,LTA!J$105:AN$105)</f>
        <v>369.35443699999996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-134</v>
      </c>
      <c r="AA38" s="75">
        <f>STOA!J38</f>
        <v>321.14999999999998</v>
      </c>
      <c r="AB38" s="75">
        <f>-STOA!P38</f>
        <v>0</v>
      </c>
      <c r="AC38">
        <f t="shared" si="0"/>
        <v>16.71731876461941</v>
      </c>
      <c r="AD38">
        <f t="shared" si="1"/>
        <v>1352.6341697308176</v>
      </c>
      <c r="AE38">
        <f>'IDT-1'!F38</f>
        <v>0</v>
      </c>
      <c r="AF38" s="24"/>
      <c r="AG38">
        <f t="shared" si="2"/>
        <v>1352.6341697308176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-130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7.9437600000000002</v>
      </c>
      <c r="E39">
        <f>GT_NG!T39</f>
        <v>11.081429031219827</v>
      </c>
      <c r="F39">
        <f>GT_Spot!T39</f>
        <v>0</v>
      </c>
      <c r="G39">
        <f>PPCL_NG!T39</f>
        <v>51.088072148220824</v>
      </c>
      <c r="H39">
        <f>PPCL_Spot!T39</f>
        <v>0</v>
      </c>
      <c r="I39">
        <f>Bawana_NG!T39</f>
        <v>58.810000000000009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673.00035224795215</v>
      </c>
      <c r="P39" s="36">
        <v>24.19</v>
      </c>
      <c r="Q39" s="36">
        <v>7.74</v>
      </c>
      <c r="R39" s="38">
        <v>23.2</v>
      </c>
      <c r="S39" s="38">
        <v>0</v>
      </c>
      <c r="T39" s="37">
        <f>SUMPRODUCT(LTA!J39:AN39,LTA!J$101:AN$101,LTA!J$105:AN$105)</f>
        <v>85.63</v>
      </c>
      <c r="U39" s="37">
        <f>SUMPRODUCT(LTA!J39:AN39,LTA!J$102:AN$102,LTA!J$105:AN$105)</f>
        <v>371.23125199999998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-118</v>
      </c>
      <c r="AA39" s="75">
        <f>STOA!J39</f>
        <v>318.10000000000002</v>
      </c>
      <c r="AB39" s="75">
        <f>-STOA!P39</f>
        <v>0</v>
      </c>
      <c r="AC39">
        <f t="shared" si="0"/>
        <v>16.385943890821594</v>
      </c>
      <c r="AD39">
        <f t="shared" si="1"/>
        <v>1387.6289215365714</v>
      </c>
      <c r="AE39">
        <f>'IDT-1'!F39</f>
        <v>0</v>
      </c>
      <c r="AF39" s="24"/>
      <c r="AG39">
        <f t="shared" si="2"/>
        <v>1387.6289215365714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-110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7.9437600000000002</v>
      </c>
      <c r="E40">
        <f>GT_NG!T40</f>
        <v>11.081429031219827</v>
      </c>
      <c r="F40">
        <f>GT_Spot!T40</f>
        <v>0</v>
      </c>
      <c r="G40">
        <f>PPCL_NG!T40</f>
        <v>51.088072148220824</v>
      </c>
      <c r="H40">
        <f>PPCL_Spot!T40</f>
        <v>0</v>
      </c>
      <c r="I40">
        <f>Bawana_NG!T40</f>
        <v>58.810000000000009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673.0001285533458</v>
      </c>
      <c r="P40" s="36">
        <v>24.19</v>
      </c>
      <c r="Q40" s="36">
        <v>7.74</v>
      </c>
      <c r="R40" s="38">
        <v>23.2</v>
      </c>
      <c r="S40" s="38">
        <v>0</v>
      </c>
      <c r="T40" s="37">
        <f>SUMPRODUCT(LTA!J40:AN40,LTA!J$101:AN$101,LTA!J$105:AN$105)</f>
        <v>91.44</v>
      </c>
      <c r="U40" s="37">
        <f>SUMPRODUCT(LTA!J40:AN40,LTA!J$102:AN$102,LTA!J$105:AN$105)</f>
        <v>378.33232999999996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-87</v>
      </c>
      <c r="AA40" s="75">
        <f>STOA!J40</f>
        <v>318.10000000000002</v>
      </c>
      <c r="AB40" s="75">
        <f>-STOA!P40</f>
        <v>0</v>
      </c>
      <c r="AC40">
        <f t="shared" si="0"/>
        <v>15.957993629855141</v>
      </c>
      <c r="AD40">
        <f t="shared" si="1"/>
        <v>1461.9677261029315</v>
      </c>
      <c r="AE40">
        <f>'IDT-1'!F40</f>
        <v>0</v>
      </c>
      <c r="AF40" s="24"/>
      <c r="AG40">
        <f t="shared" si="2"/>
        <v>1461.9677261029315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-80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7.9437600000000002</v>
      </c>
      <c r="E41">
        <f>GT_NG!T41</f>
        <v>11.081429031219827</v>
      </c>
      <c r="F41">
        <f>GT_Spot!T41</f>
        <v>0</v>
      </c>
      <c r="G41">
        <f>PPCL_NG!T41</f>
        <v>51.088072148220824</v>
      </c>
      <c r="H41">
        <f>PPCL_Spot!T41</f>
        <v>0</v>
      </c>
      <c r="I41">
        <f>Bawana_NG!T41</f>
        <v>61.177281009732894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668.02173511245599</v>
      </c>
      <c r="P41" s="36">
        <v>24.19</v>
      </c>
      <c r="Q41" s="36">
        <v>7.74</v>
      </c>
      <c r="R41" s="38">
        <v>23.2</v>
      </c>
      <c r="S41" s="38">
        <v>0</v>
      </c>
      <c r="T41" s="37">
        <f>SUMPRODUCT(LTA!J41:AN41,LTA!J$101:AN$101,LTA!J$105:AN$105)</f>
        <v>97.67</v>
      </c>
      <c r="U41" s="37">
        <f>SUMPRODUCT(LTA!J41:AN41,LTA!J$102:AN$102,LTA!J$105:AN$105)</f>
        <v>379.74426900000003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-26</v>
      </c>
      <c r="AA41" s="75">
        <f>STOA!J41</f>
        <v>318.10000000000002</v>
      </c>
      <c r="AB41" s="75">
        <f>-STOA!P41</f>
        <v>0</v>
      </c>
      <c r="AC41">
        <f t="shared" si="0"/>
        <v>15.727042950472907</v>
      </c>
      <c r="AD41">
        <f t="shared" si="1"/>
        <v>1498.2295033511568</v>
      </c>
      <c r="AE41">
        <f>'IDT-1'!F41</f>
        <v>0</v>
      </c>
      <c r="AF41" s="24"/>
      <c r="AG41">
        <f t="shared" si="2"/>
        <v>1498.2295033511568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-110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7.9437600000000002</v>
      </c>
      <c r="E42">
        <f>GT_NG!T42</f>
        <v>11.081429031219827</v>
      </c>
      <c r="F42">
        <f>GT_Spot!T42</f>
        <v>0</v>
      </c>
      <c r="G42">
        <f>PPCL_NG!T42</f>
        <v>51.088072148220824</v>
      </c>
      <c r="H42">
        <f>PPCL_Spot!T42</f>
        <v>0</v>
      </c>
      <c r="I42">
        <f>Bawana_NG!T42</f>
        <v>61.177281009732894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668.0215129353038</v>
      </c>
      <c r="P42" s="36">
        <v>24.19</v>
      </c>
      <c r="Q42" s="36">
        <v>7.74</v>
      </c>
      <c r="R42" s="38">
        <v>23.2</v>
      </c>
      <c r="S42" s="38">
        <v>0</v>
      </c>
      <c r="T42" s="37">
        <f>SUMPRODUCT(LTA!J42:AN42,LTA!J$101:AN$101,LTA!J$105:AN$105)</f>
        <v>101.73</v>
      </c>
      <c r="U42" s="37">
        <f>SUMPRODUCT(LTA!J42:AN42,LTA!J$102:AN$102,LTA!J$105:AN$105)</f>
        <v>381.47301199999998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318.10000000000002</v>
      </c>
      <c r="AB42" s="75">
        <f>-STOA!P42</f>
        <v>0</v>
      </c>
      <c r="AC42">
        <f t="shared" si="0"/>
        <v>15.458369342914933</v>
      </c>
      <c r="AD42">
        <f t="shared" si="1"/>
        <v>1540.2866977815625</v>
      </c>
      <c r="AE42">
        <f>'IDT-1'!F42</f>
        <v>0</v>
      </c>
      <c r="AF42" s="24"/>
      <c r="AG42">
        <f t="shared" si="2"/>
        <v>1540.2866977815625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-100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7.9437600000000002</v>
      </c>
      <c r="E43">
        <f>GT_NG!T43</f>
        <v>11.081429031219827</v>
      </c>
      <c r="F43">
        <f>GT_Spot!T43</f>
        <v>0</v>
      </c>
      <c r="G43">
        <f>PPCL_NG!T43</f>
        <v>51.088072148220824</v>
      </c>
      <c r="H43">
        <f>PPCL_Spot!T43</f>
        <v>0</v>
      </c>
      <c r="I43">
        <f>Bawana_NG!T43</f>
        <v>61.177281009732894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665.66257900581104</v>
      </c>
      <c r="P43" s="36">
        <v>24.19</v>
      </c>
      <c r="Q43" s="36">
        <v>7.74</v>
      </c>
      <c r="R43" s="38">
        <v>23.2</v>
      </c>
      <c r="S43" s="38">
        <v>0</v>
      </c>
      <c r="T43" s="37">
        <f>SUMPRODUCT(LTA!J43:AN43,LTA!J$101:AN$101,LTA!J$105:AN$105)</f>
        <v>101.78</v>
      </c>
      <c r="U43" s="37">
        <f>SUMPRODUCT(LTA!J43:AN43,LTA!J$102:AN$102,LTA!J$105:AN$105)</f>
        <v>385.20018599999997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316.16999999999996</v>
      </c>
      <c r="AB43" s="75">
        <f>-STOA!P43</f>
        <v>0</v>
      </c>
      <c r="AC43">
        <f t="shared" si="0"/>
        <v>14.743615653759772</v>
      </c>
      <c r="AD43">
        <f t="shared" si="1"/>
        <v>1620.4896915412251</v>
      </c>
      <c r="AE43">
        <f>'IDT-1'!F43</f>
        <v>0</v>
      </c>
      <c r="AF43" s="24"/>
      <c r="AG43">
        <f t="shared" si="2"/>
        <v>1620.4896915412251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-20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7.9437600000000002</v>
      </c>
      <c r="E44">
        <f>GT_NG!T44</f>
        <v>11.081429031219827</v>
      </c>
      <c r="F44">
        <f>GT_Spot!T44</f>
        <v>0</v>
      </c>
      <c r="G44">
        <f>PPCL_NG!T44</f>
        <v>51.088072148220824</v>
      </c>
      <c r="H44">
        <f>PPCL_Spot!T44</f>
        <v>0</v>
      </c>
      <c r="I44">
        <f>Bawana_NG!T44</f>
        <v>61.177281009732894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674.39524681607543</v>
      </c>
      <c r="P44" s="36">
        <v>24.19</v>
      </c>
      <c r="Q44" s="36">
        <v>7.74</v>
      </c>
      <c r="R44" s="38">
        <v>23.2</v>
      </c>
      <c r="S44" s="38">
        <v>0</v>
      </c>
      <c r="T44" s="37">
        <f>SUMPRODUCT(LTA!J44:AN44,LTA!J$101:AN$101,LTA!J$105:AN$105)</f>
        <v>101.81</v>
      </c>
      <c r="U44" s="37">
        <f>SUMPRODUCT(LTA!J44:AN44,LTA!J$102:AN$102,LTA!J$105:AN$105)</f>
        <v>433.79210899999998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316.16999999999996</v>
      </c>
      <c r="AB44" s="75">
        <f>-STOA!P44</f>
        <v>0</v>
      </c>
      <c r="AC44">
        <f t="shared" si="0"/>
        <v>15.337117328112052</v>
      </c>
      <c r="AD44">
        <f t="shared" si="1"/>
        <v>1667.2507806771368</v>
      </c>
      <c r="AE44">
        <f>'IDT-1'!F44</f>
        <v>0</v>
      </c>
      <c r="AF44" s="24"/>
      <c r="AG44">
        <f t="shared" si="2"/>
        <v>1667.2507806771368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-30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7.9437600000000002</v>
      </c>
      <c r="E45">
        <f>GT_NG!T45</f>
        <v>11.081429031219827</v>
      </c>
      <c r="F45">
        <f>GT_Spot!T45</f>
        <v>0</v>
      </c>
      <c r="G45">
        <f>PPCL_NG!T45</f>
        <v>51.088072148220824</v>
      </c>
      <c r="H45">
        <f>PPCL_Spot!T45</f>
        <v>0</v>
      </c>
      <c r="I45">
        <f>Bawana_NG!T45</f>
        <v>61.18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674.67135809044248</v>
      </c>
      <c r="P45" s="36">
        <v>28.39</v>
      </c>
      <c r="Q45" s="36">
        <v>7.66</v>
      </c>
      <c r="R45" s="38">
        <v>23.2</v>
      </c>
      <c r="S45" s="38">
        <v>0</v>
      </c>
      <c r="T45" s="37">
        <f>SUMPRODUCT(LTA!J45:AN45,LTA!J$101:AN$101,LTA!J$105:AN$105)</f>
        <v>101.16</v>
      </c>
      <c r="U45" s="37">
        <f>SUMPRODUCT(LTA!J45:AN45,LTA!J$102:AN$102,LTA!J$105:AN$105)</f>
        <v>479.75552700000003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316.16999999999996</v>
      </c>
      <c r="AB45" s="75">
        <f>-STOA!P45</f>
        <v>0</v>
      </c>
      <c r="AC45">
        <f t="shared" si="0"/>
        <v>15.774585112840832</v>
      </c>
      <c r="AD45">
        <f t="shared" si="1"/>
        <v>1716.5255611570421</v>
      </c>
      <c r="AE45">
        <f>'IDT-1'!F45</f>
        <v>0</v>
      </c>
      <c r="AF45" s="24"/>
      <c r="AG45">
        <f t="shared" si="2"/>
        <v>1716.5255611570421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-30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7.9437600000000002</v>
      </c>
      <c r="E46">
        <f>GT_NG!T46</f>
        <v>11.084137013634852</v>
      </c>
      <c r="F46">
        <f>GT_Spot!T46</f>
        <v>0</v>
      </c>
      <c r="G46">
        <f>PPCL_NG!T46</f>
        <v>51.088072148220824</v>
      </c>
      <c r="H46">
        <f>PPCL_Spot!T46</f>
        <v>0</v>
      </c>
      <c r="I46">
        <f>Bawana_NG!T46</f>
        <v>61.18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661.87615980265605</v>
      </c>
      <c r="P46" s="36">
        <v>29.44</v>
      </c>
      <c r="Q46" s="36">
        <v>7.86</v>
      </c>
      <c r="R46" s="38">
        <v>23.2</v>
      </c>
      <c r="S46" s="38">
        <v>0</v>
      </c>
      <c r="T46" s="37">
        <f>SUMPRODUCT(LTA!J46:AN46,LTA!J$101:AN$101,LTA!J$105:AN$105)</f>
        <v>101.18</v>
      </c>
      <c r="U46" s="37">
        <f>SUMPRODUCT(LTA!J46:AN46,LTA!J$102:AN$102,LTA!J$105:AN$105)</f>
        <v>524.82828999999992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316.16999999999996</v>
      </c>
      <c r="AB46" s="75">
        <f>-STOA!P46</f>
        <v>0</v>
      </c>
      <c r="AC46">
        <f t="shared" si="0"/>
        <v>16.336171338219426</v>
      </c>
      <c r="AD46">
        <f t="shared" si="1"/>
        <v>1719.5142476262924</v>
      </c>
      <c r="AE46">
        <f>'IDT-1'!F46</f>
        <v>0</v>
      </c>
      <c r="AF46" s="24"/>
      <c r="AG46">
        <f t="shared" si="2"/>
        <v>1719.5142476262924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-60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7.9437600000000002</v>
      </c>
      <c r="E47">
        <f>GT_NG!T47</f>
        <v>11.084137013634852</v>
      </c>
      <c r="F47">
        <f>GT_Spot!T47</f>
        <v>0</v>
      </c>
      <c r="G47">
        <f>PPCL_NG!T47</f>
        <v>51.088072148220824</v>
      </c>
      <c r="H47">
        <f>PPCL_Spot!T47</f>
        <v>0</v>
      </c>
      <c r="I47">
        <f>Bawana_NG!T47</f>
        <v>61.18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670.20384129133345</v>
      </c>
      <c r="P47" s="36">
        <v>29.39</v>
      </c>
      <c r="Q47" s="36">
        <v>7.83</v>
      </c>
      <c r="R47" s="38">
        <v>24.2</v>
      </c>
      <c r="S47" s="38">
        <v>0</v>
      </c>
      <c r="T47" s="37">
        <f>SUMPRODUCT(LTA!J47:AN47,LTA!J$101:AN$101,LTA!J$105:AN$105)</f>
        <v>100.54</v>
      </c>
      <c r="U47" s="37">
        <f>SUMPRODUCT(LTA!J47:AN47,LTA!J$102:AN$102,LTA!J$105:AN$105)</f>
        <v>527.90101600000003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316.16999999999996</v>
      </c>
      <c r="AB47" s="75">
        <f>-STOA!P47</f>
        <v>0</v>
      </c>
      <c r="AC47">
        <f t="shared" si="0"/>
        <v>15.906271272788064</v>
      </c>
      <c r="AD47">
        <f t="shared" si="1"/>
        <v>1791.6245551804011</v>
      </c>
      <c r="AE47">
        <f>'IDT-1'!F47</f>
        <v>0</v>
      </c>
      <c r="AF47" s="24"/>
      <c r="AG47">
        <f t="shared" si="2"/>
        <v>1791.6245551804011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7.9437600000000002</v>
      </c>
      <c r="E48">
        <f>GT_NG!T48</f>
        <v>11.084137013634853</v>
      </c>
      <c r="F48">
        <f>GT_Spot!T48</f>
        <v>0</v>
      </c>
      <c r="G48">
        <f>PPCL_NG!T48</f>
        <v>51.088072148220824</v>
      </c>
      <c r="H48">
        <f>PPCL_Spot!T48</f>
        <v>0</v>
      </c>
      <c r="I48">
        <f>Bawana_NG!T48</f>
        <v>61.18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670.1941349815047</v>
      </c>
      <c r="P48" s="36">
        <v>29.39</v>
      </c>
      <c r="Q48" s="36">
        <v>7.83</v>
      </c>
      <c r="R48" s="38">
        <v>24.2</v>
      </c>
      <c r="S48" s="38">
        <v>0</v>
      </c>
      <c r="T48" s="37">
        <f>SUMPRODUCT(LTA!J48:AN48,LTA!J$101:AN$101,LTA!J$105:AN$105)</f>
        <v>100.53</v>
      </c>
      <c r="U48" s="37">
        <f>SUMPRODUCT(LTA!J48:AN48,LTA!J$102:AN$102,LTA!J$105:AN$105)</f>
        <v>528.86647300000004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316.16999999999996</v>
      </c>
      <c r="AB48" s="75">
        <f>-STOA!P48</f>
        <v>0</v>
      </c>
      <c r="AC48">
        <f t="shared" si="0"/>
        <v>15.914593878861572</v>
      </c>
      <c r="AD48">
        <f t="shared" si="1"/>
        <v>1792.5619832644988</v>
      </c>
      <c r="AE48">
        <f>'IDT-1'!F48</f>
        <v>0</v>
      </c>
      <c r="AF48" s="24"/>
      <c r="AG48">
        <f t="shared" si="2"/>
        <v>1792.5619832644988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7.9437600000000002</v>
      </c>
      <c r="E49">
        <f>GT_NG!T49</f>
        <v>11.084137013634853</v>
      </c>
      <c r="F49">
        <f>GT_Spot!T49</f>
        <v>0</v>
      </c>
      <c r="G49">
        <f>PPCL_NG!T49</f>
        <v>51.088072148220824</v>
      </c>
      <c r="H49">
        <f>PPCL_Spot!T49</f>
        <v>0</v>
      </c>
      <c r="I49">
        <f>Bawana_NG!T49</f>
        <v>61.18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681.6652962629795</v>
      </c>
      <c r="P49" s="36">
        <v>29.03</v>
      </c>
      <c r="Q49" s="36">
        <v>7.74</v>
      </c>
      <c r="R49" s="38">
        <v>24.2</v>
      </c>
      <c r="S49" s="38">
        <v>0</v>
      </c>
      <c r="T49" s="37">
        <f>SUMPRODUCT(LTA!J49:AN49,LTA!J$101:AN$101,LTA!J$105:AN$105)</f>
        <v>99.89</v>
      </c>
      <c r="U49" s="37">
        <f>SUMPRODUCT(LTA!J49:AN49,LTA!J$102:AN$102,LTA!J$105:AN$105)</f>
        <v>529.66165000000001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316.16999999999996</v>
      </c>
      <c r="AB49" s="75">
        <f>-STOA!P49</f>
        <v>0</v>
      </c>
      <c r="AC49">
        <f t="shared" si="0"/>
        <v>16.012945655738548</v>
      </c>
      <c r="AD49">
        <f t="shared" si="1"/>
        <v>1803.6399697690965</v>
      </c>
      <c r="AE49">
        <f>'IDT-1'!F49</f>
        <v>0</v>
      </c>
      <c r="AF49" s="24"/>
      <c r="AG49">
        <f t="shared" si="2"/>
        <v>1803.6399697690965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7.9437600000000002</v>
      </c>
      <c r="E50">
        <f>GT_NG!T50</f>
        <v>11.084137013634853</v>
      </c>
      <c r="F50">
        <f>GT_Spot!T50</f>
        <v>0</v>
      </c>
      <c r="G50">
        <f>PPCL_NG!T50</f>
        <v>51.088072148220824</v>
      </c>
      <c r="H50">
        <f>PPCL_Spot!T50</f>
        <v>0</v>
      </c>
      <c r="I50">
        <f>Bawana_NG!T50</f>
        <v>61.18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683.55371703438857</v>
      </c>
      <c r="P50" s="36">
        <v>38.709999999999994</v>
      </c>
      <c r="Q50" s="36">
        <v>7.74</v>
      </c>
      <c r="R50" s="38">
        <v>24.2</v>
      </c>
      <c r="S50" s="38">
        <v>0</v>
      </c>
      <c r="T50" s="37">
        <f>SUMPRODUCT(LTA!J50:AN50,LTA!J$101:AN$101,LTA!J$105:AN$105)</f>
        <v>99.86</v>
      </c>
      <c r="U50" s="37">
        <f>SUMPRODUCT(LTA!J50:AN50,LTA!J$102:AN$102,LTA!J$105:AN$105)</f>
        <v>530.45099500000003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316.16999999999996</v>
      </c>
      <c r="AB50" s="75">
        <f>-STOA!P50</f>
        <v>0</v>
      </c>
      <c r="AC50">
        <f t="shared" si="0"/>
        <v>16.121429994526952</v>
      </c>
      <c r="AD50">
        <f t="shared" si="1"/>
        <v>1815.8592512017174</v>
      </c>
      <c r="AE50">
        <f>'IDT-1'!F50</f>
        <v>0</v>
      </c>
      <c r="AF50" s="24"/>
      <c r="AG50">
        <f t="shared" si="2"/>
        <v>1815.8592512017174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7.9437600000000002</v>
      </c>
      <c r="E51">
        <f>GT_NG!T51</f>
        <v>11.084137013634852</v>
      </c>
      <c r="F51">
        <f>GT_Spot!T51</f>
        <v>0</v>
      </c>
      <c r="G51">
        <f>PPCL_NG!T51</f>
        <v>51.088072148220824</v>
      </c>
      <c r="H51">
        <f>PPCL_Spot!T51</f>
        <v>0</v>
      </c>
      <c r="I51">
        <f>Bawana_NG!T51</f>
        <v>61.18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684.58976753845036</v>
      </c>
      <c r="P51" s="36">
        <v>38.709999999999994</v>
      </c>
      <c r="Q51" s="36">
        <v>7.74</v>
      </c>
      <c r="R51" s="38">
        <v>24.2</v>
      </c>
      <c r="S51" s="38">
        <v>0</v>
      </c>
      <c r="T51" s="37">
        <f>SUMPRODUCT(LTA!J51:AN51,LTA!J$101:AN$101,LTA!J$105:AN$105)</f>
        <v>99.18</v>
      </c>
      <c r="U51" s="37">
        <f>SUMPRODUCT(LTA!J51:AN51,LTA!J$102:AN$102,LTA!J$105:AN$105)</f>
        <v>530.13585499999999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316.16999999999996</v>
      </c>
      <c r="AB51" s="75">
        <f>-STOA!P51</f>
        <v>0</v>
      </c>
      <c r="AC51">
        <f t="shared" si="0"/>
        <v>16.377254006962694</v>
      </c>
      <c r="AD51">
        <f t="shared" si="1"/>
        <v>1844.6743376933434</v>
      </c>
      <c r="AE51">
        <f>'IDT-1'!F51</f>
        <v>0</v>
      </c>
      <c r="AF51" s="24"/>
      <c r="AG51">
        <f t="shared" si="2"/>
        <v>1844.6743376933434</v>
      </c>
      <c r="AI51" s="34">
        <f>PXIL!J51</f>
        <v>0</v>
      </c>
      <c r="AJ51" s="34">
        <f>PXIL!P51</f>
        <v>0</v>
      </c>
      <c r="AK51" s="34">
        <f>RTM_IEX!J51</f>
        <v>29.03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7.9437600000000002</v>
      </c>
      <c r="E52">
        <f>GT_NG!T52</f>
        <v>11.084137013634852</v>
      </c>
      <c r="F52">
        <f>GT_Spot!T52</f>
        <v>0</v>
      </c>
      <c r="G52">
        <f>PPCL_NG!T52</f>
        <v>51.088072148220824</v>
      </c>
      <c r="H52">
        <f>PPCL_Spot!T52</f>
        <v>0</v>
      </c>
      <c r="I52">
        <f>Bawana_NG!T52</f>
        <v>61.18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684.58954536129818</v>
      </c>
      <c r="P52" s="36">
        <v>72.579999999999984</v>
      </c>
      <c r="Q52" s="36">
        <v>7.74</v>
      </c>
      <c r="R52" s="38">
        <v>24.2</v>
      </c>
      <c r="S52" s="38">
        <v>0</v>
      </c>
      <c r="T52" s="37">
        <f>SUMPRODUCT(LTA!J52:AN52,LTA!J$101:AN$101,LTA!J$105:AN$105)</f>
        <v>99.13</v>
      </c>
      <c r="U52" s="37">
        <f>SUMPRODUCT(LTA!J52:AN52,LTA!J$102:AN$102,LTA!J$105:AN$105)</f>
        <v>530.17415399999993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316.16999999999996</v>
      </c>
      <c r="AB52" s="75">
        <f>-STOA!P52</f>
        <v>0</v>
      </c>
      <c r="AC52">
        <f t="shared" si="0"/>
        <v>16.590021083003755</v>
      </c>
      <c r="AD52">
        <f t="shared" si="1"/>
        <v>1868.6396474401499</v>
      </c>
      <c r="AE52">
        <f>'IDT-1'!F52</f>
        <v>0</v>
      </c>
      <c r="AF52" s="24"/>
      <c r="AG52">
        <f t="shared" si="2"/>
        <v>1868.6396474401499</v>
      </c>
      <c r="AI52" s="34">
        <f>PXIL!J52</f>
        <v>0</v>
      </c>
      <c r="AJ52" s="34">
        <f>PXIL!P52</f>
        <v>0</v>
      </c>
      <c r="AK52" s="34">
        <f>RTM_IEX!J52</f>
        <v>19.350000000000001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7.9437600000000002</v>
      </c>
      <c r="E53">
        <f>GT_NG!T53</f>
        <v>11.084137013634852</v>
      </c>
      <c r="F53">
        <f>GT_Spot!T53</f>
        <v>0</v>
      </c>
      <c r="G53">
        <f>PPCL_NG!T53</f>
        <v>51.088072148220824</v>
      </c>
      <c r="H53">
        <f>PPCL_Spot!T53</f>
        <v>0</v>
      </c>
      <c r="I53">
        <f>Bawana_NG!T53</f>
        <v>61.18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686.02021798582882</v>
      </c>
      <c r="P53" s="36">
        <v>72.579999999999984</v>
      </c>
      <c r="Q53" s="36">
        <v>7.74</v>
      </c>
      <c r="R53" s="38">
        <v>24.2</v>
      </c>
      <c r="S53" s="38">
        <v>0</v>
      </c>
      <c r="T53" s="37">
        <f>SUMPRODUCT(LTA!J53:AN53,LTA!J$101:AN$101,LTA!J$105:AN$105)</f>
        <v>99.84</v>
      </c>
      <c r="U53" s="37">
        <f>SUMPRODUCT(LTA!J53:AN53,LTA!J$102:AN$102,LTA!J$105:AN$105)</f>
        <v>527.81733399999996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316.16999999999996</v>
      </c>
      <c r="AB53" s="75">
        <f>-STOA!P53</f>
        <v>0</v>
      </c>
      <c r="AC53">
        <f t="shared" si="0"/>
        <v>16.886174986099626</v>
      </c>
      <c r="AD53">
        <f t="shared" si="1"/>
        <v>1901.997346161585</v>
      </c>
      <c r="AE53">
        <f>'IDT-1'!F53</f>
        <v>0</v>
      </c>
      <c r="AF53" s="24"/>
      <c r="AG53">
        <f t="shared" si="2"/>
        <v>1901.997346161585</v>
      </c>
      <c r="AI53" s="34">
        <f>PXIL!J53</f>
        <v>0</v>
      </c>
      <c r="AJ53" s="34">
        <f>PXIL!P53</f>
        <v>0</v>
      </c>
      <c r="AK53" s="34">
        <f>RTM_IEX!J53</f>
        <v>53.22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7.9437600000000002</v>
      </c>
      <c r="E54">
        <f>GT_NG!T54</f>
        <v>11.084137013634852</v>
      </c>
      <c r="F54">
        <f>GT_Spot!T54</f>
        <v>0</v>
      </c>
      <c r="G54">
        <f>PPCL_NG!T54</f>
        <v>51.088072148220824</v>
      </c>
      <c r="H54">
        <f>PPCL_Spot!T54</f>
        <v>0</v>
      </c>
      <c r="I54">
        <f>Bawana_NG!T54</f>
        <v>61.18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691.95715231517465</v>
      </c>
      <c r="P54" s="36">
        <v>72.579999999999984</v>
      </c>
      <c r="Q54" s="36">
        <v>7.74</v>
      </c>
      <c r="R54" s="38">
        <v>24.2</v>
      </c>
      <c r="S54" s="38">
        <v>0</v>
      </c>
      <c r="T54" s="37">
        <f>SUMPRODUCT(LTA!J54:AN54,LTA!J$101:AN$101,LTA!J$105:AN$105)</f>
        <v>100.51</v>
      </c>
      <c r="U54" s="37">
        <f>SUMPRODUCT(LTA!J54:AN54,LTA!J$102:AN$102,LTA!J$105:AN$105)</f>
        <v>529.76970599999993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316.16999999999996</v>
      </c>
      <c r="AB54" s="75">
        <f>-STOA!P54</f>
        <v>0</v>
      </c>
      <c r="AC54">
        <f t="shared" si="0"/>
        <v>16.876400881797871</v>
      </c>
      <c r="AD54">
        <f t="shared" si="1"/>
        <v>1900.8964265952325</v>
      </c>
      <c r="AE54">
        <f>'IDT-1'!F54</f>
        <v>0</v>
      </c>
      <c r="AF54" s="24"/>
      <c r="AG54">
        <f t="shared" si="2"/>
        <v>1900.8964265952325</v>
      </c>
      <c r="AI54" s="34">
        <f>PXIL!J54</f>
        <v>0</v>
      </c>
      <c r="AJ54" s="34">
        <f>PXIL!P54</f>
        <v>0</v>
      </c>
      <c r="AK54" s="34">
        <f>RTM_IEX!J54</f>
        <v>43.55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7.9437600000000002</v>
      </c>
      <c r="E55">
        <f>GT_NG!T55</f>
        <v>11.084137013634852</v>
      </c>
      <c r="F55">
        <f>GT_Spot!T55</f>
        <v>0</v>
      </c>
      <c r="G55">
        <f>PPCL_NG!T55</f>
        <v>51.088072148220824</v>
      </c>
      <c r="H55">
        <f>PPCL_Spot!T55</f>
        <v>0</v>
      </c>
      <c r="I55">
        <f>Bawana_NG!T55</f>
        <v>61.18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689.12155516419546</v>
      </c>
      <c r="P55" s="36">
        <v>29.03</v>
      </c>
      <c r="Q55" s="36">
        <v>7.74</v>
      </c>
      <c r="R55" s="38">
        <v>24.2</v>
      </c>
      <c r="S55" s="38">
        <v>0</v>
      </c>
      <c r="T55" s="37">
        <f>SUMPRODUCT(LTA!J55:AN55,LTA!J$101:AN$101,LTA!J$105:AN$105)</f>
        <v>101.16</v>
      </c>
      <c r="U55" s="37">
        <f>SUMPRODUCT(LTA!J55:AN55,LTA!J$102:AN$102,LTA!J$105:AN$105)</f>
        <v>530.42852800000003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316.16999999999996</v>
      </c>
      <c r="AB55" s="75">
        <f>-STOA!P55</f>
        <v>0</v>
      </c>
      <c r="AC55">
        <f t="shared" si="0"/>
        <v>16.584782274189994</v>
      </c>
      <c r="AD55">
        <f t="shared" si="1"/>
        <v>1757.5612700518611</v>
      </c>
      <c r="AE55">
        <f>'IDT-1'!F55</f>
        <v>0</v>
      </c>
      <c r="AF55" s="24"/>
      <c r="AG55">
        <f t="shared" si="2"/>
        <v>1757.5612700518611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-55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7.9437600000000002</v>
      </c>
      <c r="E56">
        <f>GT_NG!T56</f>
        <v>11.084137013634852</v>
      </c>
      <c r="F56">
        <f>GT_Spot!T56</f>
        <v>0</v>
      </c>
      <c r="G56">
        <f>PPCL_NG!T56</f>
        <v>51.088072148220824</v>
      </c>
      <c r="H56">
        <f>PPCL_Spot!T56</f>
        <v>0</v>
      </c>
      <c r="I56">
        <f>Bawana_NG!T56</f>
        <v>61.18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692.2546093438209</v>
      </c>
      <c r="P56" s="36">
        <v>29.03</v>
      </c>
      <c r="Q56" s="36">
        <v>7.74</v>
      </c>
      <c r="R56" s="38">
        <v>24.2</v>
      </c>
      <c r="S56" s="38">
        <v>0</v>
      </c>
      <c r="T56" s="37">
        <f>SUMPRODUCT(LTA!J56:AN56,LTA!J$101:AN$101,LTA!J$105:AN$105)</f>
        <v>101.15</v>
      </c>
      <c r="U56" s="37">
        <f>SUMPRODUCT(LTA!J56:AN56,LTA!J$102:AN$102,LTA!J$105:AN$105)</f>
        <v>530.14484599999992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316.16999999999996</v>
      </c>
      <c r="AB56" s="75">
        <f>-STOA!P56</f>
        <v>0</v>
      </c>
      <c r="AC56">
        <f t="shared" si="0"/>
        <v>16.520987474148743</v>
      </c>
      <c r="AD56">
        <f t="shared" si="1"/>
        <v>1770.464437031528</v>
      </c>
      <c r="AE56">
        <f>'IDT-1'!F56</f>
        <v>0</v>
      </c>
      <c r="AF56" s="24"/>
      <c r="AG56">
        <f t="shared" si="2"/>
        <v>1770.464437031528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-45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7.9437600000000002</v>
      </c>
      <c r="E57">
        <f>GT_NG!T57</f>
        <v>11.084137013634852</v>
      </c>
      <c r="F57">
        <f>GT_Spot!T57</f>
        <v>0</v>
      </c>
      <c r="G57">
        <f>PPCL_NG!T57</f>
        <v>51.088072148220824</v>
      </c>
      <c r="H57">
        <f>PPCL_Spot!T57</f>
        <v>0</v>
      </c>
      <c r="I57">
        <f>Bawana_NG!T57</f>
        <v>61.18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707.91020460868151</v>
      </c>
      <c r="P57" s="36">
        <v>62.47</v>
      </c>
      <c r="Q57" s="36">
        <v>26.78</v>
      </c>
      <c r="R57" s="38">
        <v>24.2</v>
      </c>
      <c r="S57" s="38">
        <v>0</v>
      </c>
      <c r="T57" s="37">
        <f>SUMPRODUCT(LTA!J57:AN57,LTA!J$101:AN$101,LTA!J$105:AN$105)</f>
        <v>101.14</v>
      </c>
      <c r="U57" s="37">
        <f>SUMPRODUCT(LTA!J57:AN57,LTA!J$102:AN$102,LTA!J$105:AN$105)</f>
        <v>535.825559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316.16999999999996</v>
      </c>
      <c r="AB57" s="75">
        <f>-STOA!P57</f>
        <v>0</v>
      </c>
      <c r="AC57">
        <f t="shared" si="0"/>
        <v>17.303654899712448</v>
      </c>
      <c r="AD57">
        <f t="shared" si="1"/>
        <v>1828.4880778708248</v>
      </c>
      <c r="AE57">
        <f>'IDT-1'!F57</f>
        <v>0</v>
      </c>
      <c r="AF57" s="24"/>
      <c r="AG57">
        <f t="shared" si="2"/>
        <v>1828.4880778708248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-60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7.8234000000000004</v>
      </c>
      <c r="E58">
        <f>GT_NG!T58</f>
        <v>11.084137013634852</v>
      </c>
      <c r="F58">
        <f>GT_Spot!T58</f>
        <v>0</v>
      </c>
      <c r="G58">
        <f>PPCL_NG!T58</f>
        <v>51.088072148220824</v>
      </c>
      <c r="H58">
        <f>PPCL_Spot!T58</f>
        <v>0</v>
      </c>
      <c r="I58">
        <f>Bawana_NG!T58</f>
        <v>60.237330852053702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735.2704750703698</v>
      </c>
      <c r="P58" s="36">
        <v>73.540000000000006</v>
      </c>
      <c r="Q58" s="36">
        <v>26.743067569117816</v>
      </c>
      <c r="R58" s="38">
        <v>24.2</v>
      </c>
      <c r="S58" s="38">
        <v>0</v>
      </c>
      <c r="T58" s="37">
        <f>SUMPRODUCT(LTA!J58:AN58,LTA!J$101:AN$101,LTA!J$105:AN$105)</f>
        <v>102.46000000000001</v>
      </c>
      <c r="U58" s="37">
        <f>SUMPRODUCT(LTA!J58:AN58,LTA!J$102:AN$102,LTA!J$105:AN$105)</f>
        <v>540.12077799999997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316.16999999999996</v>
      </c>
      <c r="AB58" s="75">
        <f>-STOA!P58</f>
        <v>0</v>
      </c>
      <c r="AC58">
        <f t="shared" si="0"/>
        <v>17.459622357026731</v>
      </c>
      <c r="AD58">
        <f t="shared" si="1"/>
        <v>1896.27763829637</v>
      </c>
      <c r="AE58">
        <f>'IDT-1'!F58</f>
        <v>0</v>
      </c>
      <c r="AF58" s="24"/>
      <c r="AG58">
        <f t="shared" si="2"/>
        <v>1896.27763829637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-35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7.8234000000000004</v>
      </c>
      <c r="E59">
        <f>GT_NG!T59</f>
        <v>11.084137013634852</v>
      </c>
      <c r="F59">
        <f>GT_Spot!T59</f>
        <v>0</v>
      </c>
      <c r="G59">
        <f>PPCL_NG!T59</f>
        <v>51.088072148220824</v>
      </c>
      <c r="H59">
        <f>PPCL_Spot!T59</f>
        <v>0</v>
      </c>
      <c r="I59">
        <f>Bawana_NG!T59</f>
        <v>60.237330852053702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795.84601848618945</v>
      </c>
      <c r="P59" s="36">
        <v>75.180000000000007</v>
      </c>
      <c r="Q59" s="36">
        <v>26.78</v>
      </c>
      <c r="R59" s="38">
        <v>24.2</v>
      </c>
      <c r="S59" s="38">
        <v>0</v>
      </c>
      <c r="T59" s="37">
        <f>SUMPRODUCT(LTA!J59:AN59,LTA!J$101:AN$101,LTA!J$105:AN$105)</f>
        <v>103.11</v>
      </c>
      <c r="U59" s="37">
        <f>SUMPRODUCT(LTA!J59:AN59,LTA!J$102:AN$102,LTA!J$105:AN$105)</f>
        <v>543.47734400000002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316.16999999999996</v>
      </c>
      <c r="AB59" s="75">
        <f>-STOA!P59</f>
        <v>0</v>
      </c>
      <c r="AC59">
        <f t="shared" si="0"/>
        <v>17.998311287666731</v>
      </c>
      <c r="AD59">
        <f t="shared" si="1"/>
        <v>1966.9979912124322</v>
      </c>
      <c r="AE59">
        <f>'IDT-1'!F59</f>
        <v>0</v>
      </c>
      <c r="AF59" s="24"/>
      <c r="AG59">
        <f t="shared" si="2"/>
        <v>1966.9979912124322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-30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7.8234000000000004</v>
      </c>
      <c r="E60">
        <f>GT_NG!T60</f>
        <v>11.084137013634852</v>
      </c>
      <c r="F60">
        <f>GT_Spot!T60</f>
        <v>0</v>
      </c>
      <c r="G60">
        <f>PPCL_NG!T60</f>
        <v>51.088072148220824</v>
      </c>
      <c r="H60">
        <f>PPCL_Spot!T60</f>
        <v>0</v>
      </c>
      <c r="I60">
        <f>Bawana_NG!T60</f>
        <v>60.237330852053702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858.63847681286279</v>
      </c>
      <c r="P60" s="36">
        <v>75.180000000000007</v>
      </c>
      <c r="Q60" s="36">
        <v>26.78</v>
      </c>
      <c r="R60" s="38">
        <v>24.2</v>
      </c>
      <c r="S60" s="38">
        <v>0</v>
      </c>
      <c r="T60" s="37">
        <f>SUMPRODUCT(LTA!J60:AN60,LTA!J$101:AN$101,LTA!J$105:AN$105)</f>
        <v>103.09</v>
      </c>
      <c r="U60" s="37">
        <f>SUMPRODUCT(LTA!J60:AN60,LTA!J$102:AN$102,LTA!J$105:AN$105)</f>
        <v>546.737798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316.16999999999996</v>
      </c>
      <c r="AB60" s="75">
        <f>-STOA!P60</f>
        <v>0</v>
      </c>
      <c r="AC60">
        <f t="shared" si="0"/>
        <v>18.579400916141456</v>
      </c>
      <c r="AD60">
        <f t="shared" si="1"/>
        <v>2032.4498139106308</v>
      </c>
      <c r="AE60">
        <f>'IDT-1'!F60</f>
        <v>0</v>
      </c>
      <c r="AF60" s="24"/>
      <c r="AG60">
        <f t="shared" si="2"/>
        <v>2032.4498139106308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-30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7.8234000000000004</v>
      </c>
      <c r="E61">
        <f>GT_NG!T61</f>
        <v>11.084137013634852</v>
      </c>
      <c r="F61">
        <f>GT_Spot!T61</f>
        <v>0</v>
      </c>
      <c r="G61">
        <f>PPCL_NG!T61</f>
        <v>51.088072148220824</v>
      </c>
      <c r="H61">
        <f>PPCL_Spot!T61</f>
        <v>0</v>
      </c>
      <c r="I61">
        <f>Bawana_NG!T61</f>
        <v>60.237330852053702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888.61706653966155</v>
      </c>
      <c r="P61" s="36">
        <v>75.180000000000007</v>
      </c>
      <c r="Q61" s="36">
        <v>26.78</v>
      </c>
      <c r="R61" s="38">
        <v>24.2</v>
      </c>
      <c r="S61" s="38">
        <v>0</v>
      </c>
      <c r="T61" s="37">
        <f>SUMPRODUCT(LTA!J61:AN61,LTA!J$101:AN$101,LTA!J$105:AN$105)</f>
        <v>101.74000000000001</v>
      </c>
      <c r="U61" s="37">
        <f>SUMPRODUCT(LTA!J61:AN61,LTA!J$102:AN$102,LTA!J$105:AN$105)</f>
        <v>549.91019599999993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1.94</v>
      </c>
      <c r="Z61" s="34">
        <f>IEX!P61</f>
        <v>0</v>
      </c>
      <c r="AA61" s="75">
        <f>STOA!J61</f>
        <v>316.16999999999996</v>
      </c>
      <c r="AB61" s="75">
        <f>-STOA!P61</f>
        <v>0</v>
      </c>
      <c r="AC61">
        <f t="shared" si="0"/>
        <v>18.609977782471425</v>
      </c>
      <c r="AD61">
        <f t="shared" si="1"/>
        <v>2096.1602247710994</v>
      </c>
      <c r="AE61">
        <f>'IDT-1'!F61</f>
        <v>0</v>
      </c>
      <c r="AF61" s="24"/>
      <c r="AG61">
        <f t="shared" si="2"/>
        <v>2096.1602247710994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7.8234000000000004</v>
      </c>
      <c r="E62">
        <f>GT_NG!T62</f>
        <v>11.084137013634852</v>
      </c>
      <c r="F62">
        <f>GT_Spot!T62</f>
        <v>0</v>
      </c>
      <c r="G62">
        <f>PPCL_NG!T62</f>
        <v>51.088072148220824</v>
      </c>
      <c r="H62">
        <f>PPCL_Spot!T62</f>
        <v>0</v>
      </c>
      <c r="I62">
        <f>Bawana_NG!T62</f>
        <v>60.237330852053702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889.58319443929304</v>
      </c>
      <c r="P62" s="36">
        <v>75.180000000000007</v>
      </c>
      <c r="Q62" s="36">
        <v>26.78</v>
      </c>
      <c r="R62" s="38">
        <v>24.2</v>
      </c>
      <c r="S62" s="38">
        <v>0</v>
      </c>
      <c r="T62" s="37">
        <f>SUMPRODUCT(LTA!J62:AN62,LTA!J$101:AN$101,LTA!J$105:AN$105)</f>
        <v>99.72</v>
      </c>
      <c r="U62" s="37">
        <f>SUMPRODUCT(LTA!J62:AN62,LTA!J$102:AN$102,LTA!J$105:AN$105)</f>
        <v>546.68911800000001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24.19</v>
      </c>
      <c r="Z62" s="34">
        <f>IEX!P62</f>
        <v>0</v>
      </c>
      <c r="AA62" s="75">
        <f>STOA!J62</f>
        <v>316.16999999999996</v>
      </c>
      <c r="AB62" s="75">
        <f>-STOA!P62</f>
        <v>0</v>
      </c>
      <c r="AC62">
        <f t="shared" si="0"/>
        <v>18.76815822158818</v>
      </c>
      <c r="AD62">
        <f t="shared" si="1"/>
        <v>2113.977094231614</v>
      </c>
      <c r="AE62">
        <f>'IDT-1'!F62</f>
        <v>0</v>
      </c>
      <c r="AF62" s="24"/>
      <c r="AG62">
        <f t="shared" si="2"/>
        <v>2113.977094231614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7.8234000000000004</v>
      </c>
      <c r="E63">
        <f>GT_NG!T63</f>
        <v>11.084137013634852</v>
      </c>
      <c r="F63">
        <f>GT_Spot!T63</f>
        <v>0</v>
      </c>
      <c r="G63">
        <f>PPCL_NG!T63</f>
        <v>51.088072148220824</v>
      </c>
      <c r="H63">
        <f>PPCL_Spot!T63</f>
        <v>0</v>
      </c>
      <c r="I63">
        <f>Bawana_NG!T63</f>
        <v>60.237330852053702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893.94382730514712</v>
      </c>
      <c r="P63" s="36">
        <v>75.180000000000007</v>
      </c>
      <c r="Q63" s="36">
        <v>26.78</v>
      </c>
      <c r="R63" s="38">
        <v>24.2</v>
      </c>
      <c r="S63" s="38">
        <v>0</v>
      </c>
      <c r="T63" s="37">
        <f>SUMPRODUCT(LTA!J63:AN63,LTA!J$101:AN$101,LTA!J$105:AN$105)</f>
        <v>95.02</v>
      </c>
      <c r="U63" s="37">
        <f>SUMPRODUCT(LTA!J63:AN63,LTA!J$102:AN$102,LTA!J$105:AN$105)</f>
        <v>541.47925499999997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50.32</v>
      </c>
      <c r="Z63" s="34">
        <f>IEX!P63</f>
        <v>0</v>
      </c>
      <c r="AA63" s="75">
        <f>STOA!J63</f>
        <v>316.16999999999996</v>
      </c>
      <c r="AB63" s="75">
        <f>-STOA!P63</f>
        <v>0</v>
      </c>
      <c r="AC63">
        <f t="shared" si="0"/>
        <v>19.215612822073556</v>
      </c>
      <c r="AD63">
        <f t="shared" si="1"/>
        <v>2104.1104094969828</v>
      </c>
      <c r="AE63">
        <f>'IDT-1'!F63</f>
        <v>0</v>
      </c>
      <c r="AF63" s="24"/>
      <c r="AG63">
        <f t="shared" si="2"/>
        <v>2104.1104094969828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-30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7.8234000000000004</v>
      </c>
      <c r="E64">
        <f>GT_NG!T64</f>
        <v>10.901856946354883</v>
      </c>
      <c r="F64">
        <f>GT_Spot!T64</f>
        <v>0</v>
      </c>
      <c r="G64">
        <f>PPCL_NG!T64</f>
        <v>51.088072148220824</v>
      </c>
      <c r="H64">
        <f>PPCL_Spot!T64</f>
        <v>0</v>
      </c>
      <c r="I64">
        <f>Bawana_NG!T64</f>
        <v>50.127849697593625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895.83763606482637</v>
      </c>
      <c r="P64" s="36">
        <v>75.180000000000007</v>
      </c>
      <c r="Q64" s="36">
        <v>26.78</v>
      </c>
      <c r="R64" s="38">
        <v>24.2</v>
      </c>
      <c r="S64" s="38">
        <v>0</v>
      </c>
      <c r="T64" s="37">
        <f>SUMPRODUCT(LTA!J64:AN64,LTA!J$101:AN$101,LTA!J$105:AN$105)</f>
        <v>89.65</v>
      </c>
      <c r="U64" s="37">
        <f>SUMPRODUCT(LTA!J64:AN64,LTA!J$102:AN$102,LTA!J$105:AN$105)</f>
        <v>536.11015800000007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62.9</v>
      </c>
      <c r="Z64" s="34">
        <f>IEX!P64</f>
        <v>0</v>
      </c>
      <c r="AA64" s="75">
        <f>STOA!J64</f>
        <v>316.16999999999996</v>
      </c>
      <c r="AB64" s="75">
        <f>-STOA!P64</f>
        <v>0</v>
      </c>
      <c r="AC64">
        <f t="shared" si="0"/>
        <v>19.157910786807427</v>
      </c>
      <c r="AD64">
        <f t="shared" si="1"/>
        <v>2097.6110620701888</v>
      </c>
      <c r="AE64">
        <f>'IDT-1'!F64</f>
        <v>0</v>
      </c>
      <c r="AF64" s="24"/>
      <c r="AG64">
        <f t="shared" si="2"/>
        <v>2097.6110620701888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-30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7.8234000000000004</v>
      </c>
      <c r="E65">
        <f>GT_NG!T65</f>
        <v>10.901856946354883</v>
      </c>
      <c r="F65">
        <f>GT_Spot!T65</f>
        <v>0</v>
      </c>
      <c r="G65">
        <f>PPCL_NG!T65</f>
        <v>51.088072148220824</v>
      </c>
      <c r="H65">
        <f>PPCL_Spot!T65</f>
        <v>0</v>
      </c>
      <c r="I65">
        <f>Bawana_NG!T65</f>
        <v>57.397353619179341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893.14394612352976</v>
      </c>
      <c r="P65" s="36">
        <v>75.180000000000007</v>
      </c>
      <c r="Q65" s="36">
        <v>26.78</v>
      </c>
      <c r="R65" s="38">
        <v>24.2</v>
      </c>
      <c r="S65" s="38">
        <v>0</v>
      </c>
      <c r="T65" s="37">
        <f>SUMPRODUCT(LTA!J65:AN65,LTA!J$101:AN$101,LTA!J$105:AN$105)</f>
        <v>82</v>
      </c>
      <c r="U65" s="37">
        <f>SUMPRODUCT(LTA!J65:AN65,LTA!J$102:AN$102,LTA!J$105:AN$105)</f>
        <v>530.52293100000009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71.61</v>
      </c>
      <c r="Z65" s="34">
        <f>IEX!P65</f>
        <v>0</v>
      </c>
      <c r="AA65" s="75">
        <f>STOA!J65</f>
        <v>316.16999999999996</v>
      </c>
      <c r="AB65" s="75">
        <f>-STOA!P65</f>
        <v>0</v>
      </c>
      <c r="AC65">
        <f t="shared" si="0"/>
        <v>19.158338352233965</v>
      </c>
      <c r="AD65">
        <f t="shared" si="1"/>
        <v>2097.6592214850507</v>
      </c>
      <c r="AE65">
        <f>'IDT-1'!F65</f>
        <v>0</v>
      </c>
      <c r="AF65" s="24"/>
      <c r="AG65">
        <f t="shared" si="2"/>
        <v>2097.6592214850507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7.8234000000000004</v>
      </c>
      <c r="E66">
        <f>GT_NG!T66</f>
        <v>10.894480189637658</v>
      </c>
      <c r="F66">
        <f>GT_Spot!T66</f>
        <v>0</v>
      </c>
      <c r="G66">
        <f>PPCL_NG!T66</f>
        <v>51.088072148220824</v>
      </c>
      <c r="H66">
        <f>PPCL_Spot!T66</f>
        <v>0</v>
      </c>
      <c r="I66">
        <f>Bawana_NG!T66</f>
        <v>57.397353619179341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890.42515450104997</v>
      </c>
      <c r="P66" s="36">
        <v>75.180000000000007</v>
      </c>
      <c r="Q66" s="36">
        <v>26.78</v>
      </c>
      <c r="R66" s="38">
        <v>24.2</v>
      </c>
      <c r="S66" s="38">
        <v>0</v>
      </c>
      <c r="T66" s="37">
        <f>SUMPRODUCT(LTA!J66:AN66,LTA!J$101:AN$101,LTA!J$105:AN$105)</f>
        <v>77.33</v>
      </c>
      <c r="U66" s="37">
        <f>SUMPRODUCT(LTA!J66:AN66,LTA!J$102:AN$102,LTA!J$105:AN$105)</f>
        <v>524.94323700000007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64.84</v>
      </c>
      <c r="Z66" s="34">
        <f>IEX!P66</f>
        <v>0</v>
      </c>
      <c r="AA66" s="75">
        <f>STOA!J66</f>
        <v>316.16999999999996</v>
      </c>
      <c r="AB66" s="75">
        <f>-STOA!P66</f>
        <v>0</v>
      </c>
      <c r="AC66">
        <f t="shared" si="0"/>
        <v>18.984574763297033</v>
      </c>
      <c r="AD66">
        <f t="shared" si="1"/>
        <v>2078.0871226947907</v>
      </c>
      <c r="AE66">
        <f>'IDT-1'!F66</f>
        <v>0</v>
      </c>
      <c r="AF66" s="24"/>
      <c r="AG66">
        <f t="shared" si="2"/>
        <v>2078.0871226947907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-30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7.8234000000000004</v>
      </c>
      <c r="E67">
        <f>GT_NG!T67</f>
        <v>10.894480189637658</v>
      </c>
      <c r="F67">
        <f>GT_Spot!T67</f>
        <v>0</v>
      </c>
      <c r="G67">
        <f>PPCL_NG!T67</f>
        <v>51.088072148220824</v>
      </c>
      <c r="H67">
        <f>PPCL_Spot!T67</f>
        <v>0</v>
      </c>
      <c r="I67">
        <f>Bawana_NG!T67</f>
        <v>57.397353619179341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877.90027020922093</v>
      </c>
      <c r="P67" s="36">
        <v>75.180000000000007</v>
      </c>
      <c r="Q67" s="36">
        <v>26.78</v>
      </c>
      <c r="R67" s="38">
        <v>24.2</v>
      </c>
      <c r="S67" s="38">
        <v>0</v>
      </c>
      <c r="T67" s="37">
        <f>SUMPRODUCT(LTA!J67:AN67,LTA!J$101:AN$101,LTA!J$105:AN$105)</f>
        <v>69.33</v>
      </c>
      <c r="U67" s="37">
        <f>SUMPRODUCT(LTA!J67:AN67,LTA!J$102:AN$102,LTA!J$105:AN$105)</f>
        <v>486.094964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48.39</v>
      </c>
      <c r="Z67" s="34">
        <f>IEX!P67</f>
        <v>0</v>
      </c>
      <c r="AA67" s="75">
        <f>STOA!J67</f>
        <v>318.10000000000002</v>
      </c>
      <c r="AB67" s="75">
        <f>-STOA!P67</f>
        <v>0</v>
      </c>
      <c r="AC67">
        <f t="shared" si="0"/>
        <v>18.06797115346308</v>
      </c>
      <c r="AD67">
        <f t="shared" si="1"/>
        <v>2035.1105690127961</v>
      </c>
      <c r="AE67">
        <f>'IDT-1'!F67</f>
        <v>0</v>
      </c>
      <c r="AF67" s="24"/>
      <c r="AG67">
        <f t="shared" si="2"/>
        <v>2035.1105690127961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7.8234000000000004</v>
      </c>
      <c r="E68">
        <f>GT_NG!T68</f>
        <v>10.894480189637658</v>
      </c>
      <c r="F68">
        <f>GT_Spot!T68</f>
        <v>0</v>
      </c>
      <c r="G68">
        <f>PPCL_NG!T68</f>
        <v>51.088072148220824</v>
      </c>
      <c r="H68">
        <f>PPCL_Spot!T68</f>
        <v>0</v>
      </c>
      <c r="I68">
        <f>Bawana_NG!T68</f>
        <v>57.397353619179341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877.90027020922093</v>
      </c>
      <c r="P68" s="36">
        <v>75.180000000000007</v>
      </c>
      <c r="Q68" s="36">
        <v>26.78</v>
      </c>
      <c r="R68" s="38">
        <v>24.2</v>
      </c>
      <c r="S68" s="38">
        <v>0</v>
      </c>
      <c r="T68" s="37">
        <f>SUMPRODUCT(LTA!J68:AN68,LTA!J$101:AN$101,LTA!J$105:AN$105)</f>
        <v>61.04</v>
      </c>
      <c r="U68" s="37">
        <f>SUMPRODUCT(LTA!J68:AN68,LTA!J$102:AN$102,LTA!J$105:AN$105)</f>
        <v>458.46199999999999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52.26</v>
      </c>
      <c r="Z68" s="34">
        <f>IEX!P68</f>
        <v>0</v>
      </c>
      <c r="AA68" s="75">
        <f>STOA!J68</f>
        <v>318.10000000000002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17.785905070263077</v>
      </c>
      <c r="AD68">
        <f t="shared" ref="AD68:AD98" si="4">SUM(B68:AB68,AI68:AR68)-AC68</f>
        <v>2003.3396710959958</v>
      </c>
      <c r="AE68">
        <f>'IDT-1'!F68</f>
        <v>0</v>
      </c>
      <c r="AF68" s="24"/>
      <c r="AG68">
        <f t="shared" ref="AG68:AG98" si="5">SUM(AD68:AF68)</f>
        <v>2003.3396710959958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7.8234000000000004</v>
      </c>
      <c r="E69">
        <f>GT_NG!T69</f>
        <v>10.901856946354883</v>
      </c>
      <c r="F69">
        <f>GT_Spot!T69</f>
        <v>0</v>
      </c>
      <c r="G69">
        <f>PPCL_NG!T69</f>
        <v>51.088072148220824</v>
      </c>
      <c r="H69">
        <f>PPCL_Spot!T69</f>
        <v>0</v>
      </c>
      <c r="I69">
        <f>Bawana_NG!T69</f>
        <v>57.397353619179341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950.14571400504178</v>
      </c>
      <c r="P69" s="36">
        <v>75.180000000000007</v>
      </c>
      <c r="Q69" s="36">
        <v>26.78</v>
      </c>
      <c r="R69" s="38">
        <v>24.2</v>
      </c>
      <c r="S69" s="38">
        <v>0</v>
      </c>
      <c r="T69" s="37">
        <f>SUMPRODUCT(LTA!J69:AN69,LTA!J$101:AN$101,LTA!J$105:AN$105)</f>
        <v>56.18</v>
      </c>
      <c r="U69" s="37">
        <f>SUMPRODUCT(LTA!J69:AN69,LTA!J$102:AN$102,LTA!J$105:AN$105)</f>
        <v>435.71285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24.19</v>
      </c>
      <c r="Z69" s="34">
        <f>IEX!P69</f>
        <v>0</v>
      </c>
      <c r="AA69" s="75">
        <f>STOA!J69</f>
        <v>318.10000000000002</v>
      </c>
      <c r="AB69" s="75">
        <f>-STOA!P69</f>
        <v>0</v>
      </c>
      <c r="AC69">
        <f t="shared" si="3"/>
        <v>18.198097196791274</v>
      </c>
      <c r="AD69">
        <f t="shared" si="4"/>
        <v>1989.5011495220058</v>
      </c>
      <c r="AE69">
        <f>'IDT-1'!F69</f>
        <v>0</v>
      </c>
      <c r="AF69" s="24"/>
      <c r="AG69">
        <f t="shared" si="5"/>
        <v>1989.5011495220058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-30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7.8234000000000004</v>
      </c>
      <c r="E70">
        <f>GT_NG!T70</f>
        <v>10.901856946354883</v>
      </c>
      <c r="F70">
        <f>GT_Spot!T70</f>
        <v>0</v>
      </c>
      <c r="G70">
        <f>PPCL_NG!T70</f>
        <v>51.088072148220824</v>
      </c>
      <c r="H70">
        <f>PPCL_Spot!T70</f>
        <v>0</v>
      </c>
      <c r="I70">
        <f>Bawana_NG!T70</f>
        <v>57.397353619179341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950.14571400504178</v>
      </c>
      <c r="P70" s="36">
        <v>75.180000000000007</v>
      </c>
      <c r="Q70" s="36">
        <v>26.78</v>
      </c>
      <c r="R70" s="38">
        <v>24.2</v>
      </c>
      <c r="S70" s="38">
        <v>0</v>
      </c>
      <c r="T70" s="37">
        <f>SUMPRODUCT(LTA!J70:AN70,LTA!J$101:AN$101,LTA!J$105:AN$105)</f>
        <v>47.99</v>
      </c>
      <c r="U70" s="37">
        <f>SUMPRODUCT(LTA!J70:AN70,LTA!J$102:AN$102,LTA!J$105:AN$105)</f>
        <v>407.76831700000002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318.10000000000002</v>
      </c>
      <c r="AB70" s="75">
        <f>-STOA!P70</f>
        <v>0</v>
      </c>
      <c r="AC70">
        <f t="shared" si="3"/>
        <v>17.400897480725416</v>
      </c>
      <c r="AD70">
        <f t="shared" si="4"/>
        <v>1959.9738162380715</v>
      </c>
      <c r="AE70">
        <f>'IDT-1'!F70</f>
        <v>0</v>
      </c>
      <c r="AF70" s="24"/>
      <c r="AG70">
        <f t="shared" si="5"/>
        <v>1959.9738162380715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7.8234000000000004</v>
      </c>
      <c r="E71">
        <f>GT_NG!T71</f>
        <v>10.901856946354883</v>
      </c>
      <c r="F71">
        <f>GT_Spot!T71</f>
        <v>0</v>
      </c>
      <c r="G71">
        <f>PPCL_NG!T71</f>
        <v>51.088072148220824</v>
      </c>
      <c r="H71">
        <f>PPCL_Spot!T71</f>
        <v>0</v>
      </c>
      <c r="I71">
        <f>Bawana_NG!T71</f>
        <v>57.397353619179341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979.02297669895427</v>
      </c>
      <c r="P71" s="36">
        <v>75.180000000000007</v>
      </c>
      <c r="Q71" s="36">
        <v>26.78</v>
      </c>
      <c r="R71" s="38">
        <v>16.95</v>
      </c>
      <c r="S71" s="38">
        <v>0</v>
      </c>
      <c r="T71" s="37">
        <f>SUMPRODUCT(LTA!J71:AN71,LTA!J$101:AN$101,LTA!J$105:AN$105)</f>
        <v>43.1</v>
      </c>
      <c r="U71" s="37">
        <f>SUMPRODUCT(LTA!J71:AN71,LTA!J$102:AN$102,LTA!J$105:AN$105)</f>
        <v>344.85292300000003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23.23</v>
      </c>
      <c r="Z71" s="34">
        <f>IEX!P71</f>
        <v>0</v>
      </c>
      <c r="AA71" s="75">
        <f>STOA!J71</f>
        <v>264.88</v>
      </c>
      <c r="AB71" s="75">
        <f>-STOA!P71</f>
        <v>0</v>
      </c>
      <c r="AC71">
        <f t="shared" si="3"/>
        <v>16.730617925231844</v>
      </c>
      <c r="AD71">
        <f t="shared" si="4"/>
        <v>1884.4759644874775</v>
      </c>
      <c r="AE71">
        <f>'IDT-1'!F71</f>
        <v>0</v>
      </c>
      <c r="AF71" s="24"/>
      <c r="AG71">
        <f t="shared" si="5"/>
        <v>1884.4759644874775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7.8234000000000004</v>
      </c>
      <c r="E72">
        <f>GT_NG!T72</f>
        <v>10.901856946354883</v>
      </c>
      <c r="F72">
        <f>GT_Spot!T72</f>
        <v>0</v>
      </c>
      <c r="G72">
        <f>PPCL_NG!T72</f>
        <v>51.088072148220824</v>
      </c>
      <c r="H72">
        <f>PPCL_Spot!T72</f>
        <v>0</v>
      </c>
      <c r="I72">
        <f>Bawana_NG!T72</f>
        <v>57.397353619179341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979.02297669895427</v>
      </c>
      <c r="P72" s="36">
        <v>75.180000000000007</v>
      </c>
      <c r="Q72" s="36">
        <v>26.78</v>
      </c>
      <c r="R72" s="38">
        <v>13.199999999999998</v>
      </c>
      <c r="S72" s="38">
        <v>0</v>
      </c>
      <c r="T72" s="37">
        <f>SUMPRODUCT(LTA!J72:AN72,LTA!J$101:AN$101,LTA!J$105:AN$105)</f>
        <v>34.82</v>
      </c>
      <c r="U72" s="37">
        <f>SUMPRODUCT(LTA!J72:AN72,LTA!J$102:AN$102,LTA!J$105:AN$105)</f>
        <v>338.059864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288.56</v>
      </c>
      <c r="AB72" s="75">
        <f>-STOA!P72</f>
        <v>0</v>
      </c>
      <c r="AC72">
        <f t="shared" si="3"/>
        <v>16.568935006031843</v>
      </c>
      <c r="AD72">
        <f t="shared" si="4"/>
        <v>1866.2645884066776</v>
      </c>
      <c r="AE72">
        <f>'IDT-1'!F72</f>
        <v>0</v>
      </c>
      <c r="AF72" s="24"/>
      <c r="AG72">
        <f t="shared" si="5"/>
        <v>1866.2645884066776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7.8234000000000004</v>
      </c>
      <c r="E73">
        <f>GT_NG!T73</f>
        <v>10.901856946354883</v>
      </c>
      <c r="F73">
        <f>GT_Spot!T73</f>
        <v>0</v>
      </c>
      <c r="G73">
        <f>PPCL_NG!T73</f>
        <v>51.088072148220824</v>
      </c>
      <c r="H73">
        <f>PPCL_Spot!T73</f>
        <v>0</v>
      </c>
      <c r="I73">
        <f>Bawana_NG!T73</f>
        <v>58.31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983.83382606211399</v>
      </c>
      <c r="P73" s="36">
        <v>75.180000000000007</v>
      </c>
      <c r="Q73" s="36">
        <v>26.78</v>
      </c>
      <c r="R73" s="38">
        <v>9.7700000000000014</v>
      </c>
      <c r="S73" s="38">
        <v>0</v>
      </c>
      <c r="T73" s="37">
        <f>SUMPRODUCT(LTA!J73:AN73,LTA!J$101:AN$101,LTA!J$105:AN$105)</f>
        <v>26.580000000000002</v>
      </c>
      <c r="U73" s="37">
        <f>SUMPRODUCT(LTA!J73:AN73,LTA!J$102:AN$102,LTA!J$105:AN$105)</f>
        <v>332.34226200000001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288.56</v>
      </c>
      <c r="AB73" s="75">
        <f>-STOA!P73</f>
        <v>0</v>
      </c>
      <c r="AC73">
        <f t="shared" si="3"/>
        <v>16.599462783811799</v>
      </c>
      <c r="AD73">
        <f t="shared" si="4"/>
        <v>1839.5699543728779</v>
      </c>
      <c r="AE73">
        <f>'IDT-1'!F73</f>
        <v>0</v>
      </c>
      <c r="AF73" s="24"/>
      <c r="AG73">
        <f t="shared" si="5"/>
        <v>1839.5699543728779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-15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7.8234000000000004</v>
      </c>
      <c r="E74">
        <f>GT_NG!T74</f>
        <v>10.901856946354883</v>
      </c>
      <c r="F74">
        <f>GT_Spot!T74</f>
        <v>0</v>
      </c>
      <c r="G74">
        <f>PPCL_NG!T74</f>
        <v>51.088072148220824</v>
      </c>
      <c r="H74">
        <f>PPCL_Spot!T74</f>
        <v>0</v>
      </c>
      <c r="I74">
        <f>Bawana_NG!T74</f>
        <v>58.31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981.8879504825685</v>
      </c>
      <c r="P74" s="36">
        <v>75.180000000000007</v>
      </c>
      <c r="Q74" s="36">
        <v>26.78</v>
      </c>
      <c r="R74" s="38">
        <v>3.5</v>
      </c>
      <c r="S74" s="38">
        <v>0</v>
      </c>
      <c r="T74" s="37">
        <f>SUMPRODUCT(LTA!J74:AN74,LTA!J$101:AN$101,LTA!J$105:AN$105)</f>
        <v>17.61</v>
      </c>
      <c r="U74" s="37">
        <f>SUMPRODUCT(LTA!J74:AN74,LTA!J$102:AN$102,LTA!J$105:AN$105)</f>
        <v>327.22935100000001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288.56</v>
      </c>
      <c r="AB74" s="75">
        <f>-STOA!P74</f>
        <v>0</v>
      </c>
      <c r="AC74">
        <f t="shared" si="3"/>
        <v>16.447624099522773</v>
      </c>
      <c r="AD74">
        <f t="shared" si="4"/>
        <v>1812.4230064776214</v>
      </c>
      <c r="AE74">
        <f>'IDT-1'!F74</f>
        <v>0</v>
      </c>
      <c r="AF74" s="24"/>
      <c r="AG74">
        <f t="shared" si="5"/>
        <v>1812.4230064776214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7.8234000000000004</v>
      </c>
      <c r="E75">
        <f>GT_NG!T75</f>
        <v>11.013480055020633</v>
      </c>
      <c r="F75">
        <f>GT_Spot!T75</f>
        <v>0</v>
      </c>
      <c r="G75">
        <f>PPCL_NG!T75</f>
        <v>51.088072148220824</v>
      </c>
      <c r="H75">
        <f>PPCL_Spot!T75</f>
        <v>0</v>
      </c>
      <c r="I75">
        <f>Bawana_NG!T75</f>
        <v>58.31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939.35586425316819</v>
      </c>
      <c r="P75" s="36">
        <v>75.180000000000007</v>
      </c>
      <c r="Q75" s="36">
        <v>26.78</v>
      </c>
      <c r="R75" s="38">
        <v>0</v>
      </c>
      <c r="S75" s="38">
        <v>0</v>
      </c>
      <c r="T75" s="37">
        <f>SUMPRODUCT(LTA!J75:AN75,LTA!J$101:AN$101,LTA!J$105:AN$105)</f>
        <v>12.21</v>
      </c>
      <c r="U75" s="37">
        <f>SUMPRODUCT(LTA!J75:AN75,LTA!J$102:AN$102,LTA!J$105:AN$105)</f>
        <v>323.94432699999999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323.64999999999998</v>
      </c>
      <c r="AB75" s="75">
        <f>-STOA!P75</f>
        <v>0</v>
      </c>
      <c r="AC75">
        <f t="shared" si="3"/>
        <v>16.364669088082266</v>
      </c>
      <c r="AD75">
        <f t="shared" si="4"/>
        <v>1782.9904743683273</v>
      </c>
      <c r="AE75">
        <f>'IDT-1'!F75</f>
        <v>0</v>
      </c>
      <c r="AF75" s="24"/>
      <c r="AG75">
        <f t="shared" si="5"/>
        <v>1782.9904743683273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-30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7.8234000000000004</v>
      </c>
      <c r="E76">
        <f>GT_NG!T76</f>
        <v>11.013480055020633</v>
      </c>
      <c r="F76">
        <f>GT_Spot!T76</f>
        <v>0</v>
      </c>
      <c r="G76">
        <f>PPCL_NG!T76</f>
        <v>51.088072148220824</v>
      </c>
      <c r="H76">
        <f>PPCL_Spot!T76</f>
        <v>0</v>
      </c>
      <c r="I76">
        <f>Bawana_NG!T76</f>
        <v>58.31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917.49092020603928</v>
      </c>
      <c r="P76" s="36">
        <v>75.180000000000007</v>
      </c>
      <c r="Q76" s="36">
        <v>26.78</v>
      </c>
      <c r="R76" s="38">
        <v>0</v>
      </c>
      <c r="S76" s="38">
        <v>0</v>
      </c>
      <c r="T76" s="37">
        <f>SUMPRODUCT(LTA!J76:AN76,LTA!J$101:AN$101,LTA!J$105:AN$105)</f>
        <v>9.43</v>
      </c>
      <c r="U76" s="37">
        <f>SUMPRODUCT(LTA!J76:AN76,LTA!J$102:AN$102,LTA!J$105:AN$105)</f>
        <v>320.18861100000004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323.64999999999998</v>
      </c>
      <c r="AB76" s="75">
        <f>-STOA!P76</f>
        <v>0</v>
      </c>
      <c r="AC76">
        <f t="shared" si="3"/>
        <v>16.114743279667533</v>
      </c>
      <c r="AD76">
        <f t="shared" si="4"/>
        <v>1754.8397401296133</v>
      </c>
      <c r="AE76">
        <f>'IDT-1'!F76</f>
        <v>0</v>
      </c>
      <c r="AF76" s="24"/>
      <c r="AG76">
        <f t="shared" si="5"/>
        <v>1754.8397401296133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-30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7.8234000000000004</v>
      </c>
      <c r="E77">
        <f>GT_NG!T77</f>
        <v>11.013480055020633</v>
      </c>
      <c r="F77">
        <f>GT_Spot!T77</f>
        <v>0</v>
      </c>
      <c r="G77">
        <f>PPCL_NG!T77</f>
        <v>51.088072148220824</v>
      </c>
      <c r="H77">
        <f>PPCL_Spot!T77</f>
        <v>0</v>
      </c>
      <c r="I77">
        <f>Bawana_NG!T77</f>
        <v>61.057287307299298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919.00504622742005</v>
      </c>
      <c r="P77" s="36">
        <v>75.180000000000007</v>
      </c>
      <c r="Q77" s="36">
        <v>26.78</v>
      </c>
      <c r="R77" s="38">
        <v>0</v>
      </c>
      <c r="S77" s="38">
        <v>0</v>
      </c>
      <c r="T77" s="37">
        <f>SUMPRODUCT(LTA!J77:AN77,LTA!J$101:AN$101,LTA!J$105:AN$105)</f>
        <v>5.74</v>
      </c>
      <c r="U77" s="37">
        <f>SUMPRODUCT(LTA!J77:AN77,LTA!J$102:AN$102,LTA!J$105:AN$105)</f>
        <v>272.88248299999998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323.64999999999998</v>
      </c>
      <c r="AB77" s="75">
        <f>-STOA!P77</f>
        <v>0</v>
      </c>
      <c r="AC77">
        <f t="shared" si="3"/>
        <v>15.437133964894056</v>
      </c>
      <c r="AD77">
        <f t="shared" si="4"/>
        <v>1738.7826347730668</v>
      </c>
      <c r="AE77">
        <f>'IDT-1'!F77</f>
        <v>0</v>
      </c>
      <c r="AF77" s="24"/>
      <c r="AG77">
        <f t="shared" si="5"/>
        <v>1738.7826347730668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7.8234000000000004</v>
      </c>
      <c r="E78">
        <f>GT_NG!T78</f>
        <v>11.013480055020633</v>
      </c>
      <c r="F78">
        <f>GT_Spot!T78</f>
        <v>0</v>
      </c>
      <c r="G78">
        <f>PPCL_NG!T78</f>
        <v>51.088072148220824</v>
      </c>
      <c r="H78">
        <f>PPCL_Spot!T78</f>
        <v>0</v>
      </c>
      <c r="I78">
        <f>Bawana_NG!T78</f>
        <v>69.996925104326806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965.70071842994469</v>
      </c>
      <c r="P78" s="36">
        <v>75.180000000000007</v>
      </c>
      <c r="Q78" s="36">
        <v>26.78</v>
      </c>
      <c r="R78" s="38">
        <v>0</v>
      </c>
      <c r="S78" s="38">
        <v>0</v>
      </c>
      <c r="T78" s="37">
        <f>SUMPRODUCT(LTA!J78:AN78,LTA!J$101:AN$101,LTA!J$105:AN$105)</f>
        <v>3.33</v>
      </c>
      <c r="U78" s="37">
        <f>SUMPRODUCT(LTA!J78:AN78,LTA!J$102:AN$102,LTA!J$105:AN$105)</f>
        <v>271.21476499999994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-242</v>
      </c>
      <c r="AA78" s="75">
        <f>STOA!J78</f>
        <v>323.64999999999998</v>
      </c>
      <c r="AB78" s="75">
        <f>-STOA!P78</f>
        <v>0</v>
      </c>
      <c r="AC78">
        <f t="shared" si="3"/>
        <v>19.061203634861382</v>
      </c>
      <c r="AD78">
        <f t="shared" si="4"/>
        <v>1660.8361571026514</v>
      </c>
      <c r="AE78">
        <f>'IDT-1'!F78</f>
        <v>0</v>
      </c>
      <c r="AF78" s="24"/>
      <c r="AG78">
        <f t="shared" si="5"/>
        <v>1660.8361571026514</v>
      </c>
      <c r="AI78" s="34">
        <f>PXIL!J78</f>
        <v>0</v>
      </c>
      <c r="AJ78" s="34">
        <f>PXIL!P78</f>
        <v>0</v>
      </c>
      <c r="AK78" s="34">
        <f>RTM_IEX!J78</f>
        <v>116.12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7.8234000000000004</v>
      </c>
      <c r="E79">
        <f>GT_NG!T79</f>
        <v>11.013480055020633</v>
      </c>
      <c r="F79">
        <f>GT_Spot!T79</f>
        <v>0</v>
      </c>
      <c r="G79">
        <f>PPCL_NG!T79</f>
        <v>51.088072148220824</v>
      </c>
      <c r="H79">
        <f>PPCL_Spot!T79</f>
        <v>0</v>
      </c>
      <c r="I79">
        <f>Bawana_NG!T79</f>
        <v>69.996925104326806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1017.133457199006</v>
      </c>
      <c r="P79" s="36">
        <v>75.180000000000007</v>
      </c>
      <c r="Q79" s="36">
        <v>26.78</v>
      </c>
      <c r="R79" s="38">
        <v>0</v>
      </c>
      <c r="S79" s="38">
        <v>0</v>
      </c>
      <c r="T79" s="37">
        <f>SUMPRODUCT(LTA!J79:AN79,LTA!J$101:AN$101,LTA!J$105:AN$105)</f>
        <v>1.33</v>
      </c>
      <c r="U79" s="37">
        <f>SUMPRODUCT(LTA!J79:AN79,LTA!J$102:AN$102,LTA!J$105:AN$105)</f>
        <v>270.64979399999999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-282</v>
      </c>
      <c r="AA79" s="75">
        <f>STOA!J79</f>
        <v>323.83000000000004</v>
      </c>
      <c r="AB79" s="75">
        <f>-STOA!P79</f>
        <v>0</v>
      </c>
      <c r="AC79">
        <f t="shared" si="3"/>
        <v>20.018317092116934</v>
      </c>
      <c r="AD79">
        <f t="shared" si="4"/>
        <v>1688.2868114144571</v>
      </c>
      <c r="AE79">
        <f>'IDT-1'!F79</f>
        <v>0</v>
      </c>
      <c r="AF79" s="24"/>
      <c r="AG79">
        <f t="shared" si="5"/>
        <v>1688.2868114144571</v>
      </c>
      <c r="AI79" s="34">
        <f>PXIL!J79</f>
        <v>0</v>
      </c>
      <c r="AJ79" s="34">
        <f>PXIL!P79</f>
        <v>0</v>
      </c>
      <c r="AK79" s="34">
        <f>RTM_IEX!J79</f>
        <v>135.47999999999999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7.8234000000000004</v>
      </c>
      <c r="E80">
        <f>GT_NG!T80</f>
        <v>11.013480055020633</v>
      </c>
      <c r="F80">
        <f>GT_Spot!T80</f>
        <v>0</v>
      </c>
      <c r="G80">
        <f>PPCL_NG!T80</f>
        <v>51.088072148220824</v>
      </c>
      <c r="H80">
        <f>PPCL_Spot!T80</f>
        <v>0</v>
      </c>
      <c r="I80">
        <f>Bawana_NG!T80</f>
        <v>69.996925104326806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1017.133457199006</v>
      </c>
      <c r="P80" s="36">
        <v>75.180000000000007</v>
      </c>
      <c r="Q80" s="36">
        <v>26.78</v>
      </c>
      <c r="R80" s="38">
        <v>0</v>
      </c>
      <c r="S80" s="38">
        <v>0</v>
      </c>
      <c r="T80" s="37">
        <f>SUMPRODUCT(LTA!J80:AN80,LTA!J$101:AN$101,LTA!J$105:AN$105)</f>
        <v>0.41</v>
      </c>
      <c r="U80" s="37">
        <f>SUMPRODUCT(LTA!J80:AN80,LTA!J$102:AN$102,LTA!J$105:AN$105)</f>
        <v>270.27999999999997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-289</v>
      </c>
      <c r="AA80" s="75">
        <f>STOA!J80</f>
        <v>323.83000000000004</v>
      </c>
      <c r="AB80" s="75">
        <f>-STOA!P80</f>
        <v>0</v>
      </c>
      <c r="AC80">
        <f t="shared" si="3"/>
        <v>20.111705797572302</v>
      </c>
      <c r="AD80">
        <f t="shared" si="4"/>
        <v>1684.7436287090018</v>
      </c>
      <c r="AE80">
        <f>'IDT-1'!F80</f>
        <v>0</v>
      </c>
      <c r="AF80" s="24"/>
      <c r="AG80">
        <f t="shared" si="5"/>
        <v>1684.7436287090018</v>
      </c>
      <c r="AI80" s="34">
        <f>PXIL!J80</f>
        <v>0</v>
      </c>
      <c r="AJ80" s="34">
        <f>PXIL!P80</f>
        <v>0</v>
      </c>
      <c r="AK80" s="34">
        <f>RTM_IEX!J80</f>
        <v>140.32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7.8234000000000004</v>
      </c>
      <c r="E81">
        <f>GT_NG!T81</f>
        <v>11.19388094446292</v>
      </c>
      <c r="F81">
        <f>GT_Spot!T81</f>
        <v>0</v>
      </c>
      <c r="G81">
        <f>PPCL_NG!T81</f>
        <v>51.088072148220824</v>
      </c>
      <c r="H81">
        <f>PPCL_Spot!T81</f>
        <v>0</v>
      </c>
      <c r="I81">
        <f>Bawana_NG!T81</f>
        <v>70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1017.8940748745651</v>
      </c>
      <c r="P81" s="36">
        <v>75.180000000000007</v>
      </c>
      <c r="Q81" s="36">
        <v>26.78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283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-297</v>
      </c>
      <c r="AA81" s="75">
        <f>STOA!J81</f>
        <v>323.83000000000004</v>
      </c>
      <c r="AB81" s="75">
        <f>-STOA!P81</f>
        <v>0</v>
      </c>
      <c r="AC81">
        <f t="shared" si="3"/>
        <v>20.171590840203805</v>
      </c>
      <c r="AD81">
        <f t="shared" si="4"/>
        <v>1675.4178371270452</v>
      </c>
      <c r="AE81">
        <f>'IDT-1'!F81</f>
        <v>0</v>
      </c>
      <c r="AF81" s="24"/>
      <c r="AG81">
        <f t="shared" si="5"/>
        <v>1675.4178371270452</v>
      </c>
      <c r="AI81" s="34">
        <f>PXIL!J81</f>
        <v>0</v>
      </c>
      <c r="AJ81" s="34">
        <f>PXIL!P81</f>
        <v>0</v>
      </c>
      <c r="AK81" s="34">
        <f>RTM_IEX!J81</f>
        <v>125.8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7.8234000000000004</v>
      </c>
      <c r="E82">
        <f>GT_NG!T82</f>
        <v>11.19388094446292</v>
      </c>
      <c r="F82">
        <f>GT_Spot!T82</f>
        <v>0</v>
      </c>
      <c r="G82">
        <f>PPCL_NG!T82</f>
        <v>51.088072148220824</v>
      </c>
      <c r="H82">
        <f>PPCL_Spot!T82</f>
        <v>0</v>
      </c>
      <c r="I82">
        <f>Bawana_NG!T82</f>
        <v>70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1017.8940748745651</v>
      </c>
      <c r="P82" s="36">
        <v>75.180000000000007</v>
      </c>
      <c r="Q82" s="36">
        <v>26.78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293.62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-283</v>
      </c>
      <c r="AA82" s="75">
        <f>STOA!J82</f>
        <v>323.83000000000004</v>
      </c>
      <c r="AB82" s="75">
        <f>-STOA!P82</f>
        <v>0</v>
      </c>
      <c r="AC82">
        <f t="shared" si="3"/>
        <v>19.97047305489307</v>
      </c>
      <c r="AD82">
        <f t="shared" si="4"/>
        <v>1680.888954912356</v>
      </c>
      <c r="AE82">
        <f>'IDT-1'!F82</f>
        <v>0</v>
      </c>
      <c r="AF82" s="24"/>
      <c r="AG82">
        <f t="shared" si="5"/>
        <v>1680.888954912356</v>
      </c>
      <c r="AI82" s="34">
        <f>PXIL!J82</f>
        <v>0</v>
      </c>
      <c r="AJ82" s="34">
        <f>PXIL!P82</f>
        <v>0</v>
      </c>
      <c r="AK82" s="34">
        <f>RTM_IEX!J82</f>
        <v>106.45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7.8234000000000004</v>
      </c>
      <c r="E83">
        <f>GT_NG!T83</f>
        <v>11.19388094446292</v>
      </c>
      <c r="F83">
        <f>GT_Spot!T83</f>
        <v>0</v>
      </c>
      <c r="G83">
        <f>PPCL_NG!T83</f>
        <v>51.088072148220824</v>
      </c>
      <c r="H83">
        <f>PPCL_Spot!T83</f>
        <v>0</v>
      </c>
      <c r="I83">
        <f>Bawana_NG!T83</f>
        <v>70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1017.8940748745651</v>
      </c>
      <c r="P83" s="36">
        <v>75.180000000000007</v>
      </c>
      <c r="Q83" s="36">
        <v>26.78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303.89000000000004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-293</v>
      </c>
      <c r="AA83" s="75">
        <f>STOA!J83</f>
        <v>324.02</v>
      </c>
      <c r="AB83" s="75">
        <f>-STOA!P83</f>
        <v>0</v>
      </c>
      <c r="AC83">
        <f t="shared" si="3"/>
        <v>20.193894330115018</v>
      </c>
      <c r="AD83">
        <f t="shared" si="4"/>
        <v>1685.9655336371341</v>
      </c>
      <c r="AE83">
        <f>'IDT-1'!F83</f>
        <v>0</v>
      </c>
      <c r="AF83" s="24"/>
      <c r="AG83">
        <f t="shared" si="5"/>
        <v>1685.9655336371341</v>
      </c>
      <c r="AI83" s="34">
        <f>PXIL!J83</f>
        <v>0</v>
      </c>
      <c r="AJ83" s="34">
        <f>PXIL!P83</f>
        <v>0</v>
      </c>
      <c r="AK83" s="34">
        <f>RTM_IEX!J83</f>
        <v>111.29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7.8234000000000004</v>
      </c>
      <c r="E84">
        <f>GT_NG!T84</f>
        <v>11.19388094446292</v>
      </c>
      <c r="F84">
        <f>GT_Spot!T84</f>
        <v>0</v>
      </c>
      <c r="G84">
        <f>PPCL_NG!T84</f>
        <v>51.088072148220824</v>
      </c>
      <c r="H84">
        <f>PPCL_Spot!T84</f>
        <v>0</v>
      </c>
      <c r="I84">
        <f>Bawana_NG!T84</f>
        <v>70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1017.8940748745651</v>
      </c>
      <c r="P84" s="36">
        <v>75.180000000000007</v>
      </c>
      <c r="Q84" s="36">
        <v>26.78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314.14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-283</v>
      </c>
      <c r="AA84" s="75">
        <f>STOA!J84</f>
        <v>324.02</v>
      </c>
      <c r="AB84" s="75">
        <f>-STOA!P84</f>
        <v>0</v>
      </c>
      <c r="AC84">
        <f t="shared" si="3"/>
        <v>20.110129054893068</v>
      </c>
      <c r="AD84">
        <f t="shared" si="4"/>
        <v>1696.6192989123558</v>
      </c>
      <c r="AE84">
        <f>'IDT-1'!F84</f>
        <v>-9.8030000000000008</v>
      </c>
      <c r="AF84" s="24"/>
      <c r="AG84">
        <f t="shared" si="5"/>
        <v>1686.8162989123557</v>
      </c>
      <c r="AI84" s="34">
        <f>PXIL!J84</f>
        <v>0</v>
      </c>
      <c r="AJ84" s="34">
        <f>PXIL!P84</f>
        <v>0</v>
      </c>
      <c r="AK84" s="34">
        <f>RTM_IEX!J84</f>
        <v>101.61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7.8234000000000004</v>
      </c>
      <c r="E85">
        <f>GT_NG!T85</f>
        <v>11.19388094446292</v>
      </c>
      <c r="F85">
        <f>GT_Spot!T85</f>
        <v>0</v>
      </c>
      <c r="G85">
        <f>PPCL_NG!T85</f>
        <v>51.088072148220824</v>
      </c>
      <c r="H85">
        <f>PPCL_Spot!T85</f>
        <v>0</v>
      </c>
      <c r="I85">
        <f>Bawana_NG!T85</f>
        <v>66.717812530736694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1019.3246618738023</v>
      </c>
      <c r="P85" s="36">
        <v>75.180000000000007</v>
      </c>
      <c r="Q85" s="36">
        <v>26.78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324.30999999999995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-265</v>
      </c>
      <c r="AA85" s="75">
        <f>STOA!J85</f>
        <v>324.02</v>
      </c>
      <c r="AB85" s="75">
        <f>-STOA!P85</f>
        <v>0</v>
      </c>
      <c r="AC85">
        <f t="shared" si="3"/>
        <v>19.384820675357322</v>
      </c>
      <c r="AD85">
        <f t="shared" si="4"/>
        <v>1651.0830068218654</v>
      </c>
      <c r="AE85">
        <f>'IDT-1'!F85</f>
        <v>-8.65</v>
      </c>
      <c r="AF85" s="24"/>
      <c r="AG85">
        <f t="shared" si="5"/>
        <v>1642.4330068218653</v>
      </c>
      <c r="AI85" s="34">
        <f>PXIL!J85</f>
        <v>0</v>
      </c>
      <c r="AJ85" s="34">
        <f>PXIL!P85</f>
        <v>0</v>
      </c>
      <c r="AK85" s="34">
        <f>RTM_IEX!J85</f>
        <v>29.03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7.8234000000000004</v>
      </c>
      <c r="E86">
        <f>GT_NG!T86</f>
        <v>11.19388094446292</v>
      </c>
      <c r="F86">
        <f>GT_Spot!T86</f>
        <v>0</v>
      </c>
      <c r="G86">
        <f>PPCL_NG!T86</f>
        <v>51.088072148220824</v>
      </c>
      <c r="H86">
        <f>PPCL_Spot!T86</f>
        <v>0</v>
      </c>
      <c r="I86">
        <f>Bawana_NG!T86</f>
        <v>66.717569487450362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1014.5834648157675</v>
      </c>
      <c r="P86" s="36">
        <v>75.180000000000007</v>
      </c>
      <c r="Q86" s="36">
        <v>26.78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321.87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-260</v>
      </c>
      <c r="AA86" s="75">
        <f>STOA!J86</f>
        <v>324.02</v>
      </c>
      <c r="AB86" s="75">
        <f>-STOA!P86</f>
        <v>0</v>
      </c>
      <c r="AC86">
        <f t="shared" si="3"/>
        <v>19.27723336485472</v>
      </c>
      <c r="AD86">
        <f t="shared" si="4"/>
        <v>1649.0091540310468</v>
      </c>
      <c r="AE86">
        <f>'IDT-1'!F86</f>
        <v>-2.883</v>
      </c>
      <c r="AF86" s="24"/>
      <c r="AG86">
        <f t="shared" si="5"/>
        <v>1646.1261540310468</v>
      </c>
      <c r="AI86" s="34">
        <f>PXIL!J86</f>
        <v>0</v>
      </c>
      <c r="AJ86" s="34">
        <f>PXIL!P86</f>
        <v>0</v>
      </c>
      <c r="AK86" s="34">
        <f>RTM_IEX!J86</f>
        <v>29.03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7.8234000000000004</v>
      </c>
      <c r="E87">
        <f>GT_NG!T87</f>
        <v>11.19388094446292</v>
      </c>
      <c r="F87">
        <f>GT_Spot!T87</f>
        <v>0</v>
      </c>
      <c r="G87">
        <f>PPCL_NG!T87</f>
        <v>51.088072148220824</v>
      </c>
      <c r="H87">
        <f>PPCL_Spot!T87</f>
        <v>0</v>
      </c>
      <c r="I87">
        <f>Bawana_NG!T87</f>
        <v>66.717812530736694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1015.2389846116914</v>
      </c>
      <c r="P87" s="36">
        <v>75.180000000000007</v>
      </c>
      <c r="Q87" s="36">
        <v>26.78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321.61000000000007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-212</v>
      </c>
      <c r="AA87" s="75">
        <f>STOA!J87</f>
        <v>304.47000000000003</v>
      </c>
      <c r="AB87" s="75">
        <f>-STOA!P87</f>
        <v>0</v>
      </c>
      <c r="AC87">
        <f t="shared" si="3"/>
        <v>18.682525956774395</v>
      </c>
      <c r="AD87">
        <f t="shared" si="4"/>
        <v>1678.4496242783375</v>
      </c>
      <c r="AE87">
        <f>'IDT-1'!F87</f>
        <v>-25.949000000000002</v>
      </c>
      <c r="AF87" s="24"/>
      <c r="AG87">
        <f t="shared" si="5"/>
        <v>1652.5006242783375</v>
      </c>
      <c r="AI87" s="34">
        <f>PXIL!J87</f>
        <v>0</v>
      </c>
      <c r="AJ87" s="34">
        <f>PXIL!P87</f>
        <v>0</v>
      </c>
      <c r="AK87" s="34">
        <f>RTM_IEX!J87</f>
        <v>29.03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7.8234000000000004</v>
      </c>
      <c r="E88">
        <f>GT_NG!T88</f>
        <v>11.19388094446292</v>
      </c>
      <c r="F88">
        <f>GT_Spot!T88</f>
        <v>0</v>
      </c>
      <c r="G88">
        <f>PPCL_NG!T88</f>
        <v>51.088072148220824</v>
      </c>
      <c r="H88">
        <f>PPCL_Spot!T88</f>
        <v>0</v>
      </c>
      <c r="I88">
        <f>Bawana_NG!T88</f>
        <v>66.717812530736694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1015.2389846116914</v>
      </c>
      <c r="P88" s="36">
        <v>75.180000000000007</v>
      </c>
      <c r="Q88" s="36">
        <v>26.78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308.85000000000002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-168</v>
      </c>
      <c r="AA88" s="75">
        <f>STOA!J88</f>
        <v>292.07</v>
      </c>
      <c r="AB88" s="75">
        <f>-STOA!P88</f>
        <v>0</v>
      </c>
      <c r="AC88">
        <f t="shared" si="3"/>
        <v>18.155664345797799</v>
      </c>
      <c r="AD88">
        <f t="shared" si="4"/>
        <v>1707.496485889314</v>
      </c>
      <c r="AE88">
        <f>'IDT-1'!F88</f>
        <v>-11.532999999999999</v>
      </c>
      <c r="AF88" s="24"/>
      <c r="AG88">
        <f t="shared" si="5"/>
        <v>1695.9634858893141</v>
      </c>
      <c r="AI88" s="34">
        <f>PXIL!J88</f>
        <v>0</v>
      </c>
      <c r="AJ88" s="34">
        <f>PXIL!P88</f>
        <v>0</v>
      </c>
      <c r="AK88" s="34">
        <f>RTM_IEX!J88</f>
        <v>38.71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7.8234000000000004</v>
      </c>
      <c r="E89">
        <f>GT_NG!T89</f>
        <v>11.19388094446292</v>
      </c>
      <c r="F89">
        <f>GT_Spot!T89</f>
        <v>0</v>
      </c>
      <c r="G89">
        <f>PPCL_NG!T89</f>
        <v>51.09</v>
      </c>
      <c r="H89">
        <f>PPCL_Spot!T89</f>
        <v>0</v>
      </c>
      <c r="I89">
        <f>Bawana_NG!T89</f>
        <v>66.717812530736694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1014.1347104262757</v>
      </c>
      <c r="P89" s="36">
        <v>75.180000000000007</v>
      </c>
      <c r="Q89" s="36">
        <v>26.78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261.41999999999996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-128</v>
      </c>
      <c r="AA89" s="75">
        <f>STOA!J89</f>
        <v>292.07</v>
      </c>
      <c r="AB89" s="75">
        <f>-STOA!P89</f>
        <v>0</v>
      </c>
      <c r="AC89">
        <f t="shared" si="3"/>
        <v>17.373454597173986</v>
      </c>
      <c r="AD89">
        <f t="shared" si="4"/>
        <v>1699.746349304301</v>
      </c>
      <c r="AE89">
        <f>'IDT-1'!F89</f>
        <v>0</v>
      </c>
      <c r="AF89" s="24"/>
      <c r="AG89">
        <f t="shared" si="5"/>
        <v>1699.746349304301</v>
      </c>
      <c r="AI89" s="34">
        <f>PXIL!J89</f>
        <v>0</v>
      </c>
      <c r="AJ89" s="34">
        <f>PXIL!P89</f>
        <v>0</v>
      </c>
      <c r="AK89" s="34">
        <f>RTM_IEX!J89</f>
        <v>38.71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7.8234000000000004</v>
      </c>
      <c r="E90">
        <f>GT_NG!T90</f>
        <v>11.19388094446292</v>
      </c>
      <c r="F90">
        <f>GT_Spot!T90</f>
        <v>0</v>
      </c>
      <c r="G90">
        <f>PPCL_NG!T90</f>
        <v>51.09</v>
      </c>
      <c r="H90">
        <f>PPCL_Spot!T90</f>
        <v>0</v>
      </c>
      <c r="I90">
        <f>Bawana_NG!T90</f>
        <v>66.717812530736694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1017.1561583522661</v>
      </c>
      <c r="P90" s="36">
        <v>75.180000000000007</v>
      </c>
      <c r="Q90" s="36">
        <v>26.78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261.41999999999996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-69</v>
      </c>
      <c r="AA90" s="75">
        <f>STOA!J90</f>
        <v>292.07</v>
      </c>
      <c r="AB90" s="75">
        <f>-STOA!P90</f>
        <v>0</v>
      </c>
      <c r="AC90">
        <f t="shared" si="3"/>
        <v>16.777849815113175</v>
      </c>
      <c r="AD90">
        <f t="shared" si="4"/>
        <v>1751.1834020123526</v>
      </c>
      <c r="AE90">
        <f>'IDT-1'!F90</f>
        <v>0</v>
      </c>
      <c r="AF90" s="24"/>
      <c r="AG90">
        <f t="shared" si="5"/>
        <v>1751.1834020123526</v>
      </c>
      <c r="AI90" s="34">
        <f>PXIL!J90</f>
        <v>0</v>
      </c>
      <c r="AJ90" s="34">
        <f>PXIL!P90</f>
        <v>0</v>
      </c>
      <c r="AK90" s="34">
        <f>RTM_IEX!J90</f>
        <v>27.53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7.8234000000000004</v>
      </c>
      <c r="E91">
        <f>GT_NG!T91</f>
        <v>11.19388094446292</v>
      </c>
      <c r="F91">
        <f>GT_Spot!T91</f>
        <v>0</v>
      </c>
      <c r="G91">
        <f>PPCL_NG!T91</f>
        <v>51.09</v>
      </c>
      <c r="H91">
        <f>PPCL_Spot!T91</f>
        <v>0</v>
      </c>
      <c r="I91">
        <f>Bawana_NG!T91</f>
        <v>67.81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1017.1561583522661</v>
      </c>
      <c r="P91" s="36">
        <v>75.180000000000007</v>
      </c>
      <c r="Q91" s="36">
        <v>26.78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260.82999999999993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-8</v>
      </c>
      <c r="AA91" s="75">
        <f>STOA!J91</f>
        <v>268.58000000000004</v>
      </c>
      <c r="AB91" s="75">
        <f>-STOA!P91</f>
        <v>0</v>
      </c>
      <c r="AC91">
        <f t="shared" si="3"/>
        <v>15.791727285988781</v>
      </c>
      <c r="AD91">
        <f t="shared" si="4"/>
        <v>1762.6517120107403</v>
      </c>
      <c r="AE91">
        <f>'IDT-1'!F91</f>
        <v>0</v>
      </c>
      <c r="AF91" s="24"/>
      <c r="AG91">
        <f t="shared" si="5"/>
        <v>1762.6517120107403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7.8234000000000004</v>
      </c>
      <c r="E92">
        <f>GT_NG!T92</f>
        <v>11.19388094446292</v>
      </c>
      <c r="F92">
        <f>GT_Spot!T92</f>
        <v>0</v>
      </c>
      <c r="G92">
        <f>PPCL_NG!T92</f>
        <v>51.09</v>
      </c>
      <c r="H92">
        <f>PPCL_Spot!T92</f>
        <v>0</v>
      </c>
      <c r="I92">
        <f>Bawana_NG!T92</f>
        <v>67.81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1017.1561583522661</v>
      </c>
      <c r="P92" s="36">
        <v>75.180000000000007</v>
      </c>
      <c r="Q92" s="36">
        <v>26.78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260.89999999999998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1.85</v>
      </c>
      <c r="Z92" s="34">
        <f>IEX!P92</f>
        <v>0</v>
      </c>
      <c r="AA92" s="75">
        <f>STOA!J92</f>
        <v>268.58000000000004</v>
      </c>
      <c r="AB92" s="75">
        <f>-STOA!P92</f>
        <v>0</v>
      </c>
      <c r="AC92">
        <f t="shared" si="3"/>
        <v>15.839238265811213</v>
      </c>
      <c r="AD92">
        <f t="shared" si="4"/>
        <v>1784.0742010309175</v>
      </c>
      <c r="AE92">
        <f>'IDT-1'!F92</f>
        <v>0</v>
      </c>
      <c r="AF92" s="24"/>
      <c r="AG92">
        <f t="shared" si="5"/>
        <v>1784.0742010309175</v>
      </c>
      <c r="AI92" s="34">
        <f>PXIL!J92</f>
        <v>0</v>
      </c>
      <c r="AJ92" s="34">
        <f>PXIL!P92</f>
        <v>0</v>
      </c>
      <c r="AK92" s="34">
        <f>RTM_IEX!J92</f>
        <v>11.55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7.8234000000000004</v>
      </c>
      <c r="E93">
        <f>GT_NG!T93</f>
        <v>11.19388094446292</v>
      </c>
      <c r="F93">
        <f>GT_Spot!T93</f>
        <v>0</v>
      </c>
      <c r="G93">
        <f>PPCL_NG!T93</f>
        <v>51.09</v>
      </c>
      <c r="H93">
        <f>PPCL_Spot!T93</f>
        <v>0</v>
      </c>
      <c r="I93">
        <f>Bawana_NG!T93</f>
        <v>67.81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1003.0228612364417</v>
      </c>
      <c r="P93" s="36">
        <v>75.180000000000007</v>
      </c>
      <c r="Q93" s="36">
        <v>26.78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260.71999999999997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3.39</v>
      </c>
      <c r="Z93" s="34">
        <f>IEX!P93</f>
        <v>0</v>
      </c>
      <c r="AA93" s="75">
        <f>STOA!J93</f>
        <v>268.58000000000004</v>
      </c>
      <c r="AB93" s="75">
        <f>-STOA!P93</f>
        <v>0</v>
      </c>
      <c r="AC93">
        <f t="shared" si="3"/>
        <v>16.167801251191964</v>
      </c>
      <c r="AD93">
        <f t="shared" si="4"/>
        <v>1821.0823409297129</v>
      </c>
      <c r="AE93">
        <f>'IDT-1'!F93</f>
        <v>0</v>
      </c>
      <c r="AF93" s="24"/>
      <c r="AG93">
        <f t="shared" si="5"/>
        <v>1821.0823409297129</v>
      </c>
      <c r="AI93" s="34">
        <f>PXIL!J93</f>
        <v>0</v>
      </c>
      <c r="AJ93" s="34">
        <f>PXIL!P93</f>
        <v>0</v>
      </c>
      <c r="AK93" s="34">
        <f>RTM_IEX!J93</f>
        <v>61.66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7.8234000000000004</v>
      </c>
      <c r="E94">
        <f>GT_NG!T94</f>
        <v>11.19388094446292</v>
      </c>
      <c r="F94">
        <f>GT_Spot!T94</f>
        <v>0</v>
      </c>
      <c r="G94">
        <f>PPCL_NG!T94</f>
        <v>51.09</v>
      </c>
      <c r="H94">
        <f>PPCL_Spot!T94</f>
        <v>0</v>
      </c>
      <c r="I94">
        <f>Bawana_NG!T94</f>
        <v>67.81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1003.0228612364417</v>
      </c>
      <c r="P94" s="36">
        <v>75.180000000000007</v>
      </c>
      <c r="Q94" s="36">
        <v>26.78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260.65999999999997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2.16</v>
      </c>
      <c r="Z94" s="34">
        <f>IEX!P94</f>
        <v>0</v>
      </c>
      <c r="AA94" s="75">
        <f>STOA!J94</f>
        <v>268.58000000000004</v>
      </c>
      <c r="AB94" s="75">
        <f>-STOA!P94</f>
        <v>0</v>
      </c>
      <c r="AC94">
        <f t="shared" si="3"/>
        <v>16.264689251191964</v>
      </c>
      <c r="AD94">
        <f t="shared" si="4"/>
        <v>1831.9954529297129</v>
      </c>
      <c r="AE94">
        <f>'IDT-1'!F94</f>
        <v>0</v>
      </c>
      <c r="AF94" s="24"/>
      <c r="AG94">
        <f t="shared" si="5"/>
        <v>1831.9954529297129</v>
      </c>
      <c r="AI94" s="34">
        <f>PXIL!J94</f>
        <v>0</v>
      </c>
      <c r="AJ94" s="34">
        <f>PXIL!P94</f>
        <v>0</v>
      </c>
      <c r="AK94" s="34">
        <f>RTM_IEX!J94</f>
        <v>73.959999999999994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7.8234000000000004</v>
      </c>
      <c r="E95">
        <f>GT_NG!T95</f>
        <v>11.19388094446292</v>
      </c>
      <c r="F95">
        <f>GT_Spot!T95</f>
        <v>0</v>
      </c>
      <c r="G95">
        <f>PPCL_NG!T95</f>
        <v>51.09</v>
      </c>
      <c r="H95">
        <f>PPCL_Spot!T95</f>
        <v>0</v>
      </c>
      <c r="I95">
        <f>Bawana_NG!T95</f>
        <v>67.81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1004.2228299230238</v>
      </c>
      <c r="P95" s="36">
        <v>75.180000000000007</v>
      </c>
      <c r="Q95" s="36">
        <v>26.78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255.52999999999997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9.5</v>
      </c>
      <c r="Z95" s="34">
        <f>IEX!P95</f>
        <v>0</v>
      </c>
      <c r="AA95" s="75">
        <f>STOA!J95</f>
        <v>268.58000000000004</v>
      </c>
      <c r="AB95" s="75">
        <f>-STOA!P95</f>
        <v>0</v>
      </c>
      <c r="AC95">
        <f t="shared" si="3"/>
        <v>16.086224975633886</v>
      </c>
      <c r="AD95">
        <f t="shared" si="4"/>
        <v>1811.893885891853</v>
      </c>
      <c r="AE95">
        <f>'IDT-1'!F95</f>
        <v>0</v>
      </c>
      <c r="AF95" s="24"/>
      <c r="AG95">
        <f t="shared" si="5"/>
        <v>1811.893885891853</v>
      </c>
      <c r="AI95" s="34">
        <f>PXIL!J95</f>
        <v>0</v>
      </c>
      <c r="AJ95" s="34">
        <f>PXIL!P95</f>
        <v>0</v>
      </c>
      <c r="AK95" s="34">
        <f>RTM_IEX!J95</f>
        <v>50.27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7.8234000000000004</v>
      </c>
      <c r="E96">
        <f>GT_NG!T96</f>
        <v>11.19388094446292</v>
      </c>
      <c r="F96">
        <f>GT_Spot!T96</f>
        <v>0</v>
      </c>
      <c r="G96">
        <f>PPCL_NG!T96</f>
        <v>51.09</v>
      </c>
      <c r="H96">
        <f>PPCL_Spot!T96</f>
        <v>0</v>
      </c>
      <c r="I96">
        <f>Bawana_NG!T96</f>
        <v>67.81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1004.2228299230238</v>
      </c>
      <c r="P96" s="36">
        <v>75.180000000000007</v>
      </c>
      <c r="Q96" s="36">
        <v>26.78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256.70999999999998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12.38</v>
      </c>
      <c r="Z96" s="34">
        <f>IEX!P96</f>
        <v>0</v>
      </c>
      <c r="AA96" s="75">
        <f>STOA!J96</f>
        <v>268.58000000000004</v>
      </c>
      <c r="AB96" s="75">
        <f>-STOA!P96</f>
        <v>0</v>
      </c>
      <c r="AC96">
        <f t="shared" si="3"/>
        <v>16.153192975633885</v>
      </c>
      <c r="AD96">
        <f t="shared" si="4"/>
        <v>1819.436917891853</v>
      </c>
      <c r="AE96">
        <f>'IDT-1'!F96</f>
        <v>0</v>
      </c>
      <c r="AF96" s="24"/>
      <c r="AG96">
        <f t="shared" si="5"/>
        <v>1819.436917891853</v>
      </c>
      <c r="AI96" s="34">
        <f>PXIL!J96</f>
        <v>0</v>
      </c>
      <c r="AJ96" s="34">
        <f>PXIL!P96</f>
        <v>0</v>
      </c>
      <c r="AK96" s="34">
        <f>RTM_IEX!J96</f>
        <v>53.82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7.8234000000000004</v>
      </c>
      <c r="E97">
        <f>GT_NG!T97</f>
        <v>11.19388094446292</v>
      </c>
      <c r="F97">
        <f>GT_Spot!T97</f>
        <v>0</v>
      </c>
      <c r="G97">
        <f>PPCL_NG!T97</f>
        <v>51.09</v>
      </c>
      <c r="H97">
        <f>PPCL_Spot!T97</f>
        <v>0</v>
      </c>
      <c r="I97">
        <f>Bawana_NG!T97</f>
        <v>67.81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1004.2228299230238</v>
      </c>
      <c r="P97" s="36">
        <v>75.180000000000007</v>
      </c>
      <c r="Q97" s="36">
        <v>26.78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257.20999999999998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19.89</v>
      </c>
      <c r="Z97" s="34">
        <f>IEX!P97</f>
        <v>0</v>
      </c>
      <c r="AA97" s="75">
        <f>STOA!J97</f>
        <v>268.58000000000004</v>
      </c>
      <c r="AB97" s="75">
        <f>-STOA!P97</f>
        <v>0</v>
      </c>
      <c r="AC97">
        <f t="shared" si="3"/>
        <v>16.964552975633886</v>
      </c>
      <c r="AD97">
        <f t="shared" si="4"/>
        <v>1910.8255578918531</v>
      </c>
      <c r="AE97">
        <f>'IDT-1'!F97</f>
        <v>0</v>
      </c>
      <c r="AF97" s="24"/>
      <c r="AG97">
        <f t="shared" si="5"/>
        <v>1910.8255578918531</v>
      </c>
      <c r="AI97" s="34">
        <f>PXIL!J97</f>
        <v>0</v>
      </c>
      <c r="AJ97" s="34">
        <f>PXIL!P97</f>
        <v>0</v>
      </c>
      <c r="AK97" s="34">
        <f>RTM_IEX!J97</f>
        <v>138.01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7.8234000000000004</v>
      </c>
      <c r="E98">
        <f>GT_NG!T98</f>
        <v>11.19388094446292</v>
      </c>
      <c r="F98">
        <f>GT_Spot!T98</f>
        <v>0</v>
      </c>
      <c r="G98">
        <f>PPCL_NG!T98</f>
        <v>51.09</v>
      </c>
      <c r="H98">
        <f>PPCL_Spot!T98</f>
        <v>0</v>
      </c>
      <c r="I98">
        <f>Bawana_NG!T98</f>
        <v>67.81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1004.2228299230238</v>
      </c>
      <c r="P98" s="36">
        <v>75.180000000000007</v>
      </c>
      <c r="Q98" s="36">
        <v>26.78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258.02999999999997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27.88</v>
      </c>
      <c r="Z98" s="34">
        <f>IEX!P98</f>
        <v>0</v>
      </c>
      <c r="AA98" s="75">
        <f>STOA!J98</f>
        <v>268.58000000000004</v>
      </c>
      <c r="AB98" s="75">
        <f>-STOA!P98</f>
        <v>0</v>
      </c>
      <c r="AC98">
        <f t="shared" si="3"/>
        <v>17.080096975633889</v>
      </c>
      <c r="AD98">
        <f t="shared" si="4"/>
        <v>1923.840013891853</v>
      </c>
      <c r="AE98">
        <f>'IDT-1'!F98</f>
        <v>0</v>
      </c>
      <c r="AF98" s="24"/>
      <c r="AG98">
        <f t="shared" si="5"/>
        <v>1923.840013891853</v>
      </c>
      <c r="AI98" s="34">
        <f>PXIL!J98</f>
        <v>0</v>
      </c>
      <c r="AJ98" s="34">
        <f>PXIL!P98</f>
        <v>0</v>
      </c>
      <c r="AK98" s="34">
        <f>RTM_IEX!J98</f>
        <v>142.33000000000001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0.18970240499999991</v>
      </c>
      <c r="E99">
        <f t="shared" si="6"/>
        <v>0.33031541726892089</v>
      </c>
      <c r="F99">
        <f t="shared" si="6"/>
        <v>0</v>
      </c>
      <c r="G99">
        <f t="shared" si="6"/>
        <v>1.2261185511867481</v>
      </c>
      <c r="H99">
        <f t="shared" si="6"/>
        <v>0</v>
      </c>
      <c r="I99">
        <f t="shared" si="6"/>
        <v>1.4611166551935186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20.940780719093652</v>
      </c>
      <c r="P99" s="36">
        <f t="shared" si="6"/>
        <v>1.5469375000000019</v>
      </c>
      <c r="Q99" s="36">
        <f t="shared" si="6"/>
        <v>0.50948260240511989</v>
      </c>
      <c r="R99" s="38">
        <f>SUM(R3:R98)/4000</f>
        <v>0.26157250000000015</v>
      </c>
      <c r="S99" s="38">
        <f t="shared" si="6"/>
        <v>0</v>
      </c>
      <c r="T99" s="37">
        <f t="shared" si="6"/>
        <v>0.8964074999999998</v>
      </c>
      <c r="U99" s="37">
        <f t="shared" si="6"/>
        <v>9.6962081282499977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0.20116499999999998</v>
      </c>
      <c r="Z99" s="34">
        <f t="shared" si="6"/>
        <v>-1.97685</v>
      </c>
      <c r="AA99" s="75">
        <f t="shared" si="6"/>
        <v>7.1367000000000029</v>
      </c>
      <c r="AB99" s="75">
        <f t="shared" si="6"/>
        <v>0</v>
      </c>
      <c r="AC99">
        <f t="shared" si="6"/>
        <v>0.42112195273032188</v>
      </c>
      <c r="AD99">
        <f t="shared" si="6"/>
        <v>41.478627525667648</v>
      </c>
      <c r="AE99">
        <f t="shared" si="6"/>
        <v>-1.6146000000000001E-2</v>
      </c>
      <c r="AG99">
        <f t="shared" si="6"/>
        <v>41.462481525667641</v>
      </c>
      <c r="AI99">
        <f t="shared" si="6"/>
        <v>0</v>
      </c>
      <c r="AJ99">
        <f t="shared" si="6"/>
        <v>0</v>
      </c>
      <c r="AK99">
        <f t="shared" si="6"/>
        <v>0.46759249999999991</v>
      </c>
      <c r="AL99">
        <f t="shared" si="6"/>
        <v>-0.98750000000000004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45091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6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6">
      <c r="A3" t="s">
        <v>45</v>
      </c>
      <c r="D3">
        <f>TWEPL!S3</f>
        <v>1.2879000000000003</v>
      </c>
      <c r="E3">
        <f>GT_NG!S3</f>
        <v>1.2098846787479407</v>
      </c>
      <c r="F3">
        <f>GT_Spot!S3</f>
        <v>0</v>
      </c>
      <c r="G3">
        <f>PPCL_NG!S3</f>
        <v>80.296969925663177</v>
      </c>
      <c r="H3">
        <f>PPCL_Spot!S3</f>
        <v>0</v>
      </c>
      <c r="I3">
        <f>Bawana_NG!S3</f>
        <v>17.669280215080043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86.285249871021904</v>
      </c>
      <c r="P3" s="36">
        <v>0</v>
      </c>
      <c r="Q3" s="36">
        <v>0</v>
      </c>
      <c r="R3" s="38">
        <v>0</v>
      </c>
      <c r="S3" s="38">
        <v>0.34999999999999992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-80</v>
      </c>
      <c r="AA3" s="75">
        <f>STOA!K3</f>
        <v>69.67</v>
      </c>
      <c r="AB3" s="75">
        <f>-STOA!Q3</f>
        <v>0</v>
      </c>
      <c r="AC3">
        <f>SUMIF(B3:AB3,"&gt;0")*$AC$2-SUMIF(B3:AB3,"&lt;0")*($AC$2/(1-$AC$2))+SUMIF(AI3:AR3,"&gt;0")*$AC$2-SUMIF(AI3:AR3,"&lt;0")*($AC$2/(1-$AC$2))</f>
        <v>2.9698199070521412</v>
      </c>
      <c r="AD3">
        <f>SUM(B3:AB3,AI3:AR3)-AC3</f>
        <v>173.79946478346093</v>
      </c>
      <c r="AE3">
        <f>'IDT-1'!E3</f>
        <v>0</v>
      </c>
      <c r="AF3" s="24"/>
      <c r="AG3">
        <f>SUM(AD3:AF3)+AT3</f>
        <v>173.79946478346093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1.2879000000000003</v>
      </c>
      <c r="E4">
        <f>GT_NG!S4</f>
        <v>1.2098846787479407</v>
      </c>
      <c r="F4">
        <f>GT_Spot!S4</f>
        <v>0</v>
      </c>
      <c r="G4">
        <f>PPCL_NG!S4</f>
        <v>80.296969925663177</v>
      </c>
      <c r="H4">
        <f>PPCL_Spot!S4</f>
        <v>0</v>
      </c>
      <c r="I4">
        <f>Bawana_NG!S4</f>
        <v>17.669280215080043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86.285249871021904</v>
      </c>
      <c r="P4" s="36">
        <v>0</v>
      </c>
      <c r="Q4" s="36">
        <v>0</v>
      </c>
      <c r="R4" s="38">
        <v>0</v>
      </c>
      <c r="S4" s="38">
        <v>0.34999999999999992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-80</v>
      </c>
      <c r="AA4" s="75">
        <f>STOA!K4</f>
        <v>69.67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2.9698199070521412</v>
      </c>
      <c r="AD4">
        <f t="shared" ref="AD4:AD67" si="1">SUM(B4:AB4,AI4:AR4)-AC4</f>
        <v>173.79946478346093</v>
      </c>
      <c r="AE4">
        <f>'IDT-1'!E4</f>
        <v>0</v>
      </c>
      <c r="AF4" s="24"/>
      <c r="AG4">
        <f t="shared" ref="AG4:AG67" si="2">SUM(AD4:AF4)+AT4</f>
        <v>173.79946478346093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1.2879000000000003</v>
      </c>
      <c r="E5">
        <f>GT_NG!S5</f>
        <v>1.2506862432173638</v>
      </c>
      <c r="F5">
        <f>GT_Spot!S5</f>
        <v>0</v>
      </c>
      <c r="G5">
        <f>PPCL_NG!S5</f>
        <v>80.296969925663177</v>
      </c>
      <c r="H5">
        <f>PPCL_Spot!S5</f>
        <v>0</v>
      </c>
      <c r="I5">
        <f>Bawana_NG!S5</f>
        <v>17.669280215080043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86.351967940438271</v>
      </c>
      <c r="P5" s="36">
        <v>0</v>
      </c>
      <c r="Q5" s="36">
        <v>0</v>
      </c>
      <c r="R5" s="38">
        <v>0</v>
      </c>
      <c r="S5" s="38">
        <v>0.34999999999999992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-85</v>
      </c>
      <c r="AA5" s="75">
        <f>STOA!K5</f>
        <v>69.67</v>
      </c>
      <c r="AB5" s="75">
        <f>-STOA!Q5</f>
        <v>0</v>
      </c>
      <c r="AC5">
        <f t="shared" si="0"/>
        <v>3.0151567174413123</v>
      </c>
      <c r="AD5">
        <f t="shared" si="1"/>
        <v>168.86164760695755</v>
      </c>
      <c r="AE5">
        <f>'IDT-1'!E5</f>
        <v>0</v>
      </c>
      <c r="AF5" s="24"/>
      <c r="AG5">
        <f t="shared" si="2"/>
        <v>168.86164760695755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1.2879000000000003</v>
      </c>
      <c r="E6">
        <f>GT_NG!S6</f>
        <v>1.2506862432173638</v>
      </c>
      <c r="F6">
        <f>GT_Spot!S6</f>
        <v>0</v>
      </c>
      <c r="G6">
        <f>PPCL_NG!S6</f>
        <v>80.296969925663177</v>
      </c>
      <c r="H6">
        <f>PPCL_Spot!S6</f>
        <v>0</v>
      </c>
      <c r="I6">
        <f>Bawana_NG!S6</f>
        <v>17.669280215080043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86.351967940438271</v>
      </c>
      <c r="P6" s="36">
        <v>0</v>
      </c>
      <c r="Q6" s="36">
        <v>0</v>
      </c>
      <c r="R6" s="38">
        <v>0</v>
      </c>
      <c r="S6" s="38">
        <v>0.34999999999999992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-85</v>
      </c>
      <c r="AA6" s="75">
        <f>STOA!K6</f>
        <v>69.67</v>
      </c>
      <c r="AB6" s="75">
        <f>-STOA!Q6</f>
        <v>0</v>
      </c>
      <c r="AC6">
        <f t="shared" si="0"/>
        <v>3.0151567174413123</v>
      </c>
      <c r="AD6">
        <f t="shared" si="1"/>
        <v>168.86164760695755</v>
      </c>
      <c r="AE6">
        <f>'IDT-1'!E6</f>
        <v>0</v>
      </c>
      <c r="AF6" s="24"/>
      <c r="AG6">
        <f t="shared" si="2"/>
        <v>168.86164760695755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1.2879000000000003</v>
      </c>
      <c r="E7">
        <f>GT_NG!S7</f>
        <v>1.2506862432173638</v>
      </c>
      <c r="F7">
        <f>GT_Spot!S7</f>
        <v>0</v>
      </c>
      <c r="G7">
        <f>PPCL_NG!S7</f>
        <v>80.296969925663177</v>
      </c>
      <c r="H7">
        <f>PPCL_Spot!S7</f>
        <v>0</v>
      </c>
      <c r="I7">
        <f>Bawana_NG!S7</f>
        <v>17.669280215080043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86.291113240242922</v>
      </c>
      <c r="P7" s="36">
        <v>0</v>
      </c>
      <c r="Q7" s="36">
        <v>0</v>
      </c>
      <c r="R7" s="38">
        <v>0</v>
      </c>
      <c r="S7" s="38">
        <v>0.34999999999999992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-90</v>
      </c>
      <c r="AA7" s="75">
        <f>STOA!K7</f>
        <v>69.67</v>
      </c>
      <c r="AB7" s="75">
        <f>-STOA!Q7</f>
        <v>0</v>
      </c>
      <c r="AC7">
        <f t="shared" si="0"/>
        <v>3.0590118336905694</v>
      </c>
      <c r="AD7">
        <f t="shared" si="1"/>
        <v>163.75693779051292</v>
      </c>
      <c r="AE7">
        <f>'IDT-1'!E7</f>
        <v>0</v>
      </c>
      <c r="AF7" s="24"/>
      <c r="AG7">
        <f t="shared" si="2"/>
        <v>163.75693779051292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1.2879000000000003</v>
      </c>
      <c r="E8">
        <f>GT_NG!S8</f>
        <v>1.2506862432173638</v>
      </c>
      <c r="F8">
        <f>GT_Spot!S8</f>
        <v>0</v>
      </c>
      <c r="G8">
        <f>PPCL_NG!S8</f>
        <v>80.296969925663177</v>
      </c>
      <c r="H8">
        <f>PPCL_Spot!S8</f>
        <v>0</v>
      </c>
      <c r="I8">
        <f>Bawana_NG!S8</f>
        <v>17.669280215080043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86.291113240242922</v>
      </c>
      <c r="P8" s="36">
        <v>0</v>
      </c>
      <c r="Q8" s="36">
        <v>0</v>
      </c>
      <c r="R8" s="38">
        <v>0</v>
      </c>
      <c r="S8" s="38">
        <v>0.34999999999999992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-90</v>
      </c>
      <c r="AA8" s="75">
        <f>STOA!K8</f>
        <v>69.67</v>
      </c>
      <c r="AB8" s="75">
        <f>-STOA!Q8</f>
        <v>0</v>
      </c>
      <c r="AC8">
        <f t="shared" si="0"/>
        <v>3.0590118336905694</v>
      </c>
      <c r="AD8">
        <f t="shared" si="1"/>
        <v>163.75693779051292</v>
      </c>
      <c r="AE8">
        <f>'IDT-1'!E8</f>
        <v>0</v>
      </c>
      <c r="AF8" s="24"/>
      <c r="AG8">
        <f t="shared" si="2"/>
        <v>163.75693779051292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1.2879000000000003</v>
      </c>
      <c r="E9">
        <f>GT_NG!S9</f>
        <v>1.2914887031878675</v>
      </c>
      <c r="F9">
        <f>GT_Spot!S9</f>
        <v>0</v>
      </c>
      <c r="G9">
        <f>PPCL_NG!S9</f>
        <v>80.296969925663177</v>
      </c>
      <c r="H9">
        <f>PPCL_Spot!S9</f>
        <v>0</v>
      </c>
      <c r="I9">
        <f>Bawana_NG!S9</f>
        <v>18.109257817302566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86.17922316785716</v>
      </c>
      <c r="P9" s="36">
        <v>0</v>
      </c>
      <c r="Q9" s="36">
        <v>0</v>
      </c>
      <c r="R9" s="38">
        <v>0</v>
      </c>
      <c r="S9" s="38">
        <v>0.34999999999999992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-95</v>
      </c>
      <c r="AA9" s="75">
        <f>STOA!K9</f>
        <v>69.67</v>
      </c>
      <c r="AB9" s="75">
        <f>-STOA!Q9</f>
        <v>0</v>
      </c>
      <c r="AC9">
        <f t="shared" si="0"/>
        <v>3.1066487032118499</v>
      </c>
      <c r="AD9">
        <f t="shared" si="1"/>
        <v>159.0781909107989</v>
      </c>
      <c r="AE9">
        <f>'IDT-1'!E9</f>
        <v>0</v>
      </c>
      <c r="AF9" s="24"/>
      <c r="AG9">
        <f t="shared" si="2"/>
        <v>159.0781909107989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1.2879000000000003</v>
      </c>
      <c r="E10">
        <f>GT_NG!S10</f>
        <v>1.2914887031878675</v>
      </c>
      <c r="F10">
        <f>GT_Spot!S10</f>
        <v>0</v>
      </c>
      <c r="G10">
        <f>PPCL_NG!S10</f>
        <v>80.296969925663177</v>
      </c>
      <c r="H10">
        <f>PPCL_Spot!S10</f>
        <v>0</v>
      </c>
      <c r="I10">
        <f>Bawana_NG!S10</f>
        <v>18.809999999999999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86.17327865687642</v>
      </c>
      <c r="P10" s="36">
        <v>0</v>
      </c>
      <c r="Q10" s="36">
        <v>0</v>
      </c>
      <c r="R10" s="38">
        <v>0</v>
      </c>
      <c r="S10" s="38">
        <v>0.34999999999999992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-95</v>
      </c>
      <c r="AA10" s="75">
        <f>STOA!K10</f>
        <v>69.67</v>
      </c>
      <c r="AB10" s="75">
        <f>-STOA!Q10</f>
        <v>0</v>
      </c>
      <c r="AC10">
        <f t="shared" si="0"/>
        <v>3.1127629227229576</v>
      </c>
      <c r="AD10">
        <f t="shared" si="1"/>
        <v>159.76687436300452</v>
      </c>
      <c r="AE10">
        <f>'IDT-1'!E10</f>
        <v>0</v>
      </c>
      <c r="AF10" s="24"/>
      <c r="AG10">
        <f t="shared" si="2"/>
        <v>159.76687436300452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1.2879000000000003</v>
      </c>
      <c r="E11">
        <f>GT_NG!S11</f>
        <v>1.2914887031878675</v>
      </c>
      <c r="F11">
        <f>GT_Spot!S11</f>
        <v>0</v>
      </c>
      <c r="G11">
        <f>PPCL_NG!S11</f>
        <v>80.296969925663177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40.683977502461275</v>
      </c>
      <c r="P11" s="36">
        <v>0</v>
      </c>
      <c r="Q11" s="36">
        <v>0</v>
      </c>
      <c r="R11" s="38">
        <v>0</v>
      </c>
      <c r="S11" s="38">
        <v>0.34999999999999992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-25</v>
      </c>
      <c r="AA11" s="75">
        <f>STOA!K11</f>
        <v>69.67</v>
      </c>
      <c r="AB11" s="75">
        <f>-STOA!Q11</f>
        <v>0</v>
      </c>
      <c r="AC11">
        <f t="shared" si="0"/>
        <v>2.3146133340653146</v>
      </c>
      <c r="AD11">
        <f t="shared" si="1"/>
        <v>160.26572279724701</v>
      </c>
      <c r="AE11">
        <f>'IDT-1'!E11</f>
        <v>0</v>
      </c>
      <c r="AF11" s="24"/>
      <c r="AG11">
        <f t="shared" si="2"/>
        <v>160.26572279724701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-25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1.2879000000000003</v>
      </c>
      <c r="E12">
        <f>GT_NG!S12</f>
        <v>1.3314356435643566</v>
      </c>
      <c r="F12">
        <f>GT_Spot!S12</f>
        <v>0</v>
      </c>
      <c r="G12">
        <f>PPCL_NG!S12</f>
        <v>80.296969925663177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40.683977502461275</v>
      </c>
      <c r="P12" s="36">
        <v>0</v>
      </c>
      <c r="Q12" s="36">
        <v>0</v>
      </c>
      <c r="R12" s="38">
        <v>0</v>
      </c>
      <c r="S12" s="38">
        <v>0.34999999999999992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-25</v>
      </c>
      <c r="AA12" s="75">
        <f>STOA!K12</f>
        <v>69.67</v>
      </c>
      <c r="AB12" s="75">
        <f>-STOA!Q12</f>
        <v>0</v>
      </c>
      <c r="AC12">
        <f t="shared" si="0"/>
        <v>2.3593555047516039</v>
      </c>
      <c r="AD12">
        <f t="shared" si="1"/>
        <v>155.2609275669372</v>
      </c>
      <c r="AE12">
        <f>'IDT-1'!E12</f>
        <v>0</v>
      </c>
      <c r="AF12" s="24"/>
      <c r="AG12">
        <f t="shared" si="2"/>
        <v>155.2609275669372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-30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1.2879000000000003</v>
      </c>
      <c r="E13">
        <f>GT_NG!S13</f>
        <v>1.3314356435643566</v>
      </c>
      <c r="F13">
        <f>GT_Spot!S13</f>
        <v>0</v>
      </c>
      <c r="G13">
        <f>PPCL_NG!S13</f>
        <v>80.296969925663177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40.65513515816896</v>
      </c>
      <c r="P13" s="36">
        <v>0</v>
      </c>
      <c r="Q13" s="36">
        <v>0</v>
      </c>
      <c r="R13" s="38">
        <v>0</v>
      </c>
      <c r="S13" s="38">
        <v>0.34999999999999992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-25</v>
      </c>
      <c r="AA13" s="75">
        <f>STOA!K13</f>
        <v>69.67</v>
      </c>
      <c r="AB13" s="75">
        <f>-STOA!Q13</f>
        <v>0</v>
      </c>
      <c r="AC13">
        <f t="shared" si="0"/>
        <v>2.3591016921218322</v>
      </c>
      <c r="AD13">
        <f t="shared" si="1"/>
        <v>155.23233903527466</v>
      </c>
      <c r="AE13">
        <f>'IDT-1'!E13</f>
        <v>0</v>
      </c>
      <c r="AF13" s="24"/>
      <c r="AG13">
        <f t="shared" si="2"/>
        <v>155.23233903527466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-30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1.2879000000000003</v>
      </c>
      <c r="E14">
        <f>GT_NG!S14</f>
        <v>1.3314356435643566</v>
      </c>
      <c r="F14">
        <f>GT_Spot!S14</f>
        <v>0</v>
      </c>
      <c r="G14">
        <f>PPCL_NG!S14</f>
        <v>80.296969925663177</v>
      </c>
      <c r="H14">
        <f>PPCL_Spot!S14</f>
        <v>0</v>
      </c>
      <c r="I14">
        <f>Bawana_NG!S14</f>
        <v>18.999999999999996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40.65513515816896</v>
      </c>
      <c r="P14" s="36">
        <v>0</v>
      </c>
      <c r="Q14" s="36">
        <v>0</v>
      </c>
      <c r="R14" s="38">
        <v>0</v>
      </c>
      <c r="S14" s="38">
        <v>0.34999999999999992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-25</v>
      </c>
      <c r="AA14" s="75">
        <f>STOA!K14</f>
        <v>69.67</v>
      </c>
      <c r="AB14" s="75">
        <f>-STOA!Q14</f>
        <v>0</v>
      </c>
      <c r="AC14">
        <f t="shared" si="0"/>
        <v>2.3591016921218322</v>
      </c>
      <c r="AD14">
        <f t="shared" si="1"/>
        <v>155.23233903527466</v>
      </c>
      <c r="AE14">
        <f>'IDT-1'!E14</f>
        <v>0</v>
      </c>
      <c r="AF14" s="24"/>
      <c r="AG14">
        <f t="shared" si="2"/>
        <v>155.23233903527466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-30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1.2879000000000003</v>
      </c>
      <c r="E15">
        <f>GT_NG!S15</f>
        <v>1.3314356435643566</v>
      </c>
      <c r="F15">
        <f>GT_Spot!S15</f>
        <v>0</v>
      </c>
      <c r="G15">
        <f>PPCL_NG!S15</f>
        <v>80.296969925663177</v>
      </c>
      <c r="H15">
        <f>PPCL_Spot!S15</f>
        <v>0</v>
      </c>
      <c r="I15">
        <f>Bawana_NG!S15</f>
        <v>18.999999999999996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40.638613195988981</v>
      </c>
      <c r="P15" s="36">
        <v>0</v>
      </c>
      <c r="Q15" s="36">
        <v>0</v>
      </c>
      <c r="R15" s="38">
        <v>0</v>
      </c>
      <c r="S15" s="38">
        <v>0.34999999999999992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-25</v>
      </c>
      <c r="AA15" s="75">
        <f>STOA!K15</f>
        <v>69.67</v>
      </c>
      <c r="AB15" s="75">
        <f>-STOA!Q15</f>
        <v>0</v>
      </c>
      <c r="AC15">
        <f t="shared" si="0"/>
        <v>2.3589562988546482</v>
      </c>
      <c r="AD15">
        <f t="shared" si="1"/>
        <v>155.21596246636187</v>
      </c>
      <c r="AE15">
        <f>'IDT-1'!E15</f>
        <v>0</v>
      </c>
      <c r="AF15" s="24"/>
      <c r="AG15">
        <f t="shared" si="2"/>
        <v>155.21596246636187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-30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1.2879000000000003</v>
      </c>
      <c r="E16">
        <f>GT_NG!S16</f>
        <v>1.3314356435643566</v>
      </c>
      <c r="F16">
        <f>GT_Spot!S16</f>
        <v>0</v>
      </c>
      <c r="G16">
        <f>PPCL_NG!S16</f>
        <v>80.296969925663177</v>
      </c>
      <c r="H16">
        <f>PPCL_Spot!S16</f>
        <v>0</v>
      </c>
      <c r="I16">
        <f>Bawana_NG!S16</f>
        <v>18.999999999999996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40.640678735566624</v>
      </c>
      <c r="P16" s="36">
        <v>0</v>
      </c>
      <c r="Q16" s="36">
        <v>0</v>
      </c>
      <c r="R16" s="38">
        <v>0</v>
      </c>
      <c r="S16" s="38">
        <v>0.34999999999999992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-25</v>
      </c>
      <c r="AA16" s="75">
        <f>STOA!K16</f>
        <v>69.67</v>
      </c>
      <c r="AB16" s="75">
        <f>-STOA!Q16</f>
        <v>0</v>
      </c>
      <c r="AC16">
        <f t="shared" si="0"/>
        <v>2.3589744756029316</v>
      </c>
      <c r="AD16">
        <f t="shared" si="1"/>
        <v>155.21800982919123</v>
      </c>
      <c r="AE16">
        <f>'IDT-1'!E16</f>
        <v>0</v>
      </c>
      <c r="AF16" s="24"/>
      <c r="AG16">
        <f t="shared" si="2"/>
        <v>155.21800982919123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-30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1.2879000000000003</v>
      </c>
      <c r="E17">
        <f>GT_NG!S17</f>
        <v>1.3314356435643566</v>
      </c>
      <c r="F17">
        <f>GT_Spot!S17</f>
        <v>0</v>
      </c>
      <c r="G17">
        <f>PPCL_NG!S17</f>
        <v>80.296969925663177</v>
      </c>
      <c r="H17">
        <f>PPCL_Spot!S17</f>
        <v>0</v>
      </c>
      <c r="I17">
        <f>Bawana_NG!S17</f>
        <v>18.999999999999996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40.575097020533867</v>
      </c>
      <c r="P17" s="36">
        <v>0</v>
      </c>
      <c r="Q17" s="36">
        <v>0</v>
      </c>
      <c r="R17" s="38">
        <v>0</v>
      </c>
      <c r="S17" s="38">
        <v>0.34999999999999992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-25</v>
      </c>
      <c r="AA17" s="75">
        <f>STOA!K17</f>
        <v>69.67</v>
      </c>
      <c r="AB17" s="75">
        <f>-STOA!Q17</f>
        <v>0</v>
      </c>
      <c r="AC17">
        <f t="shared" si="0"/>
        <v>2.4027879941216197</v>
      </c>
      <c r="AD17">
        <f t="shared" si="1"/>
        <v>150.10861459563981</v>
      </c>
      <c r="AE17">
        <f>'IDT-1'!E17</f>
        <v>0</v>
      </c>
      <c r="AF17" s="24"/>
      <c r="AG17">
        <f t="shared" si="2"/>
        <v>150.10861459563981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-35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1.2879000000000003</v>
      </c>
      <c r="E18">
        <f>GT_NG!S18</f>
        <v>1.3314356435643566</v>
      </c>
      <c r="F18">
        <f>GT_Spot!S18</f>
        <v>0</v>
      </c>
      <c r="G18">
        <f>PPCL_NG!S18</f>
        <v>80.296969925663177</v>
      </c>
      <c r="H18">
        <f>PPCL_Spot!S18</f>
        <v>0</v>
      </c>
      <c r="I18">
        <f>Bawana_NG!S18</f>
        <v>18.999999999999996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40.553112493891973</v>
      </c>
      <c r="P18" s="36">
        <v>0</v>
      </c>
      <c r="Q18" s="36">
        <v>0</v>
      </c>
      <c r="R18" s="38">
        <v>0</v>
      </c>
      <c r="S18" s="38">
        <v>0.34999999999999992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-25</v>
      </c>
      <c r="AA18" s="75">
        <f>STOA!K18</f>
        <v>69.67</v>
      </c>
      <c r="AB18" s="75">
        <f>-STOA!Q18</f>
        <v>0</v>
      </c>
      <c r="AC18">
        <f t="shared" si="0"/>
        <v>2.4025945302871707</v>
      </c>
      <c r="AD18">
        <f t="shared" si="1"/>
        <v>150.08682353283234</v>
      </c>
      <c r="AE18">
        <f>'IDT-1'!E18</f>
        <v>0</v>
      </c>
      <c r="AF18" s="24"/>
      <c r="AG18">
        <f t="shared" si="2"/>
        <v>150.08682353283234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-35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1.2879000000000003</v>
      </c>
      <c r="E19">
        <f>GT_NG!S19</f>
        <v>1.3314356435643566</v>
      </c>
      <c r="F19">
        <f>GT_Spot!S19</f>
        <v>0</v>
      </c>
      <c r="G19">
        <f>PPCL_NG!S19</f>
        <v>80.296969925663177</v>
      </c>
      <c r="H19">
        <f>PPCL_Spot!S19</f>
        <v>0</v>
      </c>
      <c r="I19">
        <f>Bawana_NG!S19</f>
        <v>19.730000000000004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40.503127803685985</v>
      </c>
      <c r="P19" s="36">
        <v>0</v>
      </c>
      <c r="Q19" s="36">
        <v>0</v>
      </c>
      <c r="R19" s="38">
        <v>0</v>
      </c>
      <c r="S19" s="38">
        <v>0.34999999999999992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-25</v>
      </c>
      <c r="AA19" s="75">
        <f>STOA!K19</f>
        <v>69.67</v>
      </c>
      <c r="AB19" s="75">
        <f>-STOA!Q19</f>
        <v>0</v>
      </c>
      <c r="AC19">
        <f t="shared" si="0"/>
        <v>2.408578665013358</v>
      </c>
      <c r="AD19">
        <f t="shared" si="1"/>
        <v>150.76085470790014</v>
      </c>
      <c r="AE19">
        <f>'IDT-1'!E19</f>
        <v>0</v>
      </c>
      <c r="AF19" s="24"/>
      <c r="AG19">
        <f t="shared" si="2"/>
        <v>150.76085470790014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-35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1.2879000000000003</v>
      </c>
      <c r="E20">
        <f>GT_NG!S20</f>
        <v>1.2914887031878675</v>
      </c>
      <c r="F20">
        <f>GT_Spot!S20</f>
        <v>0</v>
      </c>
      <c r="G20">
        <f>PPCL_NG!S20</f>
        <v>80.296969925663177</v>
      </c>
      <c r="H20">
        <f>PPCL_Spot!S20</f>
        <v>0</v>
      </c>
      <c r="I20">
        <f>Bawana_NG!S20</f>
        <v>19.730000000000004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40.519142192490662</v>
      </c>
      <c r="P20" s="36">
        <v>0</v>
      </c>
      <c r="Q20" s="36">
        <v>0</v>
      </c>
      <c r="R20" s="38">
        <v>0</v>
      </c>
      <c r="S20" s="38">
        <v>0.34999999999999992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-25</v>
      </c>
      <c r="AA20" s="75">
        <f>STOA!K20</f>
        <v>69.67</v>
      </c>
      <c r="AB20" s="75">
        <f>-STOA!Q20</f>
        <v>0</v>
      </c>
      <c r="AC20">
        <f t="shared" si="0"/>
        <v>2.4083680585595264</v>
      </c>
      <c r="AD20">
        <f t="shared" si="1"/>
        <v>150.73713276278221</v>
      </c>
      <c r="AE20">
        <f>'IDT-1'!E20</f>
        <v>0</v>
      </c>
      <c r="AF20" s="24"/>
      <c r="AG20">
        <f t="shared" si="2"/>
        <v>150.73713276278221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-35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1.2879000000000003</v>
      </c>
      <c r="E21">
        <f>GT_NG!S21</f>
        <v>1.2914887031878675</v>
      </c>
      <c r="F21">
        <f>GT_Spot!S21</f>
        <v>0</v>
      </c>
      <c r="G21">
        <f>PPCL_NG!S21</f>
        <v>80.296969925663177</v>
      </c>
      <c r="H21">
        <f>PPCL_Spot!S21</f>
        <v>0</v>
      </c>
      <c r="I21">
        <f>Bawana_NG!S21</f>
        <v>19.730000000000004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40.457841377835699</v>
      </c>
      <c r="P21" s="36">
        <v>0</v>
      </c>
      <c r="Q21" s="36">
        <v>0</v>
      </c>
      <c r="R21" s="38">
        <v>0</v>
      </c>
      <c r="S21" s="38">
        <v>0.34999999999999992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-25</v>
      </c>
      <c r="AA21" s="75">
        <f>STOA!K21</f>
        <v>69.67</v>
      </c>
      <c r="AB21" s="75">
        <f>-STOA!Q21</f>
        <v>0</v>
      </c>
      <c r="AC21">
        <f t="shared" si="0"/>
        <v>2.4078286113905625</v>
      </c>
      <c r="AD21">
        <f t="shared" si="1"/>
        <v>150.67637139529617</v>
      </c>
      <c r="AE21">
        <f>'IDT-1'!E21</f>
        <v>0</v>
      </c>
      <c r="AF21" s="24"/>
      <c r="AG21">
        <f t="shared" si="2"/>
        <v>150.67637139529617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-35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1.2879000000000003</v>
      </c>
      <c r="E22">
        <f>GT_NG!S22</f>
        <v>1.2914887031878675</v>
      </c>
      <c r="F22">
        <f>GT_Spot!S22</f>
        <v>0</v>
      </c>
      <c r="G22">
        <f>PPCL_NG!S22</f>
        <v>80.296969925663177</v>
      </c>
      <c r="H22">
        <f>PPCL_Spot!S22</f>
        <v>0</v>
      </c>
      <c r="I22">
        <f>Bawana_NG!S22</f>
        <v>19.730000000000004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40.457911594233344</v>
      </c>
      <c r="P22" s="36">
        <v>0</v>
      </c>
      <c r="Q22" s="36">
        <v>0</v>
      </c>
      <c r="R22" s="38">
        <v>0</v>
      </c>
      <c r="S22" s="38">
        <v>0.34999999999999992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-25</v>
      </c>
      <c r="AA22" s="75">
        <f>STOA!K22</f>
        <v>69.67</v>
      </c>
      <c r="AB22" s="75">
        <f>-STOA!Q22</f>
        <v>0</v>
      </c>
      <c r="AC22">
        <f t="shared" si="0"/>
        <v>2.4078292292948618</v>
      </c>
      <c r="AD22">
        <f t="shared" si="1"/>
        <v>150.67644099378953</v>
      </c>
      <c r="AE22">
        <f>'IDT-1'!E22</f>
        <v>0</v>
      </c>
      <c r="AF22" s="24"/>
      <c r="AG22">
        <f t="shared" si="2"/>
        <v>150.67644099378953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-35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1.2879000000000003</v>
      </c>
      <c r="E23">
        <f>GT_NG!S23</f>
        <v>1.2914887031878675</v>
      </c>
      <c r="F23">
        <f>GT_Spot!S23</f>
        <v>0</v>
      </c>
      <c r="G23">
        <f>PPCL_NG!S23</f>
        <v>80.296969925663177</v>
      </c>
      <c r="H23">
        <f>PPCL_Spot!S23</f>
        <v>0</v>
      </c>
      <c r="I23">
        <f>Bawana_NG!S23</f>
        <v>19.730000000000004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40.473554989453099</v>
      </c>
      <c r="P23" s="36">
        <v>0</v>
      </c>
      <c r="Q23" s="36">
        <v>0</v>
      </c>
      <c r="R23" s="38">
        <v>0</v>
      </c>
      <c r="S23" s="38">
        <v>0.34999999999999992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-25</v>
      </c>
      <c r="AA23" s="75">
        <f>STOA!K23</f>
        <v>69.67</v>
      </c>
      <c r="AB23" s="75">
        <f>-STOA!Q23</f>
        <v>0</v>
      </c>
      <c r="AC23">
        <f t="shared" si="0"/>
        <v>2.4079668911727956</v>
      </c>
      <c r="AD23">
        <f t="shared" si="1"/>
        <v>150.69194672713132</v>
      </c>
      <c r="AE23">
        <f>'IDT-1'!E23</f>
        <v>0</v>
      </c>
      <c r="AF23" s="24"/>
      <c r="AG23">
        <f t="shared" si="2"/>
        <v>150.69194672713132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-35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1.2879000000000003</v>
      </c>
      <c r="E24">
        <f>GT_NG!S24</f>
        <v>1.2914887031878675</v>
      </c>
      <c r="F24">
        <f>GT_Spot!S24</f>
        <v>0</v>
      </c>
      <c r="G24">
        <f>PPCL_NG!S24</f>
        <v>80.296969925663177</v>
      </c>
      <c r="H24">
        <f>PPCL_Spot!S24</f>
        <v>0</v>
      </c>
      <c r="I24">
        <f>Bawana_NG!S24</f>
        <v>19.730000000000004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40.716189599139433</v>
      </c>
      <c r="P24" s="36">
        <v>0</v>
      </c>
      <c r="Q24" s="36">
        <v>0</v>
      </c>
      <c r="R24" s="38">
        <v>0</v>
      </c>
      <c r="S24" s="38">
        <v>0.34999999999999992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-35</v>
      </c>
      <c r="AA24" s="75">
        <f>STOA!K24</f>
        <v>69.67</v>
      </c>
      <c r="AB24" s="75">
        <f>-STOA!Q24</f>
        <v>0</v>
      </c>
      <c r="AC24">
        <f t="shared" si="0"/>
        <v>2.4544927133490124</v>
      </c>
      <c r="AD24">
        <f t="shared" si="1"/>
        <v>145.88805551464148</v>
      </c>
      <c r="AE24">
        <f>'IDT-1'!E24</f>
        <v>0</v>
      </c>
      <c r="AF24" s="24"/>
      <c r="AG24">
        <f t="shared" si="2"/>
        <v>145.88805551464148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-30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1.2879000000000003</v>
      </c>
      <c r="E25">
        <f>GT_NG!S25</f>
        <v>1.2914887031878675</v>
      </c>
      <c r="F25">
        <f>GT_Spot!S25</f>
        <v>0</v>
      </c>
      <c r="G25">
        <f>PPCL_NG!S25</f>
        <v>80.296969925663177</v>
      </c>
      <c r="H25">
        <f>PPCL_Spot!S25</f>
        <v>0</v>
      </c>
      <c r="I25">
        <f>Bawana_NG!S25</f>
        <v>19.730000000000004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40.657343728574546</v>
      </c>
      <c r="P25" s="36">
        <v>0</v>
      </c>
      <c r="Q25" s="36">
        <v>0</v>
      </c>
      <c r="R25" s="38">
        <v>0</v>
      </c>
      <c r="S25" s="38">
        <v>0.34999999999999992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-35</v>
      </c>
      <c r="AA25" s="75">
        <f>STOA!K25</f>
        <v>69.67</v>
      </c>
      <c r="AB25" s="75">
        <f>-STOA!Q25</f>
        <v>0</v>
      </c>
      <c r="AC25">
        <f t="shared" si="0"/>
        <v>2.4539748696880408</v>
      </c>
      <c r="AD25">
        <f t="shared" si="1"/>
        <v>145.82972748773753</v>
      </c>
      <c r="AE25">
        <f>'IDT-1'!E25</f>
        <v>0</v>
      </c>
      <c r="AF25" s="24"/>
      <c r="AG25">
        <f t="shared" si="2"/>
        <v>145.82972748773753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-30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1.29762</v>
      </c>
      <c r="E26">
        <f>GT_NG!S26</f>
        <v>1.2914887031878675</v>
      </c>
      <c r="F26">
        <f>GT_Spot!S26</f>
        <v>0</v>
      </c>
      <c r="G26">
        <f>PPCL_NG!S26</f>
        <v>80.296969925663177</v>
      </c>
      <c r="H26">
        <f>PPCL_Spot!S26</f>
        <v>0</v>
      </c>
      <c r="I26">
        <f>Bawana_NG!S26</f>
        <v>19.730000000000004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40.635540997436429</v>
      </c>
      <c r="P26" s="36">
        <v>0</v>
      </c>
      <c r="Q26" s="36">
        <v>0</v>
      </c>
      <c r="R26" s="38">
        <v>0</v>
      </c>
      <c r="S26" s="38">
        <v>0.39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-40</v>
      </c>
      <c r="AA26" s="75">
        <f>STOA!K26</f>
        <v>69.67</v>
      </c>
      <c r="AB26" s="75">
        <f>-STOA!Q26</f>
        <v>0</v>
      </c>
      <c r="AC26">
        <f t="shared" si="0"/>
        <v>2.454220541654025</v>
      </c>
      <c r="AD26">
        <f t="shared" si="1"/>
        <v>145.85739908463341</v>
      </c>
      <c r="AE26">
        <f>'IDT-1'!E26</f>
        <v>0</v>
      </c>
      <c r="AF26" s="24"/>
      <c r="AG26">
        <f t="shared" si="2"/>
        <v>145.85739908463341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-25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1.29762</v>
      </c>
      <c r="E27">
        <f>GT_NG!S27</f>
        <v>1.3314356435643566</v>
      </c>
      <c r="F27">
        <f>GT_Spot!S27</f>
        <v>0</v>
      </c>
      <c r="G27">
        <f>PPCL_NG!S27</f>
        <v>80.296969925663177</v>
      </c>
      <c r="H27">
        <f>PPCL_Spot!S27</f>
        <v>0</v>
      </c>
      <c r="I27">
        <f>Bawana_NG!S27</f>
        <v>19.730000000000004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40.514407899130312</v>
      </c>
      <c r="P27" s="36">
        <v>0</v>
      </c>
      <c r="Q27" s="36">
        <v>0</v>
      </c>
      <c r="R27" s="38">
        <v>0</v>
      </c>
      <c r="S27" s="38">
        <v>0.39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-40</v>
      </c>
      <c r="AA27" s="75">
        <f>STOA!K27</f>
        <v>69.67</v>
      </c>
      <c r="AB27" s="75">
        <f>-STOA!Q27</f>
        <v>0</v>
      </c>
      <c r="AC27">
        <f t="shared" si="0"/>
        <v>2.4535061034642447</v>
      </c>
      <c r="AD27">
        <f t="shared" si="1"/>
        <v>145.7769273648936</v>
      </c>
      <c r="AE27">
        <f>'IDT-1'!E27</f>
        <v>0</v>
      </c>
      <c r="AF27" s="24"/>
      <c r="AG27">
        <f t="shared" si="2"/>
        <v>145.7769273648936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-25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1.29762</v>
      </c>
      <c r="E28">
        <f>GT_NG!S28</f>
        <v>1.3314356435643566</v>
      </c>
      <c r="F28">
        <f>GT_Spot!S28</f>
        <v>0</v>
      </c>
      <c r="G28">
        <f>PPCL_NG!S28</f>
        <v>80.296969925663177</v>
      </c>
      <c r="H28">
        <f>PPCL_Spot!S28</f>
        <v>0</v>
      </c>
      <c r="I28">
        <f>Bawana_NG!S28</f>
        <v>19.730000000000004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40.433430678180727</v>
      </c>
      <c r="P28" s="36">
        <v>0</v>
      </c>
      <c r="Q28" s="36">
        <v>0</v>
      </c>
      <c r="R28" s="38">
        <v>0</v>
      </c>
      <c r="S28" s="38">
        <v>0.39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-40</v>
      </c>
      <c r="AA28" s="75">
        <f>STOA!K28</f>
        <v>69.67</v>
      </c>
      <c r="AB28" s="75">
        <f>-STOA!Q28</f>
        <v>0</v>
      </c>
      <c r="AC28">
        <f t="shared" si="0"/>
        <v>2.4527935039198883</v>
      </c>
      <c r="AD28">
        <f t="shared" si="1"/>
        <v>145.69666274348836</v>
      </c>
      <c r="AE28">
        <f>'IDT-1'!E28</f>
        <v>0</v>
      </c>
      <c r="AF28" s="24"/>
      <c r="AG28">
        <f t="shared" si="2"/>
        <v>145.69666274348836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-25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1.29762</v>
      </c>
      <c r="E29">
        <f>GT_NG!S29</f>
        <v>1.3314356435643566</v>
      </c>
      <c r="F29">
        <f>GT_Spot!S29</f>
        <v>0</v>
      </c>
      <c r="G29">
        <f>PPCL_NG!S29</f>
        <v>80.296969925663177</v>
      </c>
      <c r="H29">
        <f>PPCL_Spot!S29</f>
        <v>0</v>
      </c>
      <c r="I29">
        <f>Bawana_NG!S29</f>
        <v>19.730000000000004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40.32691969183702</v>
      </c>
      <c r="P29" s="36">
        <v>0</v>
      </c>
      <c r="Q29" s="36">
        <v>0</v>
      </c>
      <c r="R29" s="38">
        <v>0</v>
      </c>
      <c r="S29" s="38">
        <v>0.39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-40</v>
      </c>
      <c r="AA29" s="75">
        <f>STOA!K29</f>
        <v>69.67</v>
      </c>
      <c r="AB29" s="75">
        <f>-STOA!Q29</f>
        <v>0</v>
      </c>
      <c r="AC29">
        <f t="shared" si="0"/>
        <v>2.451856207240064</v>
      </c>
      <c r="AD29">
        <f t="shared" si="1"/>
        <v>145.5910890538245</v>
      </c>
      <c r="AE29">
        <f>'IDT-1'!E29</f>
        <v>0</v>
      </c>
      <c r="AF29" s="24"/>
      <c r="AG29">
        <f t="shared" si="2"/>
        <v>145.5910890538245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-25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1.29762</v>
      </c>
      <c r="E30">
        <f>GT_NG!S30</f>
        <v>1.3314356435643566</v>
      </c>
      <c r="F30">
        <f>GT_Spot!S30</f>
        <v>0</v>
      </c>
      <c r="G30">
        <f>PPCL_NG!S30</f>
        <v>80.296969925663177</v>
      </c>
      <c r="H30">
        <f>PPCL_Spot!S30</f>
        <v>0</v>
      </c>
      <c r="I30">
        <f>Bawana_NG!S30</f>
        <v>19.730000000000004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40.153290619570306</v>
      </c>
      <c r="P30" s="36">
        <v>0</v>
      </c>
      <c r="Q30" s="36">
        <v>0</v>
      </c>
      <c r="R30" s="38">
        <v>0</v>
      </c>
      <c r="S30" s="38">
        <v>0.39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-40</v>
      </c>
      <c r="AA30" s="75">
        <f>STOA!K30</f>
        <v>69.67</v>
      </c>
      <c r="AB30" s="75">
        <f>-STOA!Q30</f>
        <v>0</v>
      </c>
      <c r="AC30">
        <f t="shared" si="0"/>
        <v>2.4503282714041168</v>
      </c>
      <c r="AD30">
        <f t="shared" si="1"/>
        <v>145.41898791739371</v>
      </c>
      <c r="AE30">
        <f>'IDT-1'!E30</f>
        <v>0</v>
      </c>
      <c r="AF30" s="24"/>
      <c r="AG30">
        <f t="shared" si="2"/>
        <v>145.41898791739371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-25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1.28304</v>
      </c>
      <c r="E31">
        <f>GT_NG!S31</f>
        <v>1.2914887031878675</v>
      </c>
      <c r="F31">
        <f>GT_Spot!S31</f>
        <v>0</v>
      </c>
      <c r="G31">
        <f>PPCL_NG!S31</f>
        <v>80.296969925663177</v>
      </c>
      <c r="H31">
        <f>PPCL_Spot!S31</f>
        <v>0</v>
      </c>
      <c r="I31">
        <f>Bawana_NG!S31</f>
        <v>19.730000000000004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40.168271020944573</v>
      </c>
      <c r="P31" s="36">
        <v>0</v>
      </c>
      <c r="Q31" s="36">
        <v>0</v>
      </c>
      <c r="R31" s="38">
        <v>0</v>
      </c>
      <c r="S31" s="38">
        <v>0.39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-30</v>
      </c>
      <c r="AA31" s="75">
        <f>STOA!K31</f>
        <v>69.67</v>
      </c>
      <c r="AB31" s="75">
        <f>-STOA!Q31</f>
        <v>0</v>
      </c>
      <c r="AC31">
        <f t="shared" si="0"/>
        <v>2.3611989866389438</v>
      </c>
      <c r="AD31">
        <f t="shared" si="1"/>
        <v>155.46857066315664</v>
      </c>
      <c r="AE31">
        <f>'IDT-1'!E31</f>
        <v>0</v>
      </c>
      <c r="AF31" s="24"/>
      <c r="AG31">
        <f t="shared" si="2"/>
        <v>155.46857066315664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-25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1.28304</v>
      </c>
      <c r="E32">
        <f>GT_NG!S32</f>
        <v>1.2914887031878675</v>
      </c>
      <c r="F32">
        <f>GT_Spot!S32</f>
        <v>0</v>
      </c>
      <c r="G32">
        <f>PPCL_NG!S32</f>
        <v>80.296969925663177</v>
      </c>
      <c r="H32">
        <f>PPCL_Spot!S32</f>
        <v>0</v>
      </c>
      <c r="I32">
        <f>Bawana_NG!S32</f>
        <v>19.730000000000004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40.168267528502845</v>
      </c>
      <c r="P32" s="36">
        <v>0</v>
      </c>
      <c r="Q32" s="36">
        <v>0</v>
      </c>
      <c r="R32" s="38">
        <v>0</v>
      </c>
      <c r="S32" s="38">
        <v>0.39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-30</v>
      </c>
      <c r="AA32" s="75">
        <f>STOA!K32</f>
        <v>69.67</v>
      </c>
      <c r="AB32" s="75">
        <f>-STOA!Q32</f>
        <v>0</v>
      </c>
      <c r="AC32">
        <f t="shared" si="0"/>
        <v>2.3611989559054569</v>
      </c>
      <c r="AD32">
        <f t="shared" si="1"/>
        <v>155.46856720144845</v>
      </c>
      <c r="AE32">
        <f>'IDT-1'!E32</f>
        <v>0</v>
      </c>
      <c r="AF32" s="24"/>
      <c r="AG32">
        <f t="shared" si="2"/>
        <v>155.46856720144845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-25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1.28304</v>
      </c>
      <c r="E33">
        <f>GT_NG!S33</f>
        <v>1.2914887031878675</v>
      </c>
      <c r="F33">
        <f>GT_Spot!S33</f>
        <v>0</v>
      </c>
      <c r="G33">
        <f>PPCL_NG!S33</f>
        <v>80.296969925663177</v>
      </c>
      <c r="H33">
        <f>PPCL_Spot!S33</f>
        <v>0</v>
      </c>
      <c r="I33">
        <f>Bawana_NG!S33</f>
        <v>19.730000000000004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40.16480001689807</v>
      </c>
      <c r="P33" s="36">
        <v>0</v>
      </c>
      <c r="Q33" s="36">
        <v>0</v>
      </c>
      <c r="R33" s="38">
        <v>0</v>
      </c>
      <c r="S33" s="38">
        <v>0.39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69.67</v>
      </c>
      <c r="AB33" s="75">
        <f>-STOA!Q33</f>
        <v>0</v>
      </c>
      <c r="AC33">
        <f t="shared" si="0"/>
        <v>2.0948246161374753</v>
      </c>
      <c r="AD33">
        <f t="shared" si="1"/>
        <v>185.7314740296116</v>
      </c>
      <c r="AE33">
        <f>'IDT-1'!E33</f>
        <v>0</v>
      </c>
      <c r="AF33" s="24"/>
      <c r="AG33">
        <f t="shared" si="2"/>
        <v>185.7314740296116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-25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1.28304</v>
      </c>
      <c r="E34">
        <f>GT_NG!S34</f>
        <v>1.2914887031878675</v>
      </c>
      <c r="F34">
        <f>GT_Spot!S34</f>
        <v>0</v>
      </c>
      <c r="G34">
        <f>PPCL_NG!S34</f>
        <v>80.296969925663177</v>
      </c>
      <c r="H34">
        <f>PPCL_Spot!S34</f>
        <v>0</v>
      </c>
      <c r="I34">
        <f>Bawana_NG!S34</f>
        <v>19.730000000000004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40.164796524456342</v>
      </c>
      <c r="P34" s="36">
        <v>0</v>
      </c>
      <c r="Q34" s="36">
        <v>0</v>
      </c>
      <c r="R34" s="38">
        <v>0</v>
      </c>
      <c r="S34" s="38">
        <v>0.39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69.67</v>
      </c>
      <c r="AB34" s="75">
        <f>-STOA!Q34</f>
        <v>0</v>
      </c>
      <c r="AC34">
        <f t="shared" si="0"/>
        <v>2.094824585403988</v>
      </c>
      <c r="AD34">
        <f t="shared" si="1"/>
        <v>185.73147056790341</v>
      </c>
      <c r="AE34">
        <f>'IDT-1'!E34</f>
        <v>0</v>
      </c>
      <c r="AF34" s="24"/>
      <c r="AG34">
        <f t="shared" si="2"/>
        <v>185.73147056790341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-25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1.28304</v>
      </c>
      <c r="E35">
        <f>GT_NG!S35</f>
        <v>1.2914887031878675</v>
      </c>
      <c r="F35">
        <f>GT_Spot!S35</f>
        <v>0</v>
      </c>
      <c r="G35">
        <f>PPCL_NG!S35</f>
        <v>80.296969925663177</v>
      </c>
      <c r="H35">
        <f>PPCL_Spot!S35</f>
        <v>0</v>
      </c>
      <c r="I35">
        <f>Bawana_NG!S35</f>
        <v>19.730000000000004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59.521005594426313</v>
      </c>
      <c r="P35" s="36">
        <v>0</v>
      </c>
      <c r="Q35" s="36">
        <v>0</v>
      </c>
      <c r="R35" s="38">
        <v>0</v>
      </c>
      <c r="S35" s="38">
        <v>0.39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69.67</v>
      </c>
      <c r="AB35" s="75">
        <f>-STOA!Q35</f>
        <v>0</v>
      </c>
      <c r="AC35">
        <f t="shared" si="0"/>
        <v>2.2425200000381258</v>
      </c>
      <c r="AD35">
        <f t="shared" si="1"/>
        <v>207.48998422323925</v>
      </c>
      <c r="AE35">
        <f>'IDT-1'!E35</f>
        <v>0</v>
      </c>
      <c r="AF35" s="24"/>
      <c r="AG35">
        <f t="shared" si="2"/>
        <v>207.48998422323925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-22.45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1.28304</v>
      </c>
      <c r="E36">
        <f>GT_NG!S36</f>
        <v>1.2506862432173638</v>
      </c>
      <c r="F36">
        <f>GT_Spot!S36</f>
        <v>0</v>
      </c>
      <c r="G36">
        <f>PPCL_NG!S36</f>
        <v>80.296969925663177</v>
      </c>
      <c r="H36">
        <f>PPCL_Spot!S36</f>
        <v>0</v>
      </c>
      <c r="I36">
        <f>Bawana_NG!S36</f>
        <v>19.730000000000004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59.521002101984593</v>
      </c>
      <c r="P36" s="36">
        <v>0</v>
      </c>
      <c r="Q36" s="36">
        <v>0</v>
      </c>
      <c r="R36" s="38">
        <v>0</v>
      </c>
      <c r="S36" s="38">
        <v>0.39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69.67</v>
      </c>
      <c r="AB36" s="75">
        <f>-STOA!Q36</f>
        <v>0</v>
      </c>
      <c r="AC36">
        <f t="shared" si="0"/>
        <v>2.0428469447836131</v>
      </c>
      <c r="AD36">
        <f t="shared" si="1"/>
        <v>230.0988513260815</v>
      </c>
      <c r="AE36">
        <f>'IDT-1'!E36</f>
        <v>0</v>
      </c>
      <c r="AF36" s="24"/>
      <c r="AG36">
        <f t="shared" si="2"/>
        <v>230.0988513260815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1.28304</v>
      </c>
      <c r="E37">
        <f>GT_NG!S37</f>
        <v>1.2506862432173638</v>
      </c>
      <c r="F37">
        <f>GT_Spot!S37</f>
        <v>0</v>
      </c>
      <c r="G37">
        <f>PPCL_NG!S37</f>
        <v>80.296969925663177</v>
      </c>
      <c r="H37">
        <f>PPCL_Spot!S37</f>
        <v>0</v>
      </c>
      <c r="I37">
        <f>Bawana_NG!S37</f>
        <v>19.730000000000004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68.8648435807211</v>
      </c>
      <c r="P37" s="36">
        <v>0</v>
      </c>
      <c r="Q37" s="36">
        <v>0</v>
      </c>
      <c r="R37" s="38">
        <v>0</v>
      </c>
      <c r="S37" s="38">
        <v>0.39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69.67</v>
      </c>
      <c r="AB37" s="75">
        <f>-STOA!Q37</f>
        <v>0</v>
      </c>
      <c r="AC37">
        <f t="shared" si="0"/>
        <v>2.1250727497964945</v>
      </c>
      <c r="AD37">
        <f t="shared" si="1"/>
        <v>239.36046699980514</v>
      </c>
      <c r="AE37">
        <f>'IDT-1'!E37</f>
        <v>0</v>
      </c>
      <c r="AF37" s="24"/>
      <c r="AG37">
        <f t="shared" si="2"/>
        <v>239.36046699980514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1.28304</v>
      </c>
      <c r="E38">
        <f>GT_NG!S38</f>
        <v>1.7595107821049245</v>
      </c>
      <c r="F38">
        <f>GT_Spot!S38</f>
        <v>0</v>
      </c>
      <c r="G38">
        <f>PPCL_NG!S38</f>
        <v>80.296969925663177</v>
      </c>
      <c r="H38">
        <f>PPCL_Spot!S38</f>
        <v>0</v>
      </c>
      <c r="I38">
        <f>Bawana_NG!S38</f>
        <v>19.730000000000004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68.864840088279365</v>
      </c>
      <c r="P38" s="36">
        <v>0</v>
      </c>
      <c r="Q38" s="36">
        <v>0</v>
      </c>
      <c r="R38" s="38">
        <v>0</v>
      </c>
      <c r="S38" s="38">
        <v>0.39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69.67</v>
      </c>
      <c r="AB38" s="75">
        <f>-STOA!Q38</f>
        <v>0</v>
      </c>
      <c r="AC38">
        <f t="shared" si="0"/>
        <v>2.129550375005218</v>
      </c>
      <c r="AD38">
        <f t="shared" si="1"/>
        <v>239.86481042104228</v>
      </c>
      <c r="AE38">
        <f>'IDT-1'!E38</f>
        <v>0</v>
      </c>
      <c r="AF38" s="24"/>
      <c r="AG38">
        <f t="shared" si="2"/>
        <v>239.86481042104228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1.28304</v>
      </c>
      <c r="E39">
        <f>GT_NG!S39</f>
        <v>1.7428065658191181</v>
      </c>
      <c r="F39">
        <f>GT_Spot!S39</f>
        <v>0</v>
      </c>
      <c r="G39">
        <f>PPCL_NG!S39</f>
        <v>80.296969925663177</v>
      </c>
      <c r="H39">
        <f>PPCL_Spot!S39</f>
        <v>0</v>
      </c>
      <c r="I39">
        <f>Bawana_NG!S39</f>
        <v>19.730000000000004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59.460610732605097</v>
      </c>
      <c r="P39" s="36">
        <v>0</v>
      </c>
      <c r="Q39" s="36">
        <v>0</v>
      </c>
      <c r="R39" s="38">
        <v>0</v>
      </c>
      <c r="S39" s="38">
        <v>0.39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93.86</v>
      </c>
      <c r="AB39" s="75">
        <f>-STOA!Q39</f>
        <v>0</v>
      </c>
      <c r="AC39">
        <f t="shared" si="0"/>
        <v>2.2595181595719689</v>
      </c>
      <c r="AD39">
        <f t="shared" si="1"/>
        <v>254.5039090645154</v>
      </c>
      <c r="AE39">
        <f>'IDT-1'!E39</f>
        <v>0</v>
      </c>
      <c r="AF39" s="24"/>
      <c r="AG39">
        <f t="shared" si="2"/>
        <v>254.5039090645154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1.28304</v>
      </c>
      <c r="E40">
        <f>GT_NG!S40</f>
        <v>1.7428065658191181</v>
      </c>
      <c r="F40">
        <f>GT_Spot!S40</f>
        <v>0</v>
      </c>
      <c r="G40">
        <f>PPCL_NG!S40</f>
        <v>80.296969925663177</v>
      </c>
      <c r="H40">
        <f>PPCL_Spot!S40</f>
        <v>0</v>
      </c>
      <c r="I40">
        <f>Bawana_NG!S40</f>
        <v>19.730000000000004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66.240607239949924</v>
      </c>
      <c r="P40" s="36">
        <v>0</v>
      </c>
      <c r="Q40" s="36">
        <v>0</v>
      </c>
      <c r="R40" s="38">
        <v>0</v>
      </c>
      <c r="S40" s="38">
        <v>0.39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93.86</v>
      </c>
      <c r="AB40" s="75">
        <f>-STOA!Q40</f>
        <v>0</v>
      </c>
      <c r="AC40">
        <f t="shared" si="0"/>
        <v>2.3191821288366037</v>
      </c>
      <c r="AD40">
        <f t="shared" si="1"/>
        <v>261.22424160259561</v>
      </c>
      <c r="AE40">
        <f>'IDT-1'!E40</f>
        <v>0</v>
      </c>
      <c r="AF40" s="24"/>
      <c r="AG40">
        <f t="shared" si="2"/>
        <v>261.22424160259561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1.28304</v>
      </c>
      <c r="E41">
        <f>GT_NG!S41</f>
        <v>1.7428065658191181</v>
      </c>
      <c r="F41">
        <f>GT_Spot!S41</f>
        <v>0</v>
      </c>
      <c r="G41">
        <f>PPCL_NG!S41</f>
        <v>80.296969925663177</v>
      </c>
      <c r="H41">
        <f>PPCL_Spot!S41</f>
        <v>0</v>
      </c>
      <c r="I41">
        <f>Bawana_NG!S41</f>
        <v>20.519088040531528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79.734739405461966</v>
      </c>
      <c r="P41" s="36">
        <v>0</v>
      </c>
      <c r="Q41" s="36">
        <v>0</v>
      </c>
      <c r="R41" s="38">
        <v>0</v>
      </c>
      <c r="S41" s="38">
        <v>0.39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93.86</v>
      </c>
      <c r="AB41" s="75">
        <f>-STOA!Q41</f>
        <v>0</v>
      </c>
      <c r="AC41">
        <f t="shared" si="0"/>
        <v>2.4448744666497872</v>
      </c>
      <c r="AD41">
        <f t="shared" si="1"/>
        <v>275.38176947082604</v>
      </c>
      <c r="AE41">
        <f>'IDT-1'!E41</f>
        <v>0</v>
      </c>
      <c r="AF41" s="24"/>
      <c r="AG41">
        <f t="shared" si="2"/>
        <v>275.38176947082604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1.28304</v>
      </c>
      <c r="E42">
        <f>GT_NG!S42</f>
        <v>1.7428065658191181</v>
      </c>
      <c r="F42">
        <f>GT_Spot!S42</f>
        <v>0</v>
      </c>
      <c r="G42">
        <f>PPCL_NG!S42</f>
        <v>80.296969925663177</v>
      </c>
      <c r="H42">
        <f>PPCL_Spot!S42</f>
        <v>0</v>
      </c>
      <c r="I42">
        <f>Bawana_NG!S42</f>
        <v>20.519088040531528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90.374735936499548</v>
      </c>
      <c r="P42" s="36">
        <v>0</v>
      </c>
      <c r="Q42" s="36">
        <v>0</v>
      </c>
      <c r="R42" s="38">
        <v>0</v>
      </c>
      <c r="S42" s="38">
        <v>0.39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93.86</v>
      </c>
      <c r="AB42" s="75">
        <f>-STOA!Q42</f>
        <v>0</v>
      </c>
      <c r="AC42">
        <f t="shared" si="0"/>
        <v>2.5385064361229182</v>
      </c>
      <c r="AD42">
        <f t="shared" si="1"/>
        <v>285.92813403239046</v>
      </c>
      <c r="AE42">
        <f>'IDT-1'!E42</f>
        <v>0</v>
      </c>
      <c r="AF42" s="24"/>
      <c r="AG42">
        <f t="shared" si="2"/>
        <v>285.92813403239046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1.28304</v>
      </c>
      <c r="E43">
        <f>GT_NG!S43</f>
        <v>1.6924364338590279</v>
      </c>
      <c r="F43">
        <f>GT_Spot!S43</f>
        <v>0</v>
      </c>
      <c r="G43">
        <f>PPCL_NG!S43</f>
        <v>80.296969925663177</v>
      </c>
      <c r="H43">
        <f>PPCL_Spot!S43</f>
        <v>0</v>
      </c>
      <c r="I43">
        <f>Bawana_NG!S43</f>
        <v>20.519088040531528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98.788246480169036</v>
      </c>
      <c r="P43" s="36">
        <v>0</v>
      </c>
      <c r="Q43" s="36">
        <v>0</v>
      </c>
      <c r="R43" s="38">
        <v>0</v>
      </c>
      <c r="S43" s="38">
        <v>0.39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93.86</v>
      </c>
      <c r="AB43" s="75">
        <f>-STOA!Q43</f>
        <v>0</v>
      </c>
      <c r="AC43">
        <f t="shared" si="0"/>
        <v>2.6121020717459604</v>
      </c>
      <c r="AD43">
        <f t="shared" si="1"/>
        <v>294.21767880847682</v>
      </c>
      <c r="AE43">
        <f>'IDT-1'!E43</f>
        <v>0</v>
      </c>
      <c r="AF43" s="24"/>
      <c r="AG43">
        <f t="shared" si="2"/>
        <v>294.21767880847682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1.28304</v>
      </c>
      <c r="E44">
        <f>GT_NG!S44</f>
        <v>1.6924364338590279</v>
      </c>
      <c r="F44">
        <f>GT_Spot!S44</f>
        <v>0</v>
      </c>
      <c r="G44">
        <f>PPCL_NG!S44</f>
        <v>80.296969925663177</v>
      </c>
      <c r="H44">
        <f>PPCL_Spot!S44</f>
        <v>0</v>
      </c>
      <c r="I44">
        <f>Bawana_NG!S44</f>
        <v>20.519088040531528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107.49824301120661</v>
      </c>
      <c r="P44" s="36">
        <v>0</v>
      </c>
      <c r="Q44" s="36">
        <v>0</v>
      </c>
      <c r="R44" s="38">
        <v>0</v>
      </c>
      <c r="S44" s="38">
        <v>0.39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93.86</v>
      </c>
      <c r="AB44" s="75">
        <f>-STOA!Q44</f>
        <v>0</v>
      </c>
      <c r="AC44">
        <f t="shared" si="0"/>
        <v>2.688750041219091</v>
      </c>
      <c r="AD44">
        <f t="shared" si="1"/>
        <v>302.85102737004127</v>
      </c>
      <c r="AE44">
        <f>'IDT-1'!E44</f>
        <v>0</v>
      </c>
      <c r="AF44" s="24"/>
      <c r="AG44">
        <f t="shared" si="2"/>
        <v>302.85102737004127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1.28304</v>
      </c>
      <c r="E45">
        <f>GT_NG!S45</f>
        <v>1.6924364338590279</v>
      </c>
      <c r="F45">
        <f>GT_Spot!S45</f>
        <v>0</v>
      </c>
      <c r="G45">
        <f>PPCL_NG!S45</f>
        <v>80.296969925663177</v>
      </c>
      <c r="H45">
        <f>PPCL_Spot!S45</f>
        <v>0</v>
      </c>
      <c r="I45">
        <f>Bawana_NG!S45</f>
        <v>20.52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112.34184674673739</v>
      </c>
      <c r="P45" s="36">
        <v>0</v>
      </c>
      <c r="Q45" s="36">
        <v>0</v>
      </c>
      <c r="R45" s="38">
        <v>0</v>
      </c>
      <c r="S45" s="38">
        <v>0.39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93.86</v>
      </c>
      <c r="AB45" s="75">
        <f>-STOA!Q45</f>
        <v>0</v>
      </c>
      <c r="AC45">
        <f t="shared" si="0"/>
        <v>2.7313817793350843</v>
      </c>
      <c r="AD45">
        <f t="shared" si="1"/>
        <v>307.65291132692448</v>
      </c>
      <c r="AE45">
        <f>'IDT-1'!E45</f>
        <v>0</v>
      </c>
      <c r="AF45" s="24"/>
      <c r="AG45">
        <f t="shared" si="2"/>
        <v>307.65291132692448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1.28304</v>
      </c>
      <c r="E46">
        <f>GT_NG!S46</f>
        <v>1.6928500166278682</v>
      </c>
      <c r="F46">
        <f>GT_Spot!S46</f>
        <v>0</v>
      </c>
      <c r="G46">
        <f>PPCL_NG!S46</f>
        <v>80.296969925663177</v>
      </c>
      <c r="H46">
        <f>PPCL_Spot!S46</f>
        <v>0</v>
      </c>
      <c r="I46">
        <f>Bawana_NG!S46</f>
        <v>20.52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115.24387411112014</v>
      </c>
      <c r="P46" s="36">
        <v>0</v>
      </c>
      <c r="Q46" s="36">
        <v>0</v>
      </c>
      <c r="R46" s="38">
        <v>0</v>
      </c>
      <c r="S46" s="38">
        <v>0.39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93.86</v>
      </c>
      <c r="AB46" s="75">
        <f>-STOA!Q46</f>
        <v>0</v>
      </c>
      <c r="AC46">
        <f t="shared" si="0"/>
        <v>2.7569232596700184</v>
      </c>
      <c r="AD46">
        <f t="shared" si="1"/>
        <v>310.52981079374115</v>
      </c>
      <c r="AE46">
        <f>'IDT-1'!E46</f>
        <v>0</v>
      </c>
      <c r="AF46" s="24"/>
      <c r="AG46">
        <f t="shared" si="2"/>
        <v>310.52981079374115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1.28304</v>
      </c>
      <c r="E47">
        <f>GT_NG!S47</f>
        <v>1.6928500166278682</v>
      </c>
      <c r="F47">
        <f>GT_Spot!S47</f>
        <v>0</v>
      </c>
      <c r="G47">
        <f>PPCL_NG!S47</f>
        <v>80.296969925663177</v>
      </c>
      <c r="H47">
        <f>PPCL_Spot!S47</f>
        <v>0</v>
      </c>
      <c r="I47">
        <f>Bawana_NG!S47</f>
        <v>20.52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118.12688228489719</v>
      </c>
      <c r="P47" s="36">
        <v>0</v>
      </c>
      <c r="Q47" s="36">
        <v>0</v>
      </c>
      <c r="R47" s="38">
        <v>0</v>
      </c>
      <c r="S47" s="38">
        <v>0.39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93.86</v>
      </c>
      <c r="AB47" s="75">
        <f>-STOA!Q47</f>
        <v>0</v>
      </c>
      <c r="AC47">
        <f t="shared" si="0"/>
        <v>2.7822937315992569</v>
      </c>
      <c r="AD47">
        <f t="shared" si="1"/>
        <v>313.38744849558896</v>
      </c>
      <c r="AE47">
        <f>'IDT-1'!E47</f>
        <v>0</v>
      </c>
      <c r="AF47" s="24"/>
      <c r="AG47">
        <f t="shared" si="2"/>
        <v>313.38744849558896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1.28304</v>
      </c>
      <c r="E48">
        <f>GT_NG!S48</f>
        <v>1.642467575656801</v>
      </c>
      <c r="F48">
        <f>GT_Spot!S48</f>
        <v>0</v>
      </c>
      <c r="G48">
        <f>PPCL_NG!S48</f>
        <v>80.296969925663177</v>
      </c>
      <c r="H48">
        <f>PPCL_Spot!S48</f>
        <v>0</v>
      </c>
      <c r="I48">
        <f>Bawana_NG!S48</f>
        <v>20.52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121.03683430554794</v>
      </c>
      <c r="P48" s="36">
        <v>0</v>
      </c>
      <c r="Q48" s="36">
        <v>0</v>
      </c>
      <c r="R48" s="38">
        <v>0</v>
      </c>
      <c r="S48" s="38">
        <v>0.39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93.86</v>
      </c>
      <c r="AB48" s="75">
        <f>-STOA!Q48</f>
        <v>0</v>
      </c>
      <c r="AC48">
        <f t="shared" si="0"/>
        <v>2.8074579439004377</v>
      </c>
      <c r="AD48">
        <f t="shared" si="1"/>
        <v>316.22185386296746</v>
      </c>
      <c r="AE48">
        <f>'IDT-1'!E48</f>
        <v>0</v>
      </c>
      <c r="AF48" s="24"/>
      <c r="AG48">
        <f t="shared" si="2"/>
        <v>316.22185386296746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1.28304</v>
      </c>
      <c r="E49">
        <f>GT_NG!S49</f>
        <v>1.642467575656801</v>
      </c>
      <c r="F49">
        <f>GT_Spot!S49</f>
        <v>0</v>
      </c>
      <c r="G49">
        <f>PPCL_NG!S49</f>
        <v>80.296969925663177</v>
      </c>
      <c r="H49">
        <f>PPCL_Spot!S49</f>
        <v>0</v>
      </c>
      <c r="I49">
        <f>Bawana_NG!S49</f>
        <v>20.52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132.77197212116852</v>
      </c>
      <c r="P49" s="36">
        <v>0</v>
      </c>
      <c r="Q49" s="36">
        <v>0</v>
      </c>
      <c r="R49" s="38">
        <v>0</v>
      </c>
      <c r="S49" s="38">
        <v>0.4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93.86</v>
      </c>
      <c r="AB49" s="75">
        <f>-STOA!Q49</f>
        <v>0</v>
      </c>
      <c r="AC49">
        <f t="shared" si="0"/>
        <v>2.9108151566778986</v>
      </c>
      <c r="AD49">
        <f t="shared" si="1"/>
        <v>327.86363446581061</v>
      </c>
      <c r="AE49">
        <f>'IDT-1'!E49</f>
        <v>0</v>
      </c>
      <c r="AF49" s="24"/>
      <c r="AG49">
        <f t="shared" si="2"/>
        <v>327.86363446581061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1.28304</v>
      </c>
      <c r="E50">
        <f>GT_NG!S50</f>
        <v>1.642467575656801</v>
      </c>
      <c r="F50">
        <f>GT_Spot!S50</f>
        <v>0</v>
      </c>
      <c r="G50">
        <f>PPCL_NG!S50</f>
        <v>80.296969925663177</v>
      </c>
      <c r="H50">
        <f>PPCL_Spot!S50</f>
        <v>0</v>
      </c>
      <c r="I50">
        <f>Bawana_NG!S50</f>
        <v>20.52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128.09196865220616</v>
      </c>
      <c r="P50" s="36">
        <v>0</v>
      </c>
      <c r="Q50" s="36">
        <v>0</v>
      </c>
      <c r="R50" s="38">
        <v>0</v>
      </c>
      <c r="S50" s="38">
        <v>0.4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93.86</v>
      </c>
      <c r="AB50" s="75">
        <f>-STOA!Q50</f>
        <v>0</v>
      </c>
      <c r="AC50">
        <f t="shared" si="0"/>
        <v>2.8696311261510301</v>
      </c>
      <c r="AD50">
        <f t="shared" si="1"/>
        <v>323.22481502737509</v>
      </c>
      <c r="AE50">
        <f>'IDT-1'!E50</f>
        <v>0</v>
      </c>
      <c r="AF50" s="24"/>
      <c r="AG50">
        <f t="shared" si="2"/>
        <v>323.22481502737509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1.28304</v>
      </c>
      <c r="E51">
        <f>GT_NG!S51</f>
        <v>1.5920851346857334</v>
      </c>
      <c r="F51">
        <f>GT_Spot!S51</f>
        <v>0</v>
      </c>
      <c r="G51">
        <f>PPCL_NG!S51</f>
        <v>80.296969925663177</v>
      </c>
      <c r="H51">
        <f>PPCL_Spot!S51</f>
        <v>0</v>
      </c>
      <c r="I51">
        <f>Bawana_NG!S51</f>
        <v>20.52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130.02073862116853</v>
      </c>
      <c r="P51" s="36">
        <v>0</v>
      </c>
      <c r="Q51" s="36">
        <v>0</v>
      </c>
      <c r="R51" s="38">
        <v>0</v>
      </c>
      <c r="S51" s="38">
        <v>0.4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93.86</v>
      </c>
      <c r="AB51" s="75">
        <f>-STOA!Q51</f>
        <v>0</v>
      </c>
      <c r="AC51">
        <f t="shared" si="0"/>
        <v>2.8861609363973537</v>
      </c>
      <c r="AD51">
        <f t="shared" si="1"/>
        <v>325.0866727451201</v>
      </c>
      <c r="AE51">
        <f>'IDT-1'!E51</f>
        <v>0</v>
      </c>
      <c r="AF51" s="24"/>
      <c r="AG51">
        <f t="shared" si="2"/>
        <v>325.0866727451201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1.28304</v>
      </c>
      <c r="E52">
        <f>GT_NG!S52</f>
        <v>1.5920851346857334</v>
      </c>
      <c r="F52">
        <f>GT_Spot!S52</f>
        <v>0</v>
      </c>
      <c r="G52">
        <f>PPCL_NG!S52</f>
        <v>80.296969925663177</v>
      </c>
      <c r="H52">
        <f>PPCL_Spot!S52</f>
        <v>0</v>
      </c>
      <c r="I52">
        <f>Bawana_NG!S52</f>
        <v>20.52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131.01950145220616</v>
      </c>
      <c r="P52" s="36">
        <v>0</v>
      </c>
      <c r="Q52" s="36">
        <v>0</v>
      </c>
      <c r="R52" s="38">
        <v>0</v>
      </c>
      <c r="S52" s="38">
        <v>0.4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93.86</v>
      </c>
      <c r="AB52" s="75">
        <f>-STOA!Q52</f>
        <v>0</v>
      </c>
      <c r="AC52">
        <f t="shared" si="0"/>
        <v>2.8949500493104847</v>
      </c>
      <c r="AD52">
        <f t="shared" si="1"/>
        <v>326.07664646324457</v>
      </c>
      <c r="AE52">
        <f>'IDT-1'!E52</f>
        <v>0</v>
      </c>
      <c r="AF52" s="24"/>
      <c r="AG52">
        <f t="shared" si="2"/>
        <v>326.07664646324457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1.28304</v>
      </c>
      <c r="E53">
        <f>GT_NG!S53</f>
        <v>1.5920851346857334</v>
      </c>
      <c r="F53">
        <f>GT_Spot!S53</f>
        <v>0</v>
      </c>
      <c r="G53">
        <f>PPCL_NG!S53</f>
        <v>80.296969925663177</v>
      </c>
      <c r="H53">
        <f>PPCL_Spot!S53</f>
        <v>0</v>
      </c>
      <c r="I53">
        <f>Bawana_NG!S53</f>
        <v>20.52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128.2096886237108</v>
      </c>
      <c r="P53" s="36">
        <v>0</v>
      </c>
      <c r="Q53" s="36">
        <v>0</v>
      </c>
      <c r="R53" s="38">
        <v>0</v>
      </c>
      <c r="S53" s="38">
        <v>0.4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93.86</v>
      </c>
      <c r="AB53" s="75">
        <f>-STOA!Q53</f>
        <v>0</v>
      </c>
      <c r="AC53">
        <f t="shared" si="0"/>
        <v>2.8702236964197252</v>
      </c>
      <c r="AD53">
        <f t="shared" si="1"/>
        <v>323.29155998763997</v>
      </c>
      <c r="AE53">
        <f>'IDT-1'!E53</f>
        <v>0</v>
      </c>
      <c r="AF53" s="24"/>
      <c r="AG53">
        <f t="shared" si="2"/>
        <v>323.29155998763997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1.28304</v>
      </c>
      <c r="E54">
        <f>GT_NG!S54</f>
        <v>1.5920851346857334</v>
      </c>
      <c r="F54">
        <f>GT_Spot!S54</f>
        <v>0</v>
      </c>
      <c r="G54">
        <f>PPCL_NG!S54</f>
        <v>80.296969925663177</v>
      </c>
      <c r="H54">
        <f>PPCL_Spot!S54</f>
        <v>0</v>
      </c>
      <c r="I54">
        <f>Bawana_NG!S54</f>
        <v>20.52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133.81968455901409</v>
      </c>
      <c r="P54" s="36">
        <v>0</v>
      </c>
      <c r="Q54" s="36">
        <v>0</v>
      </c>
      <c r="R54" s="38">
        <v>0</v>
      </c>
      <c r="S54" s="38">
        <v>0.4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93.86</v>
      </c>
      <c r="AB54" s="75">
        <f>-STOA!Q54</f>
        <v>0</v>
      </c>
      <c r="AC54">
        <f t="shared" si="0"/>
        <v>2.9195916606503944</v>
      </c>
      <c r="AD54">
        <f t="shared" si="1"/>
        <v>328.85218795871259</v>
      </c>
      <c r="AE54">
        <f>'IDT-1'!E54</f>
        <v>0</v>
      </c>
      <c r="AF54" s="24"/>
      <c r="AG54">
        <f t="shared" si="2"/>
        <v>328.85218795871259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1.28304</v>
      </c>
      <c r="E55">
        <f>GT_NG!S55</f>
        <v>1.5920851346857334</v>
      </c>
      <c r="F55">
        <f>GT_Spot!S55</f>
        <v>0</v>
      </c>
      <c r="G55">
        <f>PPCL_NG!S55</f>
        <v>80.296969925663177</v>
      </c>
      <c r="H55">
        <f>PPCL_Spot!S55</f>
        <v>0</v>
      </c>
      <c r="I55">
        <f>Bawana_NG!S55</f>
        <v>20.52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136.59507892547686</v>
      </c>
      <c r="P55" s="36">
        <v>0</v>
      </c>
      <c r="Q55" s="36">
        <v>0</v>
      </c>
      <c r="R55" s="38">
        <v>0</v>
      </c>
      <c r="S55" s="38">
        <v>0.4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93.86</v>
      </c>
      <c r="AB55" s="75">
        <f>-STOA!Q55</f>
        <v>0</v>
      </c>
      <c r="AC55">
        <f t="shared" si="0"/>
        <v>2.9440151310752665</v>
      </c>
      <c r="AD55">
        <f t="shared" si="1"/>
        <v>331.60315885475046</v>
      </c>
      <c r="AE55">
        <f>'IDT-1'!E55</f>
        <v>0</v>
      </c>
      <c r="AF55" s="24"/>
      <c r="AG55">
        <f t="shared" si="2"/>
        <v>331.60315885475046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1.28304</v>
      </c>
      <c r="E56">
        <f>GT_NG!S56</f>
        <v>1.5920851346857334</v>
      </c>
      <c r="F56">
        <f>GT_Spot!S56</f>
        <v>0</v>
      </c>
      <c r="G56">
        <f>PPCL_NG!S56</f>
        <v>80.296969925663177</v>
      </c>
      <c r="H56">
        <f>PPCL_Spot!S56</f>
        <v>0</v>
      </c>
      <c r="I56">
        <f>Bawana_NG!S56</f>
        <v>20.52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138.53507486078013</v>
      </c>
      <c r="P56" s="36">
        <v>0</v>
      </c>
      <c r="Q56" s="36">
        <v>0</v>
      </c>
      <c r="R56" s="38">
        <v>0</v>
      </c>
      <c r="S56" s="38">
        <v>0.4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93.86</v>
      </c>
      <c r="AB56" s="75">
        <f>-STOA!Q56</f>
        <v>0</v>
      </c>
      <c r="AC56">
        <f t="shared" si="0"/>
        <v>2.9610870953059356</v>
      </c>
      <c r="AD56">
        <f t="shared" si="1"/>
        <v>333.5260828258231</v>
      </c>
      <c r="AE56">
        <f>'IDT-1'!E56</f>
        <v>0</v>
      </c>
      <c r="AF56" s="24"/>
      <c r="AG56">
        <f t="shared" si="2"/>
        <v>333.5260828258231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1.28304</v>
      </c>
      <c r="E57">
        <f>GT_NG!S57</f>
        <v>1.5920851346857334</v>
      </c>
      <c r="F57">
        <f>GT_Spot!S57</f>
        <v>0</v>
      </c>
      <c r="G57">
        <f>PPCL_NG!S57</f>
        <v>80.296969925663177</v>
      </c>
      <c r="H57">
        <f>PPCL_Spot!S57</f>
        <v>0</v>
      </c>
      <c r="I57">
        <f>Bawana_NG!S57</f>
        <v>20.52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141.44473203111937</v>
      </c>
      <c r="P57" s="36">
        <v>0</v>
      </c>
      <c r="Q57" s="36">
        <v>0</v>
      </c>
      <c r="R57" s="38">
        <v>0</v>
      </c>
      <c r="S57" s="38">
        <v>0.4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93.86</v>
      </c>
      <c r="AB57" s="75">
        <f>-STOA!Q57</f>
        <v>0</v>
      </c>
      <c r="AC57">
        <f t="shared" si="0"/>
        <v>2.9866920784049209</v>
      </c>
      <c r="AD57">
        <f t="shared" si="1"/>
        <v>336.41013501306333</v>
      </c>
      <c r="AE57">
        <f>'IDT-1'!E57</f>
        <v>0</v>
      </c>
      <c r="AF57" s="24"/>
      <c r="AG57">
        <f t="shared" si="2"/>
        <v>336.41013501306333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1.2636000000000001</v>
      </c>
      <c r="E58">
        <f>GT_NG!S58</f>
        <v>1.5920851346857334</v>
      </c>
      <c r="F58">
        <f>GT_Spot!S58</f>
        <v>0</v>
      </c>
      <c r="G58">
        <f>PPCL_NG!S58</f>
        <v>80.296969925663177</v>
      </c>
      <c r="H58">
        <f>PPCL_Spot!S58</f>
        <v>0</v>
      </c>
      <c r="I58">
        <f>Bawana_NG!S58</f>
        <v>22.998980903008551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141.48173243138109</v>
      </c>
      <c r="P58" s="36">
        <v>0</v>
      </c>
      <c r="Q58" s="36">
        <v>0</v>
      </c>
      <c r="R58" s="38">
        <v>0</v>
      </c>
      <c r="S58" s="38">
        <v>0.28999999999999998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93.86</v>
      </c>
      <c r="AB58" s="75">
        <f>-STOA!Q58</f>
        <v>0</v>
      </c>
      <c r="AC58">
        <f t="shared" si="0"/>
        <v>3.0076936418736993</v>
      </c>
      <c r="AD58">
        <f t="shared" si="1"/>
        <v>338.77567475286486</v>
      </c>
      <c r="AE58">
        <f>'IDT-1'!E58</f>
        <v>0</v>
      </c>
      <c r="AF58" s="24"/>
      <c r="AG58">
        <f t="shared" si="2"/>
        <v>338.77567475286486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1.2636000000000001</v>
      </c>
      <c r="E59">
        <f>GT_NG!S59</f>
        <v>1.5920851346857334</v>
      </c>
      <c r="F59">
        <f>GT_Spot!S59</f>
        <v>0</v>
      </c>
      <c r="G59">
        <f>PPCL_NG!S59</f>
        <v>80.296969925663177</v>
      </c>
      <c r="H59">
        <f>PPCL_Spot!S59</f>
        <v>0</v>
      </c>
      <c r="I59">
        <f>Bawana_NG!S59</f>
        <v>22.998980903008551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146.41641313162313</v>
      </c>
      <c r="P59" s="36">
        <v>0</v>
      </c>
      <c r="Q59" s="36">
        <v>0</v>
      </c>
      <c r="R59" s="38">
        <v>0</v>
      </c>
      <c r="S59" s="38">
        <v>0.28999999999999998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93.86</v>
      </c>
      <c r="AB59" s="75">
        <f>-STOA!Q59</f>
        <v>0</v>
      </c>
      <c r="AC59">
        <f t="shared" si="0"/>
        <v>3.0511188320358293</v>
      </c>
      <c r="AD59">
        <f t="shared" si="1"/>
        <v>343.66693026294473</v>
      </c>
      <c r="AE59">
        <f>'IDT-1'!E59</f>
        <v>0</v>
      </c>
      <c r="AF59" s="24"/>
      <c r="AG59">
        <f t="shared" si="2"/>
        <v>343.66693026294473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1.2636000000000001</v>
      </c>
      <c r="E60">
        <f>GT_NG!S60</f>
        <v>1.5920851346857334</v>
      </c>
      <c r="F60">
        <f>GT_Spot!S60</f>
        <v>0</v>
      </c>
      <c r="G60">
        <f>PPCL_NG!S60</f>
        <v>80.296969925663177</v>
      </c>
      <c r="H60">
        <f>PPCL_Spot!S60</f>
        <v>0</v>
      </c>
      <c r="I60">
        <f>Bawana_NG!S60</f>
        <v>22.998980903008551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146.4868438231577</v>
      </c>
      <c r="P60" s="36">
        <v>0</v>
      </c>
      <c r="Q60" s="36">
        <v>0</v>
      </c>
      <c r="R60" s="38">
        <v>0</v>
      </c>
      <c r="S60" s="38">
        <v>0.28999999999999998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93.86</v>
      </c>
      <c r="AB60" s="75">
        <f>-STOA!Q60</f>
        <v>0</v>
      </c>
      <c r="AC60">
        <f t="shared" si="0"/>
        <v>3.0517386221213334</v>
      </c>
      <c r="AD60">
        <f t="shared" si="1"/>
        <v>343.73674116439383</v>
      </c>
      <c r="AE60">
        <f>'IDT-1'!E60</f>
        <v>0</v>
      </c>
      <c r="AF60" s="24"/>
      <c r="AG60">
        <f t="shared" si="2"/>
        <v>343.73674116439383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1.2636000000000001</v>
      </c>
      <c r="E61">
        <f>GT_NG!S61</f>
        <v>1.5920851346857334</v>
      </c>
      <c r="F61">
        <f>GT_Spot!S61</f>
        <v>0</v>
      </c>
      <c r="G61">
        <f>PPCL_NG!S61</f>
        <v>80.296969925663177</v>
      </c>
      <c r="H61">
        <f>PPCL_Spot!S61</f>
        <v>0</v>
      </c>
      <c r="I61">
        <f>Bawana_NG!S61</f>
        <v>22.998980903008551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146.52686844428391</v>
      </c>
      <c r="P61" s="36">
        <v>0</v>
      </c>
      <c r="Q61" s="36">
        <v>0</v>
      </c>
      <c r="R61" s="38">
        <v>0</v>
      </c>
      <c r="S61" s="38">
        <v>0.28999999999999998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93.86</v>
      </c>
      <c r="AB61" s="75">
        <f>-STOA!Q61</f>
        <v>0</v>
      </c>
      <c r="AC61">
        <f t="shared" si="0"/>
        <v>3.0520908387872439</v>
      </c>
      <c r="AD61">
        <f t="shared" si="1"/>
        <v>343.77641356885408</v>
      </c>
      <c r="AE61">
        <f>'IDT-1'!E61</f>
        <v>0</v>
      </c>
      <c r="AF61" s="24"/>
      <c r="AG61">
        <f t="shared" si="2"/>
        <v>343.77641356885408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1.2636000000000001</v>
      </c>
      <c r="E62">
        <f>GT_NG!S62</f>
        <v>1.5920851346857334</v>
      </c>
      <c r="F62">
        <f>GT_Spot!S62</f>
        <v>0</v>
      </c>
      <c r="G62">
        <f>PPCL_NG!S62</f>
        <v>80.296969925663177</v>
      </c>
      <c r="H62">
        <f>PPCL_Spot!S62</f>
        <v>0</v>
      </c>
      <c r="I62">
        <f>Bawana_NG!S62</f>
        <v>22.998980903008551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146.54195307981942</v>
      </c>
      <c r="P62" s="36">
        <v>0</v>
      </c>
      <c r="Q62" s="36">
        <v>0</v>
      </c>
      <c r="R62" s="38">
        <v>0</v>
      </c>
      <c r="S62" s="38">
        <v>0.28999999999999998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93.86</v>
      </c>
      <c r="AB62" s="75">
        <f>-STOA!Q62</f>
        <v>0</v>
      </c>
      <c r="AC62">
        <f t="shared" si="0"/>
        <v>3.0522235835799565</v>
      </c>
      <c r="AD62">
        <f t="shared" si="1"/>
        <v>343.79136545959688</v>
      </c>
      <c r="AE62">
        <f>'IDT-1'!E62</f>
        <v>0</v>
      </c>
      <c r="AF62" s="24"/>
      <c r="AG62">
        <f t="shared" si="2"/>
        <v>343.79136545959688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1.2636000000000001</v>
      </c>
      <c r="E63">
        <f>GT_NG!S63</f>
        <v>1.5920851346857334</v>
      </c>
      <c r="F63">
        <f>GT_Spot!S63</f>
        <v>0</v>
      </c>
      <c r="G63">
        <f>PPCL_NG!S63</f>
        <v>80.296969925663177</v>
      </c>
      <c r="H63">
        <f>PPCL_Spot!S63</f>
        <v>0</v>
      </c>
      <c r="I63">
        <f>Bawana_NG!S63</f>
        <v>22.998980903008551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146.55438364171567</v>
      </c>
      <c r="P63" s="36">
        <v>0</v>
      </c>
      <c r="Q63" s="36">
        <v>0</v>
      </c>
      <c r="R63" s="38">
        <v>0</v>
      </c>
      <c r="S63" s="38">
        <v>0.28999999999999998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93.86</v>
      </c>
      <c r="AB63" s="75">
        <f>-STOA!Q63</f>
        <v>0</v>
      </c>
      <c r="AC63">
        <f t="shared" si="0"/>
        <v>3.0523329725246438</v>
      </c>
      <c r="AD63">
        <f t="shared" si="1"/>
        <v>343.80368663254848</v>
      </c>
      <c r="AE63">
        <f>'IDT-1'!E63</f>
        <v>0</v>
      </c>
      <c r="AF63" s="24"/>
      <c r="AG63">
        <f t="shared" si="2"/>
        <v>343.80368663254848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1.2636000000000001</v>
      </c>
      <c r="E64">
        <f>GT_NG!S64</f>
        <v>1.5617262723521321</v>
      </c>
      <c r="F64">
        <f>GT_Spot!S64</f>
        <v>0</v>
      </c>
      <c r="G64">
        <f>PPCL_NG!S64</f>
        <v>80.296969925663177</v>
      </c>
      <c r="H64">
        <f>PPCL_Spot!S64</f>
        <v>0</v>
      </c>
      <c r="I64">
        <f>Bawana_NG!S64</f>
        <v>22.999013425985503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146.57550271143867</v>
      </c>
      <c r="P64" s="36">
        <v>0</v>
      </c>
      <c r="Q64" s="36">
        <v>0</v>
      </c>
      <c r="R64" s="38">
        <v>0</v>
      </c>
      <c r="S64" s="38">
        <v>0.28999999999999998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93.86</v>
      </c>
      <c r="AB64" s="75">
        <f>-STOA!Q64</f>
        <v>0</v>
      </c>
      <c r="AC64">
        <f t="shared" si="0"/>
        <v>3.0522519485518678</v>
      </c>
      <c r="AD64">
        <f t="shared" si="1"/>
        <v>343.79456038688761</v>
      </c>
      <c r="AE64">
        <f>'IDT-1'!E64</f>
        <v>0</v>
      </c>
      <c r="AF64" s="24"/>
      <c r="AG64">
        <f t="shared" si="2"/>
        <v>343.79456038688761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1.2636000000000001</v>
      </c>
      <c r="E65">
        <f>GT_NG!S65</f>
        <v>1.5617262723521321</v>
      </c>
      <c r="F65">
        <f>GT_Spot!S65</f>
        <v>0</v>
      </c>
      <c r="G65">
        <f>PPCL_NG!S65</f>
        <v>80.296969925663177</v>
      </c>
      <c r="H65">
        <f>PPCL_Spot!S65</f>
        <v>0</v>
      </c>
      <c r="I65">
        <f>Bawana_NG!S65</f>
        <v>22.998939603503917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146.53150796896469</v>
      </c>
      <c r="P65" s="36">
        <v>0</v>
      </c>
      <c r="Q65" s="36">
        <v>0</v>
      </c>
      <c r="R65" s="38">
        <v>0</v>
      </c>
      <c r="S65" s="38">
        <v>0.28999999999999998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93.86</v>
      </c>
      <c r="AB65" s="75">
        <f>-STOA!Q65</f>
        <v>0</v>
      </c>
      <c r="AC65">
        <f t="shared" si="0"/>
        <v>3.0518641451802586</v>
      </c>
      <c r="AD65">
        <f t="shared" si="1"/>
        <v>343.75087962530364</v>
      </c>
      <c r="AE65">
        <f>'IDT-1'!E65</f>
        <v>0</v>
      </c>
      <c r="AF65" s="24"/>
      <c r="AG65">
        <f t="shared" si="2"/>
        <v>343.75087962530364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1.2636000000000001</v>
      </c>
      <c r="E66">
        <f>GT_NG!S66</f>
        <v>1.5676938706400274</v>
      </c>
      <c r="F66">
        <f>GT_Spot!S66</f>
        <v>0</v>
      </c>
      <c r="G66">
        <f>PPCL_NG!S66</f>
        <v>80.296969925663177</v>
      </c>
      <c r="H66">
        <f>PPCL_Spot!S66</f>
        <v>0</v>
      </c>
      <c r="I66">
        <f>Bawana_NG!S66</f>
        <v>22.998939603503917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146.4871032528028</v>
      </c>
      <c r="P66" s="36">
        <v>0</v>
      </c>
      <c r="Q66" s="36">
        <v>0</v>
      </c>
      <c r="R66" s="38">
        <v>0</v>
      </c>
      <c r="S66" s="38">
        <v>0.28999999999999998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93.86</v>
      </c>
      <c r="AB66" s="75">
        <f>-STOA!Q66</f>
        <v>0</v>
      </c>
      <c r="AC66">
        <f t="shared" si="0"/>
        <v>3.0515258985429674</v>
      </c>
      <c r="AD66">
        <f t="shared" si="1"/>
        <v>343.7127807540669</v>
      </c>
      <c r="AE66">
        <f>'IDT-1'!E66</f>
        <v>0</v>
      </c>
      <c r="AF66" s="24"/>
      <c r="AG66">
        <f t="shared" si="2"/>
        <v>343.7127807540669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1.2636000000000001</v>
      </c>
      <c r="E67">
        <f>GT_NG!S67</f>
        <v>1.5676938706400274</v>
      </c>
      <c r="F67">
        <f>GT_Spot!S67</f>
        <v>0</v>
      </c>
      <c r="G67">
        <f>PPCL_NG!S67</f>
        <v>80.296969925663177</v>
      </c>
      <c r="H67">
        <f>PPCL_Spot!S67</f>
        <v>0</v>
      </c>
      <c r="I67">
        <f>Bawana_NG!S67</f>
        <v>22.998939603503917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141.64661567896971</v>
      </c>
      <c r="P67" s="36">
        <v>0</v>
      </c>
      <c r="Q67" s="36">
        <v>0</v>
      </c>
      <c r="R67" s="38">
        <v>0</v>
      </c>
      <c r="S67" s="38">
        <v>0.28999999999999998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93.86</v>
      </c>
      <c r="AB67" s="75">
        <f>-STOA!Q67</f>
        <v>0</v>
      </c>
      <c r="AC67">
        <f t="shared" si="0"/>
        <v>3.0089296078932364</v>
      </c>
      <c r="AD67">
        <f t="shared" si="1"/>
        <v>338.91488947088362</v>
      </c>
      <c r="AE67">
        <f>'IDT-1'!E67</f>
        <v>0</v>
      </c>
      <c r="AF67" s="24"/>
      <c r="AG67">
        <f t="shared" si="2"/>
        <v>338.91488947088362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1.2636000000000001</v>
      </c>
      <c r="E68">
        <f>GT_NG!S68</f>
        <v>1.5676938706400274</v>
      </c>
      <c r="F68">
        <f>GT_Spot!S68</f>
        <v>0</v>
      </c>
      <c r="G68">
        <f>PPCL_NG!S68</f>
        <v>80.296969925663177</v>
      </c>
      <c r="H68">
        <f>PPCL_Spot!S68</f>
        <v>0</v>
      </c>
      <c r="I68">
        <f>Bawana_NG!S68</f>
        <v>22.998939603503917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141.64661567896971</v>
      </c>
      <c r="P68" s="36">
        <v>0</v>
      </c>
      <c r="Q68" s="36">
        <v>0</v>
      </c>
      <c r="R68" s="38">
        <v>0</v>
      </c>
      <c r="S68" s="38">
        <v>0.28999999999999998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93.86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3.0089296078932364</v>
      </c>
      <c r="AD68">
        <f t="shared" ref="AD68:AD98" si="4">SUM(B68:AB68,AI68:AR68)-AC68</f>
        <v>338.91488947088362</v>
      </c>
      <c r="AE68">
        <f>'IDT-1'!E68</f>
        <v>0</v>
      </c>
      <c r="AF68" s="24"/>
      <c r="AG68">
        <f t="shared" ref="AG68:AG98" si="5">SUM(AD68:AF68)+AT68</f>
        <v>338.91488947088362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1.2636000000000001</v>
      </c>
      <c r="E69">
        <f>GT_NG!S69</f>
        <v>1.5617262723521321</v>
      </c>
      <c r="F69">
        <f>GT_Spot!S69</f>
        <v>0</v>
      </c>
      <c r="G69">
        <f>PPCL_NG!S69</f>
        <v>80.296969925663177</v>
      </c>
      <c r="H69">
        <f>PPCL_Spot!S69</f>
        <v>0</v>
      </c>
      <c r="I69">
        <f>Bawana_NG!S69</f>
        <v>22.998939603503917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136.8664937576219</v>
      </c>
      <c r="P69" s="36">
        <v>0</v>
      </c>
      <c r="Q69" s="36">
        <v>0</v>
      </c>
      <c r="R69" s="38">
        <v>0</v>
      </c>
      <c r="S69" s="38">
        <v>0.28999999999999998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93.86</v>
      </c>
      <c r="AB69" s="75">
        <f>-STOA!Q69</f>
        <v>0</v>
      </c>
      <c r="AC69">
        <f t="shared" si="3"/>
        <v>2.9668120201204422</v>
      </c>
      <c r="AD69">
        <f t="shared" si="4"/>
        <v>334.17091753902071</v>
      </c>
      <c r="AE69">
        <f>'IDT-1'!E69</f>
        <v>0</v>
      </c>
      <c r="AF69" s="24"/>
      <c r="AG69">
        <f t="shared" si="5"/>
        <v>334.17091753902071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1.2636000000000001</v>
      </c>
      <c r="E70">
        <f>GT_NG!S70</f>
        <v>1.5617262723521321</v>
      </c>
      <c r="F70">
        <f>GT_Spot!S70</f>
        <v>0</v>
      </c>
      <c r="G70">
        <f>PPCL_NG!S70</f>
        <v>80.296969925663177</v>
      </c>
      <c r="H70">
        <f>PPCL_Spot!S70</f>
        <v>0</v>
      </c>
      <c r="I70">
        <f>Bawana_NG!S70</f>
        <v>22.998939603503917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132.02649375762189</v>
      </c>
      <c r="P70" s="36">
        <v>0</v>
      </c>
      <c r="Q70" s="36">
        <v>0</v>
      </c>
      <c r="R70" s="38">
        <v>0</v>
      </c>
      <c r="S70" s="38">
        <v>0.28999999999999998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93.86</v>
      </c>
      <c r="AB70" s="75">
        <f>-STOA!Q70</f>
        <v>0</v>
      </c>
      <c r="AC70">
        <f t="shared" si="3"/>
        <v>2.9242200201204418</v>
      </c>
      <c r="AD70">
        <f t="shared" si="4"/>
        <v>329.37350953902063</v>
      </c>
      <c r="AE70">
        <f>'IDT-1'!E70</f>
        <v>0</v>
      </c>
      <c r="AF70" s="24"/>
      <c r="AG70">
        <f t="shared" si="5"/>
        <v>329.37350953902063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1.2636000000000001</v>
      </c>
      <c r="E71">
        <f>GT_NG!S71</f>
        <v>1.5617262723521321</v>
      </c>
      <c r="F71">
        <f>GT_Spot!S71</f>
        <v>0</v>
      </c>
      <c r="G71">
        <f>PPCL_NG!S71</f>
        <v>80.296969925663177</v>
      </c>
      <c r="H71">
        <f>PPCL_Spot!S71</f>
        <v>0</v>
      </c>
      <c r="I71">
        <f>Bawana_NG!S71</f>
        <v>22.998939603503917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142.01197206324034</v>
      </c>
      <c r="P71" s="36">
        <v>0</v>
      </c>
      <c r="Q71" s="36">
        <v>0</v>
      </c>
      <c r="R71" s="38">
        <v>0</v>
      </c>
      <c r="S71" s="38">
        <v>0.28999999999999998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69.67</v>
      </c>
      <c r="AB71" s="75">
        <f>-STOA!Q71</f>
        <v>0</v>
      </c>
      <c r="AC71">
        <f t="shared" si="3"/>
        <v>2.7992202292098844</v>
      </c>
      <c r="AD71">
        <f t="shared" si="4"/>
        <v>315.29398763554968</v>
      </c>
      <c r="AE71">
        <f>'IDT-1'!E71</f>
        <v>0</v>
      </c>
      <c r="AF71" s="24"/>
      <c r="AG71">
        <f t="shared" si="5"/>
        <v>315.29398763554968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1.2636000000000001</v>
      </c>
      <c r="E72">
        <f>GT_NG!S72</f>
        <v>1.5617262723521321</v>
      </c>
      <c r="F72">
        <f>GT_Spot!S72</f>
        <v>0</v>
      </c>
      <c r="G72">
        <f>PPCL_NG!S72</f>
        <v>80.296969925663177</v>
      </c>
      <c r="H72">
        <f>PPCL_Spot!S72</f>
        <v>0</v>
      </c>
      <c r="I72">
        <f>Bawana_NG!S72</f>
        <v>22.998939603503917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137.17197206324033</v>
      </c>
      <c r="P72" s="36">
        <v>0</v>
      </c>
      <c r="Q72" s="36">
        <v>0</v>
      </c>
      <c r="R72" s="38">
        <v>0</v>
      </c>
      <c r="S72" s="38">
        <v>0.28999999999999998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69.67</v>
      </c>
      <c r="AB72" s="75">
        <f>-STOA!Q72</f>
        <v>0</v>
      </c>
      <c r="AC72">
        <f t="shared" si="3"/>
        <v>2.756628229209884</v>
      </c>
      <c r="AD72">
        <f t="shared" si="4"/>
        <v>310.49657963554966</v>
      </c>
      <c r="AE72">
        <f>'IDT-1'!E72</f>
        <v>0</v>
      </c>
      <c r="AF72" s="24"/>
      <c r="AG72">
        <f t="shared" si="5"/>
        <v>310.49657963554966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1.2636000000000001</v>
      </c>
      <c r="E73">
        <f>GT_NG!S73</f>
        <v>1.5617262723521321</v>
      </c>
      <c r="F73">
        <f>GT_Spot!S73</f>
        <v>0</v>
      </c>
      <c r="G73">
        <f>PPCL_NG!S73</f>
        <v>80.296969925663177</v>
      </c>
      <c r="H73">
        <f>PPCL_Spot!S73</f>
        <v>0</v>
      </c>
      <c r="I73">
        <f>Bawana_NG!S73</f>
        <v>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134.380654503567</v>
      </c>
      <c r="P73" s="36">
        <v>0</v>
      </c>
      <c r="Q73" s="36">
        <v>0</v>
      </c>
      <c r="R73" s="38">
        <v>0</v>
      </c>
      <c r="S73" s="38">
        <v>0.28999999999999998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69.67</v>
      </c>
      <c r="AB73" s="75">
        <f>-STOA!Q73</f>
        <v>0</v>
      </c>
      <c r="AC73">
        <f t="shared" si="3"/>
        <v>2.7144739661739243</v>
      </c>
      <c r="AD73">
        <f t="shared" si="4"/>
        <v>305.74847673540842</v>
      </c>
      <c r="AE73">
        <f>'IDT-1'!E73</f>
        <v>0</v>
      </c>
      <c r="AF73" s="24"/>
      <c r="AG73">
        <f t="shared" si="5"/>
        <v>305.74847673540842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1.2636000000000001</v>
      </c>
      <c r="E74">
        <f>GT_NG!S74</f>
        <v>1.5617262723521321</v>
      </c>
      <c r="F74">
        <f>GT_Spot!S74</f>
        <v>0</v>
      </c>
      <c r="G74">
        <f>PPCL_NG!S74</f>
        <v>80.296969925663177</v>
      </c>
      <c r="H74">
        <f>PPCL_Spot!S74</f>
        <v>0</v>
      </c>
      <c r="I74">
        <f>Bawana_NG!S74</f>
        <v>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119.86065450356699</v>
      </c>
      <c r="P74" s="36">
        <v>0</v>
      </c>
      <c r="Q74" s="36">
        <v>0</v>
      </c>
      <c r="R74" s="38">
        <v>0</v>
      </c>
      <c r="S74" s="38">
        <v>0.28999999999999998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69.67</v>
      </c>
      <c r="AB74" s="75">
        <f>-STOA!Q74</f>
        <v>0</v>
      </c>
      <c r="AC74">
        <f t="shared" si="3"/>
        <v>2.586697966173924</v>
      </c>
      <c r="AD74">
        <f t="shared" si="4"/>
        <v>291.35625273540836</v>
      </c>
      <c r="AE74">
        <f>'IDT-1'!E74</f>
        <v>0</v>
      </c>
      <c r="AF74" s="24"/>
      <c r="AG74">
        <f t="shared" si="5"/>
        <v>291.35625273540836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1.2636000000000001</v>
      </c>
      <c r="E75">
        <f>GT_NG!S75</f>
        <v>1.577716643741403</v>
      </c>
      <c r="F75">
        <f>GT_Spot!S75</f>
        <v>0</v>
      </c>
      <c r="G75">
        <f>PPCL_NG!S75</f>
        <v>80.296969925663177</v>
      </c>
      <c r="H75">
        <f>PPCL_Spot!S75</f>
        <v>0</v>
      </c>
      <c r="I75">
        <f>Bawana_NG!S75</f>
        <v>21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106.97283332208407</v>
      </c>
      <c r="P75" s="36">
        <v>0</v>
      </c>
      <c r="Q75" s="36">
        <v>0</v>
      </c>
      <c r="R75" s="38">
        <v>0</v>
      </c>
      <c r="S75" s="38">
        <v>0.28999999999999998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69.67</v>
      </c>
      <c r="AB75" s="75">
        <f>-STOA!Q75</f>
        <v>0</v>
      </c>
      <c r="AC75">
        <f t="shared" si="3"/>
        <v>2.4734258550451003</v>
      </c>
      <c r="AD75">
        <f t="shared" si="4"/>
        <v>278.59769403644356</v>
      </c>
      <c r="AE75">
        <f>'IDT-1'!E75</f>
        <v>0</v>
      </c>
      <c r="AF75" s="24"/>
      <c r="AG75">
        <f t="shared" si="5"/>
        <v>278.59769403644356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1.2636000000000001</v>
      </c>
      <c r="E76">
        <f>GT_NG!S76</f>
        <v>1.577716643741403</v>
      </c>
      <c r="F76">
        <f>GT_Spot!S76</f>
        <v>0</v>
      </c>
      <c r="G76">
        <f>PPCL_NG!S76</f>
        <v>80.296969925663177</v>
      </c>
      <c r="H76">
        <f>PPCL_Spot!S76</f>
        <v>0</v>
      </c>
      <c r="I76">
        <f>Bawana_NG!S76</f>
        <v>21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92.724911954220104</v>
      </c>
      <c r="P76" s="36">
        <v>0</v>
      </c>
      <c r="Q76" s="36">
        <v>0</v>
      </c>
      <c r="R76" s="38">
        <v>0</v>
      </c>
      <c r="S76" s="38">
        <v>0.28999999999999998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69.67</v>
      </c>
      <c r="AB76" s="75">
        <f>-STOA!Q76</f>
        <v>0</v>
      </c>
      <c r="AC76">
        <f t="shared" si="3"/>
        <v>2.3480441470078972</v>
      </c>
      <c r="AD76">
        <f t="shared" si="4"/>
        <v>264.47515437661679</v>
      </c>
      <c r="AE76">
        <f>'IDT-1'!E76</f>
        <v>0</v>
      </c>
      <c r="AF76" s="24"/>
      <c r="AG76">
        <f t="shared" si="5"/>
        <v>264.47515437661679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1.2636000000000001</v>
      </c>
      <c r="E77">
        <f>GT_NG!S77</f>
        <v>1.577716643741403</v>
      </c>
      <c r="F77">
        <f>GT_Spot!S77</f>
        <v>0</v>
      </c>
      <c r="G77">
        <f>PPCL_NG!S77</f>
        <v>80.296969925663177</v>
      </c>
      <c r="H77">
        <f>PPCL_Spot!S77</f>
        <v>0</v>
      </c>
      <c r="I77">
        <f>Bawana_NG!S77</f>
        <v>20.999067039850726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82.116835305705663</v>
      </c>
      <c r="P77" s="36">
        <v>0</v>
      </c>
      <c r="Q77" s="36">
        <v>0</v>
      </c>
      <c r="R77" s="38">
        <v>0</v>
      </c>
      <c r="S77" s="38">
        <v>0.28999999999999998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69.67</v>
      </c>
      <c r="AB77" s="75">
        <f>-STOA!Q77</f>
        <v>0</v>
      </c>
      <c r="AC77">
        <f t="shared" si="3"/>
        <v>2.2546848624516569</v>
      </c>
      <c r="AD77">
        <f t="shared" si="4"/>
        <v>253.95950405250932</v>
      </c>
      <c r="AE77">
        <f>'IDT-1'!E77</f>
        <v>0</v>
      </c>
      <c r="AF77" s="24"/>
      <c r="AG77">
        <f t="shared" si="5"/>
        <v>253.95950405250932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1.2636000000000001</v>
      </c>
      <c r="E78">
        <f>GT_NG!S78</f>
        <v>1.577716643741403</v>
      </c>
      <c r="F78">
        <f>GT_Spot!S78</f>
        <v>0</v>
      </c>
      <c r="G78">
        <f>PPCL_NG!S78</f>
        <v>80.296969925663177</v>
      </c>
      <c r="H78">
        <f>PPCL_Spot!S78</f>
        <v>0</v>
      </c>
      <c r="I78">
        <f>Bawana_NG!S78</f>
        <v>20.999077531298042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70.656842434534042</v>
      </c>
      <c r="P78" s="36">
        <v>0</v>
      </c>
      <c r="Q78" s="36">
        <v>0</v>
      </c>
      <c r="R78" s="38">
        <v>0</v>
      </c>
      <c r="S78" s="38">
        <v>0.28999999999999998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69.67</v>
      </c>
      <c r="AB78" s="75">
        <f>-STOA!Q78</f>
        <v>0</v>
      </c>
      <c r="AC78">
        <f t="shared" si="3"/>
        <v>2.1538370175100829</v>
      </c>
      <c r="AD78">
        <f t="shared" si="4"/>
        <v>242.60036951772659</v>
      </c>
      <c r="AE78">
        <f>'IDT-1'!E78</f>
        <v>0</v>
      </c>
      <c r="AF78" s="24"/>
      <c r="AG78">
        <f t="shared" si="5"/>
        <v>242.60036951772659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1.2636000000000001</v>
      </c>
      <c r="E79">
        <f>GT_NG!S79</f>
        <v>1.577716643741403</v>
      </c>
      <c r="F79">
        <f>GT_Spot!S79</f>
        <v>0</v>
      </c>
      <c r="G79">
        <f>PPCL_NG!S79</f>
        <v>80.296969925663177</v>
      </c>
      <c r="H79">
        <f>PPCL_Spot!S79</f>
        <v>0</v>
      </c>
      <c r="I79">
        <f>Bawana_NG!S79</f>
        <v>20.999077531298042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137.837687684374</v>
      </c>
      <c r="P79" s="36">
        <v>0</v>
      </c>
      <c r="Q79" s="36">
        <v>0</v>
      </c>
      <c r="R79" s="38">
        <v>0</v>
      </c>
      <c r="S79" s="38">
        <v>0.28999999999999998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-35</v>
      </c>
      <c r="AA79" s="75">
        <f>STOA!K79</f>
        <v>69.67</v>
      </c>
      <c r="AB79" s="75">
        <f>-STOA!Q79</f>
        <v>0</v>
      </c>
      <c r="AC79">
        <f t="shared" si="3"/>
        <v>3.2333254694294169</v>
      </c>
      <c r="AD79">
        <f t="shared" si="4"/>
        <v>253.70172631564719</v>
      </c>
      <c r="AE79">
        <f>'IDT-1'!E79</f>
        <v>0</v>
      </c>
      <c r="AF79" s="24"/>
      <c r="AG79">
        <f t="shared" si="5"/>
        <v>253.70172631564719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-20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1.2636000000000001</v>
      </c>
      <c r="E80">
        <f>GT_NG!S80</f>
        <v>1.577716643741403</v>
      </c>
      <c r="F80">
        <f>GT_Spot!S80</f>
        <v>0</v>
      </c>
      <c r="G80">
        <f>PPCL_NG!S80</f>
        <v>80.296969925663177</v>
      </c>
      <c r="H80">
        <f>PPCL_Spot!S80</f>
        <v>0</v>
      </c>
      <c r="I80">
        <f>Bawana_NG!S80</f>
        <v>20.999077531298042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137.837687684374</v>
      </c>
      <c r="P80" s="36">
        <v>0</v>
      </c>
      <c r="Q80" s="36">
        <v>0</v>
      </c>
      <c r="R80" s="38">
        <v>0</v>
      </c>
      <c r="S80" s="38">
        <v>0.28999999999999998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-40</v>
      </c>
      <c r="AA80" s="75">
        <f>STOA!K80</f>
        <v>69.67</v>
      </c>
      <c r="AB80" s="75">
        <f>-STOA!Q80</f>
        <v>0</v>
      </c>
      <c r="AC80">
        <f t="shared" si="3"/>
        <v>3.2777161070403937</v>
      </c>
      <c r="AD80">
        <f t="shared" si="4"/>
        <v>248.65733567803622</v>
      </c>
      <c r="AE80">
        <f>'IDT-1'!E80</f>
        <v>0</v>
      </c>
      <c r="AF80" s="24"/>
      <c r="AG80">
        <f t="shared" si="5"/>
        <v>248.65733567803622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-20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1.2636000000000001</v>
      </c>
      <c r="E81">
        <f>GT_NG!S81</f>
        <v>1.6078483538410377</v>
      </c>
      <c r="F81">
        <f>GT_Spot!S81</f>
        <v>0</v>
      </c>
      <c r="G81">
        <f>PPCL_NG!S81</f>
        <v>80.296969925663177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137.837687684374</v>
      </c>
      <c r="P81" s="36">
        <v>0</v>
      </c>
      <c r="Q81" s="36">
        <v>0</v>
      </c>
      <c r="R81" s="38">
        <v>0</v>
      </c>
      <c r="S81" s="38">
        <v>0.28999999999999998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-46</v>
      </c>
      <c r="AA81" s="75">
        <f>STOA!K81</f>
        <v>69.67</v>
      </c>
      <c r="AB81" s="75">
        <f>-STOA!Q81</f>
        <v>0</v>
      </c>
      <c r="AC81">
        <f t="shared" si="3"/>
        <v>3.3488581489470191</v>
      </c>
      <c r="AD81">
        <f t="shared" si="4"/>
        <v>244.61724781493118</v>
      </c>
      <c r="AE81">
        <f>'IDT-1'!E81</f>
        <v>0</v>
      </c>
      <c r="AF81" s="24"/>
      <c r="AG81">
        <f t="shared" si="5"/>
        <v>244.61724781493118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-20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1.2636000000000001</v>
      </c>
      <c r="E82">
        <f>GT_NG!S82</f>
        <v>1.6078483538410377</v>
      </c>
      <c r="F82">
        <f>GT_Spot!S82</f>
        <v>0</v>
      </c>
      <c r="G82">
        <f>PPCL_NG!S82</f>
        <v>80.296969925663177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137.837687684374</v>
      </c>
      <c r="P82" s="36">
        <v>0</v>
      </c>
      <c r="Q82" s="36">
        <v>0</v>
      </c>
      <c r="R82" s="38">
        <v>0</v>
      </c>
      <c r="S82" s="38">
        <v>0.28999999999999998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-50</v>
      </c>
      <c r="AA82" s="75">
        <f>STOA!K82</f>
        <v>69.67</v>
      </c>
      <c r="AB82" s="75">
        <f>-STOA!Q82</f>
        <v>0</v>
      </c>
      <c r="AC82">
        <f t="shared" si="3"/>
        <v>3.3843706590358007</v>
      </c>
      <c r="AD82">
        <f t="shared" si="4"/>
        <v>240.5817353048424</v>
      </c>
      <c r="AE82">
        <f>'IDT-1'!E82</f>
        <v>0</v>
      </c>
      <c r="AF82" s="24"/>
      <c r="AG82">
        <f t="shared" si="5"/>
        <v>240.5817353048424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-20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1.2636000000000001</v>
      </c>
      <c r="E83">
        <f>GT_NG!S83</f>
        <v>1.6078483538410377</v>
      </c>
      <c r="F83">
        <f>GT_Spot!S83</f>
        <v>0</v>
      </c>
      <c r="G83">
        <f>PPCL_NG!S83</f>
        <v>80.296969925663177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142.67768768437398</v>
      </c>
      <c r="P83" s="36">
        <v>0</v>
      </c>
      <c r="Q83" s="36">
        <v>0</v>
      </c>
      <c r="R83" s="38">
        <v>0</v>
      </c>
      <c r="S83" s="38">
        <v>0.28999999999999998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-55</v>
      </c>
      <c r="AA83" s="75">
        <f>STOA!K83</f>
        <v>69.67</v>
      </c>
      <c r="AB83" s="75">
        <f>-STOA!Q83</f>
        <v>0</v>
      </c>
      <c r="AC83">
        <f t="shared" si="3"/>
        <v>3.5601345718687303</v>
      </c>
      <c r="AD83">
        <f t="shared" si="4"/>
        <v>230.24597139200944</v>
      </c>
      <c r="AE83">
        <f>'IDT-1'!E83</f>
        <v>0</v>
      </c>
      <c r="AF83" s="24"/>
      <c r="AG83">
        <f t="shared" si="5"/>
        <v>230.24597139200944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-30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1.2636000000000001</v>
      </c>
      <c r="E84">
        <f>GT_NG!S84</f>
        <v>1.6078483538410377</v>
      </c>
      <c r="F84">
        <f>GT_Spot!S84</f>
        <v>0</v>
      </c>
      <c r="G84">
        <f>PPCL_NG!S84</f>
        <v>80.296969925663177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142.67768768437398</v>
      </c>
      <c r="P84" s="36">
        <v>0</v>
      </c>
      <c r="Q84" s="36">
        <v>0</v>
      </c>
      <c r="R84" s="38">
        <v>0</v>
      </c>
      <c r="S84" s="38">
        <v>0.28999999999999998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-62</v>
      </c>
      <c r="AA84" s="75">
        <f>STOA!K84</f>
        <v>69.67</v>
      </c>
      <c r="AB84" s="75">
        <f>-STOA!Q84</f>
        <v>0</v>
      </c>
      <c r="AC84">
        <f t="shared" si="3"/>
        <v>3.6222814645240975</v>
      </c>
      <c r="AD84">
        <f t="shared" si="4"/>
        <v>223.18382449935407</v>
      </c>
      <c r="AE84">
        <f>'IDT-1'!E84</f>
        <v>0</v>
      </c>
      <c r="AF84" s="24"/>
      <c r="AG84">
        <f t="shared" si="5"/>
        <v>223.18382449935407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-30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1.2636000000000001</v>
      </c>
      <c r="E85">
        <f>GT_NG!S85</f>
        <v>1.6078483538410377</v>
      </c>
      <c r="F85">
        <f>GT_Spot!S85</f>
        <v>0</v>
      </c>
      <c r="G85">
        <f>PPCL_NG!S85</f>
        <v>80.296969925663177</v>
      </c>
      <c r="H85">
        <f>PPCL_Spot!S85</f>
        <v>0</v>
      </c>
      <c r="I85">
        <f>Bawana_NG!S85</f>
        <v>21.919281335038196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142.76539560513444</v>
      </c>
      <c r="P85" s="36">
        <v>0</v>
      </c>
      <c r="Q85" s="36">
        <v>0</v>
      </c>
      <c r="R85" s="38">
        <v>0</v>
      </c>
      <c r="S85" s="38">
        <v>0.28999999999999998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-66</v>
      </c>
      <c r="AA85" s="75">
        <f>STOA!K85</f>
        <v>69.67</v>
      </c>
      <c r="AB85" s="75">
        <f>-STOA!Q85</f>
        <v>0</v>
      </c>
      <c r="AC85">
        <f t="shared" si="3"/>
        <v>3.649055480063907</v>
      </c>
      <c r="AD85">
        <f t="shared" si="4"/>
        <v>218.16403973961292</v>
      </c>
      <c r="AE85">
        <f>'IDT-1'!E85</f>
        <v>0</v>
      </c>
      <c r="AF85" s="24"/>
      <c r="AG85">
        <f t="shared" si="5"/>
        <v>218.16403973961292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-30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1.2636000000000001</v>
      </c>
      <c r="E86">
        <f>GT_NG!S86</f>
        <v>1.6078483538410377</v>
      </c>
      <c r="F86">
        <f>GT_Spot!S86</f>
        <v>0</v>
      </c>
      <c r="G86">
        <f>PPCL_NG!S86</f>
        <v>80.296969925663177</v>
      </c>
      <c r="H86">
        <f>PPCL_Spot!S86</f>
        <v>0</v>
      </c>
      <c r="I86">
        <f>Bawana_NG!S86</f>
        <v>21.919201486284656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142.68836911884105</v>
      </c>
      <c r="P86" s="36">
        <v>0</v>
      </c>
      <c r="Q86" s="36">
        <v>0</v>
      </c>
      <c r="R86" s="38">
        <v>0</v>
      </c>
      <c r="S86" s="38">
        <v>0.28999999999999998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-67</v>
      </c>
      <c r="AA86" s="75">
        <f>STOA!K86</f>
        <v>69.67</v>
      </c>
      <c r="AB86" s="75">
        <f>-STOA!Q86</f>
        <v>0</v>
      </c>
      <c r="AC86">
        <f t="shared" si="3"/>
        <v>3.6572550718376897</v>
      </c>
      <c r="AD86">
        <f t="shared" si="4"/>
        <v>217.07873381279225</v>
      </c>
      <c r="AE86">
        <f>'IDT-1'!E86</f>
        <v>0</v>
      </c>
      <c r="AF86" s="24"/>
      <c r="AG86">
        <f t="shared" si="5"/>
        <v>217.07873381279225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1.2636000000000001</v>
      </c>
      <c r="E87">
        <f>GT_NG!S87</f>
        <v>1.6078483538410377</v>
      </c>
      <c r="F87">
        <f>GT_Spot!S87</f>
        <v>0</v>
      </c>
      <c r="G87">
        <f>PPCL_NG!S87</f>
        <v>80.296969925663177</v>
      </c>
      <c r="H87">
        <f>PPCL_Spot!S87</f>
        <v>0</v>
      </c>
      <c r="I87">
        <f>Bawana_NG!S87</f>
        <v>21.919281335038196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142.68836911884105</v>
      </c>
      <c r="P87" s="36">
        <v>0</v>
      </c>
      <c r="Q87" s="36">
        <v>0</v>
      </c>
      <c r="R87" s="38">
        <v>0</v>
      </c>
      <c r="S87" s="38">
        <v>0.28999999999999998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-70</v>
      </c>
      <c r="AA87" s="75">
        <f>STOA!K87</f>
        <v>69.67</v>
      </c>
      <c r="AB87" s="75">
        <f>-STOA!Q87</f>
        <v>0</v>
      </c>
      <c r="AC87">
        <f t="shared" si="3"/>
        <v>3.6838901570733067</v>
      </c>
      <c r="AD87">
        <f t="shared" si="4"/>
        <v>214.05217857631013</v>
      </c>
      <c r="AE87">
        <f>'IDT-1'!E87</f>
        <v>0</v>
      </c>
      <c r="AF87" s="24"/>
      <c r="AG87">
        <f t="shared" si="5"/>
        <v>214.05217857631013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1.2636000000000001</v>
      </c>
      <c r="E88">
        <f>GT_NG!S88</f>
        <v>1.6078483538410377</v>
      </c>
      <c r="F88">
        <f>GT_Spot!S88</f>
        <v>0</v>
      </c>
      <c r="G88">
        <f>PPCL_NG!S88</f>
        <v>80.296969925663177</v>
      </c>
      <c r="H88">
        <f>PPCL_Spot!S88</f>
        <v>0</v>
      </c>
      <c r="I88">
        <f>Bawana_NG!S88</f>
        <v>21.919281335038196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142.68836911884105</v>
      </c>
      <c r="P88" s="36">
        <v>0</v>
      </c>
      <c r="Q88" s="36">
        <v>0</v>
      </c>
      <c r="R88" s="38">
        <v>0</v>
      </c>
      <c r="S88" s="38">
        <v>0.28999999999999998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-72</v>
      </c>
      <c r="AA88" s="75">
        <f>STOA!K88</f>
        <v>69.67</v>
      </c>
      <c r="AB88" s="75">
        <f>-STOA!Q88</f>
        <v>0</v>
      </c>
      <c r="AC88">
        <f t="shared" si="3"/>
        <v>3.7016464121176971</v>
      </c>
      <c r="AD88">
        <f t="shared" si="4"/>
        <v>212.03442232126574</v>
      </c>
      <c r="AE88">
        <f>'IDT-1'!E88</f>
        <v>0</v>
      </c>
      <c r="AF88" s="24"/>
      <c r="AG88">
        <f t="shared" si="5"/>
        <v>212.03442232126574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1.2636000000000001</v>
      </c>
      <c r="E89">
        <f>GT_NG!S89</f>
        <v>1.6078483538410377</v>
      </c>
      <c r="F89">
        <f>GT_Spot!S89</f>
        <v>0</v>
      </c>
      <c r="G89">
        <f>PPCL_NG!S89</f>
        <v>80</v>
      </c>
      <c r="H89">
        <f>PPCL_Spot!S89</f>
        <v>0</v>
      </c>
      <c r="I89">
        <f>Bawana_NG!S89</f>
        <v>21.919281335038196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142.69029084519212</v>
      </c>
      <c r="P89" s="36">
        <v>0</v>
      </c>
      <c r="Q89" s="36">
        <v>0</v>
      </c>
      <c r="R89" s="38">
        <v>0</v>
      </c>
      <c r="S89" s="38">
        <v>0.28999999999999998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-73</v>
      </c>
      <c r="AA89" s="75">
        <f>STOA!K89</f>
        <v>69.67</v>
      </c>
      <c r="AB89" s="75">
        <f>-STOA!Q89</f>
        <v>0</v>
      </c>
      <c r="AC89">
        <f t="shared" si="3"/>
        <v>3.7079281154859465</v>
      </c>
      <c r="AD89">
        <f t="shared" si="4"/>
        <v>210.73309241858541</v>
      </c>
      <c r="AE89">
        <f>'IDT-1'!E89</f>
        <v>0</v>
      </c>
      <c r="AF89" s="24"/>
      <c r="AG89">
        <f t="shared" si="5"/>
        <v>210.73309241858541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-30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1.2636000000000001</v>
      </c>
      <c r="E90">
        <f>GT_NG!S90</f>
        <v>1.6078483538410377</v>
      </c>
      <c r="F90">
        <f>GT_Spot!S90</f>
        <v>0</v>
      </c>
      <c r="G90">
        <f>PPCL_NG!S90</f>
        <v>80</v>
      </c>
      <c r="H90">
        <f>PPCL_Spot!S90</f>
        <v>0</v>
      </c>
      <c r="I90">
        <f>Bawana_NG!S90</f>
        <v>21.919281335038196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142.70848959335879</v>
      </c>
      <c r="P90" s="36">
        <v>0</v>
      </c>
      <c r="Q90" s="36">
        <v>0</v>
      </c>
      <c r="R90" s="38">
        <v>0</v>
      </c>
      <c r="S90" s="38">
        <v>0.28999999999999998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-73</v>
      </c>
      <c r="AA90" s="75">
        <f>STOA!K90</f>
        <v>69.67</v>
      </c>
      <c r="AB90" s="75">
        <f>-STOA!Q90</f>
        <v>0</v>
      </c>
      <c r="AC90">
        <f t="shared" si="3"/>
        <v>3.7080882644698128</v>
      </c>
      <c r="AD90">
        <f t="shared" si="4"/>
        <v>210.75113101776819</v>
      </c>
      <c r="AE90">
        <f>'IDT-1'!E90</f>
        <v>0</v>
      </c>
      <c r="AF90" s="24"/>
      <c r="AG90">
        <f t="shared" si="5"/>
        <v>210.75113101776819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-30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1.2636000000000001</v>
      </c>
      <c r="E91">
        <f>GT_NG!S91</f>
        <v>1.6078483538410377</v>
      </c>
      <c r="F91">
        <f>GT_Spot!S91</f>
        <v>0</v>
      </c>
      <c r="G91">
        <f>PPCL_NG!S91</f>
        <v>80</v>
      </c>
      <c r="H91">
        <f>PPCL_Spot!S91</f>
        <v>0</v>
      </c>
      <c r="I91">
        <f>Bawana_NG!S91</f>
        <v>22.28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142.70848959335879</v>
      </c>
      <c r="P91" s="36">
        <v>0</v>
      </c>
      <c r="Q91" s="36">
        <v>0</v>
      </c>
      <c r="R91" s="38">
        <v>0</v>
      </c>
      <c r="S91" s="38">
        <v>0.28999999999999998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-73</v>
      </c>
      <c r="AA91" s="75">
        <f>STOA!K91</f>
        <v>69.67</v>
      </c>
      <c r="AB91" s="75">
        <f>-STOA!Q91</f>
        <v>0</v>
      </c>
      <c r="AC91">
        <f t="shared" si="3"/>
        <v>3.711262588721477</v>
      </c>
      <c r="AD91">
        <f t="shared" si="4"/>
        <v>211.10867535847837</v>
      </c>
      <c r="AE91">
        <f>'IDT-1'!E91</f>
        <v>0</v>
      </c>
      <c r="AF91" s="24"/>
      <c r="AG91">
        <f t="shared" si="5"/>
        <v>211.10867535847837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-30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1.2636000000000001</v>
      </c>
      <c r="E92">
        <f>GT_NG!S92</f>
        <v>1.6078483538410377</v>
      </c>
      <c r="F92">
        <f>GT_Spot!S92</f>
        <v>0</v>
      </c>
      <c r="G92">
        <f>PPCL_NG!S92</f>
        <v>80</v>
      </c>
      <c r="H92">
        <f>PPCL_Spot!S92</f>
        <v>0</v>
      </c>
      <c r="I92">
        <f>Bawana_NG!S92</f>
        <v>22.28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142.70848959335879</v>
      </c>
      <c r="P92" s="36">
        <v>0</v>
      </c>
      <c r="Q92" s="36">
        <v>0</v>
      </c>
      <c r="R92" s="38">
        <v>0</v>
      </c>
      <c r="S92" s="38">
        <v>0.28999999999999998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-73</v>
      </c>
      <c r="AA92" s="75">
        <f>STOA!K92</f>
        <v>69.67</v>
      </c>
      <c r="AB92" s="75">
        <f>-STOA!Q92</f>
        <v>0</v>
      </c>
      <c r="AC92">
        <f t="shared" si="3"/>
        <v>3.7556532263324534</v>
      </c>
      <c r="AD92">
        <f t="shared" si="4"/>
        <v>206.06428472086739</v>
      </c>
      <c r="AE92">
        <f>'IDT-1'!E92</f>
        <v>0</v>
      </c>
      <c r="AF92" s="24"/>
      <c r="AG92">
        <f t="shared" si="5"/>
        <v>206.06428472086739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-35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1.2636000000000001</v>
      </c>
      <c r="E93">
        <f>GT_NG!S93</f>
        <v>1.6078483538410377</v>
      </c>
      <c r="F93">
        <f>GT_Spot!S93</f>
        <v>0</v>
      </c>
      <c r="G93">
        <f>PPCL_NG!S93</f>
        <v>80</v>
      </c>
      <c r="H93">
        <f>PPCL_Spot!S93</f>
        <v>0</v>
      </c>
      <c r="I93">
        <f>Bawana_NG!S93</f>
        <v>22.28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142.64307680278986</v>
      </c>
      <c r="P93" s="36">
        <v>0</v>
      </c>
      <c r="Q93" s="36">
        <v>0</v>
      </c>
      <c r="R93" s="38">
        <v>0</v>
      </c>
      <c r="S93" s="38">
        <v>0.28999999999999998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-73</v>
      </c>
      <c r="AA93" s="75">
        <f>STOA!K93</f>
        <v>69.67</v>
      </c>
      <c r="AB93" s="75">
        <f>-STOA!Q93</f>
        <v>0</v>
      </c>
      <c r="AC93">
        <f t="shared" si="3"/>
        <v>3.7550775937754461</v>
      </c>
      <c r="AD93">
        <f t="shared" si="4"/>
        <v>205.99944756285547</v>
      </c>
      <c r="AE93">
        <f>'IDT-1'!E93</f>
        <v>0</v>
      </c>
      <c r="AF93" s="24"/>
      <c r="AG93">
        <f t="shared" si="5"/>
        <v>205.99944756285547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-35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1.2636000000000001</v>
      </c>
      <c r="E94">
        <f>GT_NG!S94</f>
        <v>1.6078483538410377</v>
      </c>
      <c r="F94">
        <f>GT_Spot!S94</f>
        <v>0</v>
      </c>
      <c r="G94">
        <f>PPCL_NG!S94</f>
        <v>80</v>
      </c>
      <c r="H94">
        <f>PPCL_Spot!S94</f>
        <v>0</v>
      </c>
      <c r="I94">
        <f>Bawana_NG!S94</f>
        <v>22.28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142.64307680278986</v>
      </c>
      <c r="P94" s="36">
        <v>0</v>
      </c>
      <c r="Q94" s="36">
        <v>0</v>
      </c>
      <c r="R94" s="38">
        <v>0</v>
      </c>
      <c r="S94" s="38">
        <v>0.28999999999999998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-73</v>
      </c>
      <c r="AA94" s="75">
        <f>STOA!K94</f>
        <v>69.67</v>
      </c>
      <c r="AB94" s="75">
        <f>-STOA!Q94</f>
        <v>0</v>
      </c>
      <c r="AC94">
        <f t="shared" si="3"/>
        <v>3.7550775937754461</v>
      </c>
      <c r="AD94">
        <f t="shared" si="4"/>
        <v>205.99944756285547</v>
      </c>
      <c r="AE94">
        <f>'IDT-1'!E94</f>
        <v>0</v>
      </c>
      <c r="AF94" s="24"/>
      <c r="AG94">
        <f t="shared" si="5"/>
        <v>205.99944756285547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-35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1.2636000000000001</v>
      </c>
      <c r="E95">
        <f>GT_NG!S95</f>
        <v>1.6078483538410377</v>
      </c>
      <c r="F95">
        <f>GT_Spot!S95</f>
        <v>0</v>
      </c>
      <c r="G95">
        <f>PPCL_NG!S95</f>
        <v>80</v>
      </c>
      <c r="H95">
        <f>PPCL_Spot!S95</f>
        <v>0</v>
      </c>
      <c r="I95">
        <f>Bawana_NG!S95</f>
        <v>22.28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142.69126732889106</v>
      </c>
      <c r="P95" s="36">
        <v>0</v>
      </c>
      <c r="Q95" s="36">
        <v>0</v>
      </c>
      <c r="R95" s="38">
        <v>0</v>
      </c>
      <c r="S95" s="38">
        <v>0.28999999999999998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-75</v>
      </c>
      <c r="AA95" s="75">
        <f>STOA!K95</f>
        <v>69.67</v>
      </c>
      <c r="AB95" s="75">
        <f>-STOA!Q95</f>
        <v>0</v>
      </c>
      <c r="AC95">
        <f t="shared" si="3"/>
        <v>3.7732579254495273</v>
      </c>
      <c r="AD95">
        <f t="shared" si="4"/>
        <v>204.02945775728256</v>
      </c>
      <c r="AE95">
        <f>'IDT-1'!E95</f>
        <v>0</v>
      </c>
      <c r="AF95" s="24"/>
      <c r="AG95">
        <f t="shared" si="5"/>
        <v>204.02945775728256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-35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1.2636000000000001</v>
      </c>
      <c r="E96">
        <f>GT_NG!S96</f>
        <v>1.6078483538410377</v>
      </c>
      <c r="F96">
        <f>GT_Spot!S96</f>
        <v>0</v>
      </c>
      <c r="G96">
        <f>PPCL_NG!S96</f>
        <v>80</v>
      </c>
      <c r="H96">
        <f>PPCL_Spot!S96</f>
        <v>0</v>
      </c>
      <c r="I96">
        <f>Bawana_NG!S96</f>
        <v>22.28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142.69126732889106</v>
      </c>
      <c r="P96" s="36">
        <v>0</v>
      </c>
      <c r="Q96" s="36">
        <v>0</v>
      </c>
      <c r="R96" s="38">
        <v>0</v>
      </c>
      <c r="S96" s="38">
        <v>0.28999999999999998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-76</v>
      </c>
      <c r="AA96" s="75">
        <f>STOA!K96</f>
        <v>69.67</v>
      </c>
      <c r="AB96" s="75">
        <f>-STOA!Q96</f>
        <v>0</v>
      </c>
      <c r="AC96">
        <f t="shared" si="3"/>
        <v>3.7821360529717225</v>
      </c>
      <c r="AD96">
        <f t="shared" si="4"/>
        <v>203.02057962976033</v>
      </c>
      <c r="AE96">
        <f>'IDT-1'!E96</f>
        <v>0</v>
      </c>
      <c r="AF96" s="24"/>
      <c r="AG96">
        <f t="shared" si="5"/>
        <v>203.02057962976033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-35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1.2636000000000001</v>
      </c>
      <c r="E97">
        <f>GT_NG!S97</f>
        <v>1.6078483538410377</v>
      </c>
      <c r="F97">
        <f>GT_Spot!S97</f>
        <v>0</v>
      </c>
      <c r="G97">
        <f>PPCL_NG!S97</f>
        <v>80</v>
      </c>
      <c r="H97">
        <f>PPCL_Spot!S97</f>
        <v>0</v>
      </c>
      <c r="I97">
        <f>Bawana_NG!S97</f>
        <v>22.28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142.69126732889106</v>
      </c>
      <c r="P97" s="36">
        <v>0</v>
      </c>
      <c r="Q97" s="36">
        <v>0</v>
      </c>
      <c r="R97" s="38">
        <v>0</v>
      </c>
      <c r="S97" s="38">
        <v>0.28999999999999998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-77</v>
      </c>
      <c r="AA97" s="75">
        <f>STOA!K97</f>
        <v>69.67</v>
      </c>
      <c r="AB97" s="75">
        <f>-STOA!Q97</f>
        <v>0</v>
      </c>
      <c r="AC97">
        <f t="shared" si="3"/>
        <v>3.7910141804939177</v>
      </c>
      <c r="AD97">
        <f t="shared" si="4"/>
        <v>202.01170150223814</v>
      </c>
      <c r="AE97">
        <f>'IDT-1'!E97</f>
        <v>0</v>
      </c>
      <c r="AF97" s="24"/>
      <c r="AG97">
        <f t="shared" si="5"/>
        <v>202.01170150223814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-35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1.2636000000000001</v>
      </c>
      <c r="E98">
        <f>GT_NG!S98</f>
        <v>1.6078483538410377</v>
      </c>
      <c r="F98">
        <f>GT_Spot!S98</f>
        <v>0</v>
      </c>
      <c r="G98">
        <f>PPCL_NG!S98</f>
        <v>80</v>
      </c>
      <c r="H98">
        <f>PPCL_Spot!S98</f>
        <v>0</v>
      </c>
      <c r="I98">
        <f>Bawana_NG!S98</f>
        <v>22.28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142.69126732889106</v>
      </c>
      <c r="P98" s="36">
        <v>0</v>
      </c>
      <c r="Q98" s="36">
        <v>0</v>
      </c>
      <c r="R98" s="38">
        <v>0</v>
      </c>
      <c r="S98" s="38">
        <v>0.28999999999999998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-80</v>
      </c>
      <c r="AA98" s="75">
        <f>STOA!K98</f>
        <v>69.67</v>
      </c>
      <c r="AB98" s="75">
        <f>-STOA!Q98</f>
        <v>0</v>
      </c>
      <c r="AC98">
        <f t="shared" si="3"/>
        <v>3.8176485630605037</v>
      </c>
      <c r="AD98">
        <f t="shared" si="4"/>
        <v>198.98506711967156</v>
      </c>
      <c r="AE98">
        <f>'IDT-1'!E98</f>
        <v>0</v>
      </c>
      <c r="AF98" s="24"/>
      <c r="AG98">
        <f t="shared" si="5"/>
        <v>198.98506711967156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-35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3.5924040741953406E-2</v>
      </c>
      <c r="F99">
        <f t="shared" si="6"/>
        <v>0</v>
      </c>
      <c r="G99">
        <f t="shared" si="6"/>
        <v>1.9263848534017554</v>
      </c>
      <c r="H99">
        <f t="shared" si="6"/>
        <v>0</v>
      </c>
      <c r="I99">
        <f t="shared" si="6"/>
        <v>0.49814190368429939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2.4185063233867621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8.1274999999999906E-3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-0.66600000000000004</v>
      </c>
      <c r="AA99" s="75">
        <f t="shared" si="6"/>
        <v>1.8656000000000001</v>
      </c>
      <c r="AB99" s="75">
        <f t="shared" si="6"/>
        <v>0</v>
      </c>
      <c r="AC99">
        <f t="shared" si="6"/>
        <v>6.8541308387903871E-2</v>
      </c>
      <c r="AD99">
        <f t="shared" si="6"/>
        <v>5.7181706828268712</v>
      </c>
      <c r="AE99">
        <f t="shared" si="6"/>
        <v>0</v>
      </c>
      <c r="AG99">
        <f t="shared" si="6"/>
        <v>5.7181706828268712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-0.33061250000000003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45091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16.059393985132637</v>
      </c>
      <c r="H3">
        <f>PPCL_Spot!R3</f>
        <v>0</v>
      </c>
      <c r="I3">
        <f>Bawana_NG!R3</f>
        <v>4.6498105829158014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0.26232100019882626</v>
      </c>
      <c r="AD3">
        <f>SUM(B3:AB3,AI3:AR3)-AC3</f>
        <v>29.546883567849608</v>
      </c>
      <c r="AE3">
        <f>'IDT-1'!D3</f>
        <v>0</v>
      </c>
      <c r="AF3" s="24"/>
      <c r="AG3">
        <f>SUM(AD3:AF3)</f>
        <v>29.546883567849608</v>
      </c>
      <c r="AI3" s="34">
        <f>PXIL!L3</f>
        <v>0</v>
      </c>
      <c r="AJ3" s="34">
        <f>PXIL!R3</f>
        <v>0</v>
      </c>
      <c r="AK3" s="34">
        <f>RTM_IEX!L3</f>
        <v>4.26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16.059393985132637</v>
      </c>
      <c r="H4">
        <f>PPCL_Spot!R4</f>
        <v>0</v>
      </c>
      <c r="I4">
        <f>Bawana_NG!R4</f>
        <v>4.6498105829158014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0.25888900019882627</v>
      </c>
      <c r="AD4">
        <f t="shared" ref="AD4:AD67" si="1">SUM(B4:AB4,AI4:AR4)-AC4</f>
        <v>29.160315567849612</v>
      </c>
      <c r="AE4">
        <f>'IDT-1'!D4</f>
        <v>0</v>
      </c>
      <c r="AF4" s="24"/>
      <c r="AG4">
        <f t="shared" ref="AG4:AG67" si="2">SUM(AD4:AF4)</f>
        <v>29.160315567849612</v>
      </c>
      <c r="AI4" s="34">
        <f>PXIL!L4</f>
        <v>0</v>
      </c>
      <c r="AJ4" s="34">
        <f>PXIL!R4</f>
        <v>0</v>
      </c>
      <c r="AK4" s="34">
        <f>RTM_IEX!L4</f>
        <v>3.87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16.059393985132637</v>
      </c>
      <c r="H5">
        <f>PPCL_Spot!R5</f>
        <v>0</v>
      </c>
      <c r="I5">
        <f>Bawana_NG!R5</f>
        <v>4.6498105829158014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0.25721700019882626</v>
      </c>
      <c r="AD5">
        <f t="shared" si="1"/>
        <v>28.971987567849613</v>
      </c>
      <c r="AE5">
        <f>'IDT-1'!D5</f>
        <v>0</v>
      </c>
      <c r="AF5" s="24"/>
      <c r="AG5">
        <f t="shared" si="2"/>
        <v>28.971987567849613</v>
      </c>
      <c r="AI5" s="34">
        <f>PXIL!L5</f>
        <v>0</v>
      </c>
      <c r="AJ5" s="34">
        <f>PXIL!R5</f>
        <v>0</v>
      </c>
      <c r="AK5" s="34">
        <f>RTM_IEX!L5</f>
        <v>3.68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16.059393985132637</v>
      </c>
      <c r="H6">
        <f>PPCL_Spot!R6</f>
        <v>0</v>
      </c>
      <c r="I6">
        <f>Bawana_NG!R6</f>
        <v>4.6498105829158014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0.25545700019882628</v>
      </c>
      <c r="AD6">
        <f t="shared" si="1"/>
        <v>28.773747567849611</v>
      </c>
      <c r="AE6">
        <f>'IDT-1'!D6</f>
        <v>0</v>
      </c>
      <c r="AF6" s="24"/>
      <c r="AG6">
        <f t="shared" si="2"/>
        <v>28.773747567849611</v>
      </c>
      <c r="AI6" s="34">
        <f>PXIL!L6</f>
        <v>0</v>
      </c>
      <c r="AJ6" s="34">
        <f>PXIL!R6</f>
        <v>0</v>
      </c>
      <c r="AK6" s="34">
        <f>RTM_IEX!L6</f>
        <v>3.48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16.059393985132637</v>
      </c>
      <c r="H7">
        <f>PPCL_Spot!R7</f>
        <v>0</v>
      </c>
      <c r="I7">
        <f>Bawana_NG!R7</f>
        <v>4.6498105829158014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0.25466500019882626</v>
      </c>
      <c r="AD7">
        <f t="shared" si="1"/>
        <v>28.684539567849612</v>
      </c>
      <c r="AE7">
        <f>'IDT-1'!D7</f>
        <v>0</v>
      </c>
      <c r="AF7" s="24"/>
      <c r="AG7">
        <f t="shared" si="2"/>
        <v>28.684539567849612</v>
      </c>
      <c r="AI7" s="34">
        <f>PXIL!L7</f>
        <v>0</v>
      </c>
      <c r="AJ7" s="34">
        <f>PXIL!R7</f>
        <v>0</v>
      </c>
      <c r="AK7" s="34">
        <f>RTM_IEX!L7</f>
        <v>3.39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16.059393985132637</v>
      </c>
      <c r="H8">
        <f>PPCL_Spot!R8</f>
        <v>0</v>
      </c>
      <c r="I8">
        <f>Bawana_NG!R8</f>
        <v>4.6498105829158014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0.25290500019882628</v>
      </c>
      <c r="AD8">
        <f t="shared" si="1"/>
        <v>28.486299567849613</v>
      </c>
      <c r="AE8">
        <f>'IDT-1'!D8</f>
        <v>0</v>
      </c>
      <c r="AF8" s="24"/>
      <c r="AG8">
        <f t="shared" si="2"/>
        <v>28.486299567849613</v>
      </c>
      <c r="AI8" s="34">
        <f>PXIL!L8</f>
        <v>0</v>
      </c>
      <c r="AJ8" s="34">
        <f>PXIL!R8</f>
        <v>0</v>
      </c>
      <c r="AK8" s="34">
        <f>RTM_IEX!L8</f>
        <v>3.19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16.059393985132637</v>
      </c>
      <c r="H9">
        <f>PPCL_Spot!R9</f>
        <v>0</v>
      </c>
      <c r="I9">
        <f>Bawana_NG!R9</f>
        <v>4.7698045162083513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0.2514089468118007</v>
      </c>
      <c r="AD9">
        <f t="shared" si="1"/>
        <v>28.317789554529188</v>
      </c>
      <c r="AE9">
        <f>'IDT-1'!D9</f>
        <v>0</v>
      </c>
      <c r="AF9" s="24"/>
      <c r="AG9">
        <f t="shared" si="2"/>
        <v>28.317789554529188</v>
      </c>
      <c r="AI9" s="34">
        <f>PXIL!L9</f>
        <v>0</v>
      </c>
      <c r="AJ9" s="34">
        <f>PXIL!R9</f>
        <v>0</v>
      </c>
      <c r="AK9" s="34">
        <f>RTM_IEX!L9</f>
        <v>2.9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16.059393985132637</v>
      </c>
      <c r="H10">
        <f>PPCL_Spot!R10</f>
        <v>0</v>
      </c>
      <c r="I10">
        <f>Bawana_NG!R10</f>
        <v>4.95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0.25044266706916724</v>
      </c>
      <c r="AD10">
        <f t="shared" si="1"/>
        <v>28.20895131806347</v>
      </c>
      <c r="AE10">
        <f>'IDT-1'!D10</f>
        <v>0</v>
      </c>
      <c r="AF10" s="24"/>
      <c r="AG10">
        <f t="shared" si="2"/>
        <v>28.20895131806347</v>
      </c>
      <c r="AI10" s="34">
        <f>PXIL!L10</f>
        <v>0</v>
      </c>
      <c r="AJ10" s="34">
        <f>PXIL!R10</f>
        <v>0</v>
      </c>
      <c r="AK10" s="34">
        <f>RTM_IEX!L10</f>
        <v>2.61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16.059393985132637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0.24921066706916722</v>
      </c>
      <c r="AD11">
        <f t="shared" si="1"/>
        <v>28.070183318063467</v>
      </c>
      <c r="AE11">
        <f>'IDT-1'!D11</f>
        <v>0</v>
      </c>
      <c r="AF11" s="24"/>
      <c r="AG11">
        <f t="shared" si="2"/>
        <v>28.070183318063467</v>
      </c>
      <c r="AI11" s="34">
        <f>PXIL!L11</f>
        <v>0</v>
      </c>
      <c r="AJ11" s="34">
        <f>PXIL!R11</f>
        <v>0</v>
      </c>
      <c r="AK11" s="34">
        <f>RTM_IEX!L11</f>
        <v>2.42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16.059393985132637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0.24753866706916722</v>
      </c>
      <c r="AD12">
        <f t="shared" si="1"/>
        <v>27.881855318063469</v>
      </c>
      <c r="AE12">
        <f>'IDT-1'!D12</f>
        <v>0</v>
      </c>
      <c r="AF12" s="24"/>
      <c r="AG12">
        <f t="shared" si="2"/>
        <v>27.881855318063469</v>
      </c>
      <c r="AI12" s="34">
        <f>PXIL!L12</f>
        <v>0</v>
      </c>
      <c r="AJ12" s="34">
        <f>PXIL!R12</f>
        <v>0</v>
      </c>
      <c r="AK12" s="34">
        <f>RTM_IEX!L12</f>
        <v>2.23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16.059393985132637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0.24498666706916722</v>
      </c>
      <c r="AD13">
        <f t="shared" si="1"/>
        <v>27.594407318063471</v>
      </c>
      <c r="AE13">
        <f>'IDT-1'!D13</f>
        <v>0</v>
      </c>
      <c r="AF13" s="24"/>
      <c r="AG13">
        <f t="shared" si="2"/>
        <v>27.594407318063471</v>
      </c>
      <c r="AI13" s="34">
        <f>PXIL!L13</f>
        <v>0</v>
      </c>
      <c r="AJ13" s="34">
        <f>PXIL!R13</f>
        <v>0</v>
      </c>
      <c r="AK13" s="34">
        <f>RTM_IEX!L13</f>
        <v>1.94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16.059393985132637</v>
      </c>
      <c r="H14">
        <f>PPCL_Spot!R14</f>
        <v>0</v>
      </c>
      <c r="I14">
        <f>Bawana_NG!R14</f>
        <v>4.9999999999999991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0.24410666706916723</v>
      </c>
      <c r="AD14">
        <f t="shared" si="1"/>
        <v>27.495287318063468</v>
      </c>
      <c r="AE14">
        <f>'IDT-1'!D14</f>
        <v>0</v>
      </c>
      <c r="AF14" s="24"/>
      <c r="AG14">
        <f t="shared" si="2"/>
        <v>27.495287318063468</v>
      </c>
      <c r="AI14" s="34">
        <f>PXIL!L14</f>
        <v>0</v>
      </c>
      <c r="AJ14" s="34">
        <f>PXIL!R14</f>
        <v>0</v>
      </c>
      <c r="AK14" s="34">
        <f>RTM_IEX!L14</f>
        <v>1.84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16.059393985132637</v>
      </c>
      <c r="H15">
        <f>PPCL_Spot!R15</f>
        <v>0</v>
      </c>
      <c r="I15">
        <f>Bawana_NG!R15</f>
        <v>4.9999999999999991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0.24243466706916722</v>
      </c>
      <c r="AD15">
        <f t="shared" si="1"/>
        <v>27.30695931806347</v>
      </c>
      <c r="AE15">
        <f>'IDT-1'!D15</f>
        <v>0</v>
      </c>
      <c r="AF15" s="24"/>
      <c r="AG15">
        <f t="shared" si="2"/>
        <v>27.30695931806347</v>
      </c>
      <c r="AI15" s="34">
        <f>PXIL!L15</f>
        <v>0</v>
      </c>
      <c r="AJ15" s="34">
        <f>PXIL!R15</f>
        <v>0</v>
      </c>
      <c r="AK15" s="34">
        <f>RTM_IEX!L15</f>
        <v>1.65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16.059393985132637</v>
      </c>
      <c r="H16">
        <f>PPCL_Spot!R16</f>
        <v>0</v>
      </c>
      <c r="I16">
        <f>Bawana_NG!R16</f>
        <v>4.9999999999999991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0.23979466706916722</v>
      </c>
      <c r="AD16">
        <f t="shared" si="1"/>
        <v>27.009599318063472</v>
      </c>
      <c r="AE16">
        <f>'IDT-1'!D16</f>
        <v>0</v>
      </c>
      <c r="AF16" s="24"/>
      <c r="AG16">
        <f t="shared" si="2"/>
        <v>27.009599318063472</v>
      </c>
      <c r="AI16" s="34">
        <f>PXIL!L16</f>
        <v>0</v>
      </c>
      <c r="AJ16" s="34">
        <f>PXIL!R16</f>
        <v>0</v>
      </c>
      <c r="AK16" s="34">
        <f>RTM_IEX!L16</f>
        <v>1.35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16.059393985132637</v>
      </c>
      <c r="H17">
        <f>PPCL_Spot!R17</f>
        <v>0</v>
      </c>
      <c r="I17">
        <f>Bawana_NG!R17</f>
        <v>4.9999999999999991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0.24067466706916721</v>
      </c>
      <c r="AD17">
        <f t="shared" si="1"/>
        <v>27.108719318063468</v>
      </c>
      <c r="AE17">
        <f>'IDT-1'!D17</f>
        <v>0</v>
      </c>
      <c r="AF17" s="24"/>
      <c r="AG17">
        <f t="shared" si="2"/>
        <v>27.108719318063468</v>
      </c>
      <c r="AI17" s="34">
        <f>PXIL!L17</f>
        <v>0</v>
      </c>
      <c r="AJ17" s="34">
        <f>PXIL!R17</f>
        <v>0</v>
      </c>
      <c r="AK17" s="34">
        <f>RTM_IEX!L17</f>
        <v>1.45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16.059393985132637</v>
      </c>
      <c r="H18">
        <f>PPCL_Spot!R18</f>
        <v>0</v>
      </c>
      <c r="I18">
        <f>Bawana_NG!R18</f>
        <v>4.9999999999999991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0.24067466706916721</v>
      </c>
      <c r="AD18">
        <f t="shared" si="1"/>
        <v>27.108719318063468</v>
      </c>
      <c r="AE18">
        <f>'IDT-1'!D18</f>
        <v>0</v>
      </c>
      <c r="AF18" s="24"/>
      <c r="AG18">
        <f t="shared" si="2"/>
        <v>27.108719318063468</v>
      </c>
      <c r="AI18" s="34">
        <f>PXIL!L18</f>
        <v>0</v>
      </c>
      <c r="AJ18" s="34">
        <f>PXIL!R18</f>
        <v>0</v>
      </c>
      <c r="AK18" s="34">
        <f>RTM_IEX!L18</f>
        <v>1.45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16.059393985132637</v>
      </c>
      <c r="H19">
        <f>PPCL_Spot!R19</f>
        <v>0</v>
      </c>
      <c r="I19">
        <f>Bawana_NG!R19</f>
        <v>5.0000000000000009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0.23812266706916721</v>
      </c>
      <c r="AD19">
        <f t="shared" si="1"/>
        <v>26.82127131806347</v>
      </c>
      <c r="AE19">
        <f>'IDT-1'!D19</f>
        <v>0</v>
      </c>
      <c r="AF19" s="24"/>
      <c r="AG19">
        <f t="shared" si="2"/>
        <v>26.82127131806347</v>
      </c>
      <c r="AI19" s="34">
        <f>PXIL!L19</f>
        <v>0</v>
      </c>
      <c r="AJ19" s="34">
        <f>PXIL!R19</f>
        <v>0</v>
      </c>
      <c r="AK19" s="34">
        <f>RTM_IEX!L19</f>
        <v>1.1599999999999999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16.059393985132637</v>
      </c>
      <c r="H20">
        <f>PPCL_Spot!R20</f>
        <v>0</v>
      </c>
      <c r="I20">
        <f>Bawana_NG!R20</f>
        <v>5.0000000000000009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0.2364506670691672</v>
      </c>
      <c r="AD20">
        <f t="shared" si="1"/>
        <v>26.632943318063468</v>
      </c>
      <c r="AE20">
        <f>'IDT-1'!D20</f>
        <v>0</v>
      </c>
      <c r="AF20" s="24"/>
      <c r="AG20">
        <f t="shared" si="2"/>
        <v>26.632943318063468</v>
      </c>
      <c r="AI20" s="34">
        <f>PXIL!L20</f>
        <v>0</v>
      </c>
      <c r="AJ20" s="34">
        <f>PXIL!R20</f>
        <v>0</v>
      </c>
      <c r="AK20" s="34">
        <f>RTM_IEX!L20</f>
        <v>0.97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16.059393985132637</v>
      </c>
      <c r="H21">
        <f>PPCL_Spot!R21</f>
        <v>0</v>
      </c>
      <c r="I21">
        <f>Bawana_NG!R21</f>
        <v>5.0000000000000009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0.2364506670691672</v>
      </c>
      <c r="AD21">
        <f t="shared" si="1"/>
        <v>26.632943318063468</v>
      </c>
      <c r="AE21">
        <f>'IDT-1'!D21</f>
        <v>0</v>
      </c>
      <c r="AF21" s="24"/>
      <c r="AG21">
        <f t="shared" si="2"/>
        <v>26.632943318063468</v>
      </c>
      <c r="AI21" s="34">
        <f>PXIL!L21</f>
        <v>0</v>
      </c>
      <c r="AJ21" s="34">
        <f>PXIL!R21</f>
        <v>0</v>
      </c>
      <c r="AK21" s="34">
        <f>RTM_IEX!L21</f>
        <v>0.97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16.059393985132637</v>
      </c>
      <c r="H22">
        <f>PPCL_Spot!R22</f>
        <v>0</v>
      </c>
      <c r="I22">
        <f>Bawana_NG!R22</f>
        <v>5.0000000000000009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0.2364506670691672</v>
      </c>
      <c r="AD22">
        <f t="shared" si="1"/>
        <v>26.632943318063468</v>
      </c>
      <c r="AE22">
        <f>'IDT-1'!D22</f>
        <v>0</v>
      </c>
      <c r="AF22" s="24"/>
      <c r="AG22">
        <f t="shared" si="2"/>
        <v>26.632943318063468</v>
      </c>
      <c r="AI22" s="34">
        <f>PXIL!L22</f>
        <v>0</v>
      </c>
      <c r="AJ22" s="34">
        <f>PXIL!R22</f>
        <v>0</v>
      </c>
      <c r="AK22" s="34">
        <f>RTM_IEX!L22</f>
        <v>0.97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16.059393985132637</v>
      </c>
      <c r="H23">
        <f>PPCL_Spot!R23</f>
        <v>0</v>
      </c>
      <c r="I23">
        <f>Bawana_NG!R23</f>
        <v>5.0000000000000009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0.2364506670691672</v>
      </c>
      <c r="AD23">
        <f t="shared" si="1"/>
        <v>26.632943318063468</v>
      </c>
      <c r="AE23">
        <f>'IDT-1'!D23</f>
        <v>0</v>
      </c>
      <c r="AF23" s="24"/>
      <c r="AG23">
        <f t="shared" si="2"/>
        <v>26.632943318063468</v>
      </c>
      <c r="AI23" s="34">
        <f>PXIL!L23</f>
        <v>0</v>
      </c>
      <c r="AJ23" s="34">
        <f>PXIL!R23</f>
        <v>0</v>
      </c>
      <c r="AK23" s="34">
        <f>RTM_IEX!L23</f>
        <v>0.97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16.059393985132637</v>
      </c>
      <c r="H24">
        <f>PPCL_Spot!R24</f>
        <v>0</v>
      </c>
      <c r="I24">
        <f>Bawana_NG!R24</f>
        <v>5.0000000000000009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0.2364506670691672</v>
      </c>
      <c r="AD24">
        <f t="shared" si="1"/>
        <v>26.632943318063468</v>
      </c>
      <c r="AE24">
        <f>'IDT-1'!D24</f>
        <v>0</v>
      </c>
      <c r="AF24" s="24"/>
      <c r="AG24">
        <f t="shared" si="2"/>
        <v>26.632943318063468</v>
      </c>
      <c r="AI24" s="34">
        <f>PXIL!L24</f>
        <v>0</v>
      </c>
      <c r="AJ24" s="34">
        <f>PXIL!R24</f>
        <v>0</v>
      </c>
      <c r="AK24" s="34">
        <f>RTM_IEX!L24</f>
        <v>0.97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16.059393985132637</v>
      </c>
      <c r="H25">
        <f>PPCL_Spot!R25</f>
        <v>0</v>
      </c>
      <c r="I25">
        <f>Bawana_NG!R25</f>
        <v>5.0000000000000009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0.23469066706916722</v>
      </c>
      <c r="AD25">
        <f t="shared" si="1"/>
        <v>26.43470331806347</v>
      </c>
      <c r="AE25">
        <f>'IDT-1'!D25</f>
        <v>0</v>
      </c>
      <c r="AF25" s="24"/>
      <c r="AG25">
        <f t="shared" si="2"/>
        <v>26.43470331806347</v>
      </c>
      <c r="AI25" s="34">
        <f>PXIL!L25</f>
        <v>0</v>
      </c>
      <c r="AJ25" s="34">
        <f>PXIL!R25</f>
        <v>0</v>
      </c>
      <c r="AK25" s="34">
        <f>RTM_IEX!L25</f>
        <v>0.77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16.059393985132637</v>
      </c>
      <c r="H26">
        <f>PPCL_Spot!R26</f>
        <v>0</v>
      </c>
      <c r="I26">
        <f>Bawana_NG!R26</f>
        <v>5.0000000000000009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0.23301866706916721</v>
      </c>
      <c r="AD26">
        <f t="shared" si="1"/>
        <v>26.246375318063468</v>
      </c>
      <c r="AE26">
        <f>'IDT-1'!D26</f>
        <v>0</v>
      </c>
      <c r="AF26" s="24"/>
      <c r="AG26">
        <f t="shared" si="2"/>
        <v>26.246375318063468</v>
      </c>
      <c r="AI26" s="34">
        <f>PXIL!L26</f>
        <v>0</v>
      </c>
      <c r="AJ26" s="34">
        <f>PXIL!R26</f>
        <v>0</v>
      </c>
      <c r="AK26" s="34">
        <f>RTM_IEX!L26</f>
        <v>0.57999999999999996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16.059393985132637</v>
      </c>
      <c r="H27">
        <f>PPCL_Spot!R27</f>
        <v>0</v>
      </c>
      <c r="I27">
        <f>Bawana_NG!R27</f>
        <v>5.0000000000000009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0.22791466706916721</v>
      </c>
      <c r="AD27">
        <f t="shared" si="1"/>
        <v>25.671479318063469</v>
      </c>
      <c r="AE27">
        <f>'IDT-1'!D27</f>
        <v>0</v>
      </c>
      <c r="AF27" s="24"/>
      <c r="AG27">
        <f t="shared" si="2"/>
        <v>25.671479318063469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16.059393985132637</v>
      </c>
      <c r="H28">
        <f>PPCL_Spot!R28</f>
        <v>0</v>
      </c>
      <c r="I28">
        <f>Bawana_NG!R28</f>
        <v>5.0000000000000009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0.22791466706916721</v>
      </c>
      <c r="AD28">
        <f t="shared" si="1"/>
        <v>25.671479318063469</v>
      </c>
      <c r="AE28">
        <f>'IDT-1'!D28</f>
        <v>0</v>
      </c>
      <c r="AF28" s="24"/>
      <c r="AG28">
        <f t="shared" si="2"/>
        <v>25.671479318063469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16.059393985132637</v>
      </c>
      <c r="H29">
        <f>PPCL_Spot!R29</f>
        <v>0</v>
      </c>
      <c r="I29">
        <f>Bawana_NG!R29</f>
        <v>5.0000000000000009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0.22791466706916721</v>
      </c>
      <c r="AD29">
        <f t="shared" si="1"/>
        <v>25.671479318063469</v>
      </c>
      <c r="AE29">
        <f>'IDT-1'!D29</f>
        <v>0</v>
      </c>
      <c r="AF29" s="24"/>
      <c r="AG29">
        <f t="shared" si="2"/>
        <v>25.671479318063469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16.059393985132637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4.84</v>
      </c>
      <c r="AB30" s="75">
        <f>-STOA!R30</f>
        <v>0</v>
      </c>
      <c r="AC30">
        <f t="shared" si="0"/>
        <v>0.22791466706916721</v>
      </c>
      <c r="AD30">
        <f t="shared" si="1"/>
        <v>25.671479318063469</v>
      </c>
      <c r="AE30">
        <f>'IDT-1'!D30</f>
        <v>0</v>
      </c>
      <c r="AF30" s="24"/>
      <c r="AG30">
        <f t="shared" si="2"/>
        <v>25.671479318063469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16.059393985132637</v>
      </c>
      <c r="H31">
        <f>PPCL_Spot!R31</f>
        <v>0</v>
      </c>
      <c r="I31">
        <f>Bawana_NG!R31</f>
        <v>5.0000000000000009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4.84</v>
      </c>
      <c r="AB31" s="75">
        <f>-STOA!R31</f>
        <v>0</v>
      </c>
      <c r="AC31">
        <f t="shared" si="0"/>
        <v>0.23469066706916722</v>
      </c>
      <c r="AD31">
        <f t="shared" si="1"/>
        <v>26.43470331806347</v>
      </c>
      <c r="AE31">
        <f>'IDT-1'!D31</f>
        <v>0</v>
      </c>
      <c r="AF31" s="24"/>
      <c r="AG31">
        <f t="shared" si="2"/>
        <v>26.43470331806347</v>
      </c>
      <c r="AI31" s="34">
        <f>PXIL!L31</f>
        <v>0</v>
      </c>
      <c r="AJ31" s="34">
        <f>PXIL!R31</f>
        <v>0</v>
      </c>
      <c r="AK31" s="34">
        <f>RTM_IEX!L31</f>
        <v>0.77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16.059393985132637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5.45</v>
      </c>
      <c r="AB32" s="75">
        <f>-STOA!R32</f>
        <v>0</v>
      </c>
      <c r="AC32">
        <f t="shared" si="0"/>
        <v>0.2400586670691672</v>
      </c>
      <c r="AD32">
        <f t="shared" si="1"/>
        <v>27.039335318063468</v>
      </c>
      <c r="AE32">
        <f>'IDT-1'!D32</f>
        <v>0</v>
      </c>
      <c r="AF32" s="24"/>
      <c r="AG32">
        <f t="shared" si="2"/>
        <v>27.039335318063468</v>
      </c>
      <c r="AI32" s="34">
        <f>PXIL!L32</f>
        <v>0</v>
      </c>
      <c r="AJ32" s="34">
        <f>PXIL!R32</f>
        <v>0</v>
      </c>
      <c r="AK32" s="34">
        <f>RTM_IEX!L32</f>
        <v>0.77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16.059393985132637</v>
      </c>
      <c r="H33">
        <f>PPCL_Spot!R33</f>
        <v>0</v>
      </c>
      <c r="I33">
        <f>Bawana_NG!R33</f>
        <v>5.0000000000000009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5.97</v>
      </c>
      <c r="AB33" s="75">
        <f>-STOA!R33</f>
        <v>0</v>
      </c>
      <c r="AC33">
        <f t="shared" si="0"/>
        <v>0.2446346670691672</v>
      </c>
      <c r="AD33">
        <f t="shared" si="1"/>
        <v>27.554759318063468</v>
      </c>
      <c r="AE33">
        <f>'IDT-1'!D33</f>
        <v>0</v>
      </c>
      <c r="AF33" s="24"/>
      <c r="AG33">
        <f t="shared" si="2"/>
        <v>27.554759318063468</v>
      </c>
      <c r="AI33" s="34">
        <f>PXIL!L33</f>
        <v>0</v>
      </c>
      <c r="AJ33" s="34">
        <f>PXIL!R33</f>
        <v>0</v>
      </c>
      <c r="AK33" s="34">
        <f>RTM_IEX!L33</f>
        <v>0.77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16.059393985132637</v>
      </c>
      <c r="H34">
        <f>PPCL_Spot!R34</f>
        <v>0</v>
      </c>
      <c r="I34">
        <f>Bawana_NG!R34</f>
        <v>5.0000000000000009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</v>
      </c>
      <c r="AB34" s="75">
        <f>-STOA!R34</f>
        <v>0</v>
      </c>
      <c r="AC34">
        <f t="shared" si="0"/>
        <v>0.25519466706916721</v>
      </c>
      <c r="AD34">
        <f t="shared" si="1"/>
        <v>28.744199318063473</v>
      </c>
      <c r="AE34">
        <f>'IDT-1'!D34</f>
        <v>0</v>
      </c>
      <c r="AF34" s="24"/>
      <c r="AG34">
        <f t="shared" si="2"/>
        <v>28.744199318063473</v>
      </c>
      <c r="AI34" s="34">
        <f>PXIL!L34</f>
        <v>0</v>
      </c>
      <c r="AJ34" s="34">
        <f>PXIL!R34</f>
        <v>0</v>
      </c>
      <c r="AK34" s="34">
        <f>RTM_IEX!L34</f>
        <v>1.94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16.059393985132637</v>
      </c>
      <c r="H35">
        <f>PPCL_Spot!R35</f>
        <v>0</v>
      </c>
      <c r="I35">
        <f>Bawana_NG!R35</f>
        <v>5.0000000000000009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6.58</v>
      </c>
      <c r="AB35" s="75">
        <f>-STOA!R35</f>
        <v>0</v>
      </c>
      <c r="AC35">
        <f t="shared" si="0"/>
        <v>0.27728266706916721</v>
      </c>
      <c r="AD35">
        <f t="shared" si="1"/>
        <v>31.23211131806347</v>
      </c>
      <c r="AE35">
        <f>'IDT-1'!D35</f>
        <v>0</v>
      </c>
      <c r="AF35" s="24"/>
      <c r="AG35">
        <f t="shared" si="2"/>
        <v>31.23211131806347</v>
      </c>
      <c r="AI35" s="34">
        <f>PXIL!L35</f>
        <v>0</v>
      </c>
      <c r="AJ35" s="34">
        <f>PXIL!R35</f>
        <v>0</v>
      </c>
      <c r="AK35" s="34">
        <f>RTM_IEX!L35</f>
        <v>3.87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16.059393985132637</v>
      </c>
      <c r="H36">
        <f>PPCL_Spot!R36</f>
        <v>0</v>
      </c>
      <c r="I36">
        <f>Bawana_NG!R36</f>
        <v>5.0000000000000009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6.8699999999999992</v>
      </c>
      <c r="AB36" s="75">
        <f>-STOA!R36</f>
        <v>0</v>
      </c>
      <c r="AC36">
        <f t="shared" si="0"/>
        <v>0.2883706670691672</v>
      </c>
      <c r="AD36">
        <f t="shared" si="1"/>
        <v>32.481023318063471</v>
      </c>
      <c r="AE36">
        <f>'IDT-1'!D36</f>
        <v>0</v>
      </c>
      <c r="AF36" s="24"/>
      <c r="AG36">
        <f t="shared" si="2"/>
        <v>32.481023318063471</v>
      </c>
      <c r="AI36" s="34">
        <f>PXIL!L36</f>
        <v>0</v>
      </c>
      <c r="AJ36" s="34">
        <f>PXIL!R36</f>
        <v>0</v>
      </c>
      <c r="AK36" s="34">
        <f>RTM_IEX!L36</f>
        <v>4.84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16.059393985132637</v>
      </c>
      <c r="H37">
        <f>PPCL_Spot!R37</f>
        <v>0</v>
      </c>
      <c r="I37">
        <f>Bawana_NG!R37</f>
        <v>5.0000000000000009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7.26</v>
      </c>
      <c r="AB37" s="75">
        <f>-STOA!R37</f>
        <v>0</v>
      </c>
      <c r="AC37">
        <f t="shared" si="0"/>
        <v>0.30878666706916719</v>
      </c>
      <c r="AD37">
        <f t="shared" si="1"/>
        <v>34.780607318063467</v>
      </c>
      <c r="AE37">
        <f>'IDT-1'!D37</f>
        <v>0</v>
      </c>
      <c r="AF37" s="24"/>
      <c r="AG37">
        <f t="shared" si="2"/>
        <v>34.780607318063467</v>
      </c>
      <c r="AI37" s="34">
        <f>PXIL!L37</f>
        <v>0</v>
      </c>
      <c r="AJ37" s="34">
        <f>PXIL!R37</f>
        <v>0</v>
      </c>
      <c r="AK37" s="34">
        <f>RTM_IEX!L37</f>
        <v>6.77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16.059393985132637</v>
      </c>
      <c r="H38">
        <f>PPCL_Spot!R38</f>
        <v>0</v>
      </c>
      <c r="I38">
        <f>Bawana_NG!R38</f>
        <v>5.0000000000000009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7.74</v>
      </c>
      <c r="AB38" s="75">
        <f>-STOA!R38</f>
        <v>0</v>
      </c>
      <c r="AC38">
        <f t="shared" si="0"/>
        <v>0.32154666706916724</v>
      </c>
      <c r="AD38">
        <f t="shared" si="1"/>
        <v>36.217847318063477</v>
      </c>
      <c r="AE38">
        <f>'IDT-1'!D38</f>
        <v>0</v>
      </c>
      <c r="AF38" s="24"/>
      <c r="AG38">
        <f t="shared" si="2"/>
        <v>36.217847318063477</v>
      </c>
      <c r="AI38" s="34">
        <f>PXIL!L38</f>
        <v>0</v>
      </c>
      <c r="AJ38" s="34">
        <f>PXIL!R38</f>
        <v>0</v>
      </c>
      <c r="AK38" s="34">
        <f>RTM_IEX!L38</f>
        <v>7.74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16.059393985132637</v>
      </c>
      <c r="H39">
        <f>PPCL_Spot!R39</f>
        <v>0</v>
      </c>
      <c r="I39">
        <f>Bawana_NG!R39</f>
        <v>5.0000000000000009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8.52</v>
      </c>
      <c r="AB39" s="75">
        <f>-STOA!R39</f>
        <v>0</v>
      </c>
      <c r="AC39">
        <f t="shared" si="0"/>
        <v>0.32841066706916722</v>
      </c>
      <c r="AD39">
        <f t="shared" si="1"/>
        <v>36.990983318063471</v>
      </c>
      <c r="AE39">
        <f>'IDT-1'!D39</f>
        <v>0</v>
      </c>
      <c r="AF39" s="24"/>
      <c r="AG39">
        <f t="shared" si="2"/>
        <v>36.990983318063471</v>
      </c>
      <c r="AI39" s="34">
        <f>PXIL!L39</f>
        <v>0</v>
      </c>
      <c r="AJ39" s="34">
        <f>PXIL!R39</f>
        <v>0</v>
      </c>
      <c r="AK39" s="34">
        <f>RTM_IEX!L39</f>
        <v>7.74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16.059393985132637</v>
      </c>
      <c r="H40">
        <f>PPCL_Spot!R40</f>
        <v>0</v>
      </c>
      <c r="I40">
        <f>Bawana_NG!R40</f>
        <v>5.0000000000000009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8.7100000000000009</v>
      </c>
      <c r="AB40" s="75">
        <f>-STOA!R40</f>
        <v>0</v>
      </c>
      <c r="AC40">
        <f t="shared" si="0"/>
        <v>0.34029066706916722</v>
      </c>
      <c r="AD40">
        <f t="shared" si="1"/>
        <v>38.329103318063467</v>
      </c>
      <c r="AE40">
        <f>'IDT-1'!D40</f>
        <v>0</v>
      </c>
      <c r="AF40" s="24"/>
      <c r="AG40">
        <f t="shared" si="2"/>
        <v>38.329103318063467</v>
      </c>
      <c r="AI40" s="34">
        <f>PXIL!L40</f>
        <v>0</v>
      </c>
      <c r="AJ40" s="34">
        <f>PXIL!R40</f>
        <v>0</v>
      </c>
      <c r="AK40" s="34">
        <f>RTM_IEX!L40</f>
        <v>8.9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16.059393985132637</v>
      </c>
      <c r="H41">
        <f>PPCL_Spot!R41</f>
        <v>0</v>
      </c>
      <c r="I41">
        <f>Bawana_NG!R41</f>
        <v>5.1297720101328821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8.8999999999999986</v>
      </c>
      <c r="AB41" s="75">
        <f>-STOA!R41</f>
        <v>0</v>
      </c>
      <c r="AC41">
        <f t="shared" si="0"/>
        <v>0.34310466075833657</v>
      </c>
      <c r="AD41">
        <f t="shared" si="1"/>
        <v>38.646061334507181</v>
      </c>
      <c r="AE41">
        <f>'IDT-1'!D41</f>
        <v>0</v>
      </c>
      <c r="AF41" s="24"/>
      <c r="AG41">
        <f t="shared" si="2"/>
        <v>38.646061334507181</v>
      </c>
      <c r="AI41" s="34">
        <f>PXIL!L41</f>
        <v>0</v>
      </c>
      <c r="AJ41" s="34">
        <f>PXIL!R41</f>
        <v>0</v>
      </c>
      <c r="AK41" s="34">
        <f>RTM_IEX!L41</f>
        <v>8.9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16.059393985132637</v>
      </c>
      <c r="H42">
        <f>PPCL_Spot!R42</f>
        <v>0</v>
      </c>
      <c r="I42">
        <f>Bawana_NG!R42</f>
        <v>5.1297720101328821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9.1</v>
      </c>
      <c r="AB42" s="75">
        <f>-STOA!R42</f>
        <v>0</v>
      </c>
      <c r="AC42">
        <f t="shared" si="0"/>
        <v>0.3457446607583366</v>
      </c>
      <c r="AD42">
        <f t="shared" si="1"/>
        <v>38.943421334507185</v>
      </c>
      <c r="AE42">
        <f>'IDT-1'!D42</f>
        <v>0</v>
      </c>
      <c r="AF42" s="24"/>
      <c r="AG42">
        <f t="shared" si="2"/>
        <v>38.943421334507185</v>
      </c>
      <c r="AI42" s="34">
        <f>PXIL!L42</f>
        <v>0</v>
      </c>
      <c r="AJ42" s="34">
        <f>PXIL!R42</f>
        <v>0</v>
      </c>
      <c r="AK42" s="34">
        <f>RTM_IEX!L42</f>
        <v>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16.059393985132637</v>
      </c>
      <c r="H43">
        <f>PPCL_Spot!R43</f>
        <v>0</v>
      </c>
      <c r="I43">
        <f>Bawana_NG!R43</f>
        <v>5.1297720101328821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10.07</v>
      </c>
      <c r="AB43" s="75">
        <f>-STOA!R43</f>
        <v>0</v>
      </c>
      <c r="AC43">
        <f t="shared" si="0"/>
        <v>0.35595266075833659</v>
      </c>
      <c r="AD43">
        <f t="shared" si="1"/>
        <v>40.093213334507183</v>
      </c>
      <c r="AE43">
        <f>'IDT-1'!D43</f>
        <v>0</v>
      </c>
      <c r="AF43" s="24"/>
      <c r="AG43">
        <f t="shared" si="2"/>
        <v>40.093213334507183</v>
      </c>
      <c r="AI43" s="34">
        <f>PXIL!L43</f>
        <v>0</v>
      </c>
      <c r="AJ43" s="34">
        <f>PXIL!R43</f>
        <v>0</v>
      </c>
      <c r="AK43" s="34">
        <f>RTM_IEX!L43</f>
        <v>9.19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16.059393985132637</v>
      </c>
      <c r="H44">
        <f>PPCL_Spot!R44</f>
        <v>0</v>
      </c>
      <c r="I44">
        <f>Bawana_NG!R44</f>
        <v>5.1297720101328821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10.07</v>
      </c>
      <c r="AB44" s="75">
        <f>-STOA!R44</f>
        <v>0</v>
      </c>
      <c r="AC44">
        <f t="shared" si="0"/>
        <v>0.35850466075833659</v>
      </c>
      <c r="AD44">
        <f t="shared" si="1"/>
        <v>40.380661334507188</v>
      </c>
      <c r="AE44">
        <f>'IDT-1'!D44</f>
        <v>0</v>
      </c>
      <c r="AF44" s="24"/>
      <c r="AG44">
        <f t="shared" si="2"/>
        <v>40.380661334507188</v>
      </c>
      <c r="AI44" s="34">
        <f>PXIL!L44</f>
        <v>0</v>
      </c>
      <c r="AJ44" s="34">
        <f>PXIL!R44</f>
        <v>0</v>
      </c>
      <c r="AK44" s="34">
        <f>RTM_IEX!L44</f>
        <v>9.48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16.059393985132637</v>
      </c>
      <c r="H45">
        <f>PPCL_Spot!R45</f>
        <v>0</v>
      </c>
      <c r="I45">
        <f>Bawana_NG!R45</f>
        <v>5.13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10.07</v>
      </c>
      <c r="AB45" s="75">
        <f>-STOA!R45</f>
        <v>0</v>
      </c>
      <c r="AC45">
        <f t="shared" si="0"/>
        <v>0.36026666706916721</v>
      </c>
      <c r="AD45">
        <f t="shared" si="1"/>
        <v>40.57912731806347</v>
      </c>
      <c r="AE45">
        <f>'IDT-1'!D45</f>
        <v>0</v>
      </c>
      <c r="AF45" s="24"/>
      <c r="AG45">
        <f t="shared" si="2"/>
        <v>40.57912731806347</v>
      </c>
      <c r="AI45" s="34">
        <f>PXIL!L45</f>
        <v>0</v>
      </c>
      <c r="AJ45" s="34">
        <f>PXIL!R45</f>
        <v>0</v>
      </c>
      <c r="AK45" s="34">
        <f>RTM_IEX!L45</f>
        <v>9.68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16.059393985132637</v>
      </c>
      <c r="H46">
        <f>PPCL_Spot!R46</f>
        <v>0</v>
      </c>
      <c r="I46">
        <f>Bawana_NG!R46</f>
        <v>5.13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10.94</v>
      </c>
      <c r="AB46" s="75">
        <f>-STOA!R46</f>
        <v>0</v>
      </c>
      <c r="AC46">
        <f t="shared" si="0"/>
        <v>0.36792266706916721</v>
      </c>
      <c r="AD46">
        <f t="shared" si="1"/>
        <v>41.441471318063471</v>
      </c>
      <c r="AE46">
        <f>'IDT-1'!D46</f>
        <v>0</v>
      </c>
      <c r="AF46" s="24"/>
      <c r="AG46">
        <f t="shared" si="2"/>
        <v>41.441471318063471</v>
      </c>
      <c r="AI46" s="34">
        <f>PXIL!L46</f>
        <v>0</v>
      </c>
      <c r="AJ46" s="34">
        <f>PXIL!R46</f>
        <v>0</v>
      </c>
      <c r="AK46" s="34">
        <f>RTM_IEX!L46</f>
        <v>9.68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16.059393985132637</v>
      </c>
      <c r="H47">
        <f>PPCL_Spot!R47</f>
        <v>0</v>
      </c>
      <c r="I47">
        <f>Bawana_NG!R47</f>
        <v>5.13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11.809999999999999</v>
      </c>
      <c r="AB47" s="75">
        <f>-STOA!R47</f>
        <v>0</v>
      </c>
      <c r="AC47">
        <f t="shared" si="0"/>
        <v>0.3755786670691672</v>
      </c>
      <c r="AD47">
        <f t="shared" si="1"/>
        <v>42.303815318063464</v>
      </c>
      <c r="AE47">
        <f>'IDT-1'!D47</f>
        <v>0</v>
      </c>
      <c r="AF47" s="24"/>
      <c r="AG47">
        <f t="shared" si="2"/>
        <v>42.303815318063464</v>
      </c>
      <c r="AI47" s="34">
        <f>PXIL!L47</f>
        <v>0</v>
      </c>
      <c r="AJ47" s="34">
        <f>PXIL!R47</f>
        <v>0</v>
      </c>
      <c r="AK47" s="34">
        <f>RTM_IEX!L47</f>
        <v>9.68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16.059393985132637</v>
      </c>
      <c r="H48">
        <f>PPCL_Spot!R48</f>
        <v>0</v>
      </c>
      <c r="I48">
        <f>Bawana_NG!R48</f>
        <v>5.13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11.809999999999999</v>
      </c>
      <c r="AB48" s="75">
        <f>-STOA!R48</f>
        <v>0</v>
      </c>
      <c r="AC48">
        <f t="shared" si="0"/>
        <v>0.3755786670691672</v>
      </c>
      <c r="AD48">
        <f t="shared" si="1"/>
        <v>42.303815318063464</v>
      </c>
      <c r="AE48">
        <f>'IDT-1'!D48</f>
        <v>0</v>
      </c>
      <c r="AF48" s="24"/>
      <c r="AG48">
        <f t="shared" si="2"/>
        <v>42.303815318063464</v>
      </c>
      <c r="AI48" s="34">
        <f>PXIL!L48</f>
        <v>0</v>
      </c>
      <c r="AJ48" s="34">
        <f>PXIL!R48</f>
        <v>0</v>
      </c>
      <c r="AK48" s="34">
        <f>RTM_IEX!L48</f>
        <v>9.68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16.059393985132637</v>
      </c>
      <c r="H49">
        <f>PPCL_Spot!R49</f>
        <v>0</v>
      </c>
      <c r="I49">
        <f>Bawana_NG!R49</f>
        <v>5.13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12.68</v>
      </c>
      <c r="AB49" s="75">
        <f>-STOA!R49</f>
        <v>0</v>
      </c>
      <c r="AC49">
        <f t="shared" si="0"/>
        <v>0.38323466706916715</v>
      </c>
      <c r="AD49">
        <f t="shared" si="1"/>
        <v>43.166159318063464</v>
      </c>
      <c r="AE49">
        <f>'IDT-1'!D49</f>
        <v>0</v>
      </c>
      <c r="AF49" s="24"/>
      <c r="AG49">
        <f t="shared" si="2"/>
        <v>43.166159318063464</v>
      </c>
      <c r="AI49" s="34">
        <f>PXIL!L49</f>
        <v>0</v>
      </c>
      <c r="AJ49" s="34">
        <f>PXIL!R49</f>
        <v>0</v>
      </c>
      <c r="AK49" s="34">
        <f>RTM_IEX!L49</f>
        <v>9.68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16.059393985132637</v>
      </c>
      <c r="H50">
        <f>PPCL_Spot!R50</f>
        <v>0</v>
      </c>
      <c r="I50">
        <f>Bawana_NG!R50</f>
        <v>5.13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12.68</v>
      </c>
      <c r="AB50" s="75">
        <f>-STOA!R50</f>
        <v>0</v>
      </c>
      <c r="AC50">
        <f t="shared" si="0"/>
        <v>0.38323466706916715</v>
      </c>
      <c r="AD50">
        <f t="shared" si="1"/>
        <v>43.166159318063464</v>
      </c>
      <c r="AE50">
        <f>'IDT-1'!D50</f>
        <v>0</v>
      </c>
      <c r="AF50" s="24"/>
      <c r="AG50">
        <f t="shared" si="2"/>
        <v>43.166159318063464</v>
      </c>
      <c r="AI50" s="34">
        <f>PXIL!L50</f>
        <v>0</v>
      </c>
      <c r="AJ50" s="34">
        <f>PXIL!R50</f>
        <v>0</v>
      </c>
      <c r="AK50" s="34">
        <f>RTM_IEX!L50</f>
        <v>9.68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16.059393985132637</v>
      </c>
      <c r="H51">
        <f>PPCL_Spot!R51</f>
        <v>0</v>
      </c>
      <c r="I51">
        <f>Bawana_NG!R51</f>
        <v>5.13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12.68</v>
      </c>
      <c r="AB51" s="75">
        <f>-STOA!R51</f>
        <v>0</v>
      </c>
      <c r="AC51">
        <f t="shared" si="0"/>
        <v>0.37469866706916716</v>
      </c>
      <c r="AD51">
        <f t="shared" si="1"/>
        <v>42.204695318063465</v>
      </c>
      <c r="AE51">
        <f>'IDT-1'!D51</f>
        <v>0</v>
      </c>
      <c r="AF51" s="24"/>
      <c r="AG51">
        <f t="shared" si="2"/>
        <v>42.204695318063465</v>
      </c>
      <c r="AI51" s="34">
        <f>PXIL!L51</f>
        <v>0</v>
      </c>
      <c r="AJ51" s="34">
        <f>PXIL!R51</f>
        <v>0</v>
      </c>
      <c r="AK51" s="34">
        <f>RTM_IEX!L51</f>
        <v>8.7100000000000009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16.059393985132637</v>
      </c>
      <c r="H52">
        <f>PPCL_Spot!R52</f>
        <v>0</v>
      </c>
      <c r="I52">
        <f>Bawana_NG!R52</f>
        <v>5.13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13.74</v>
      </c>
      <c r="AB52" s="75">
        <f>-STOA!R52</f>
        <v>0</v>
      </c>
      <c r="AC52">
        <f t="shared" si="0"/>
        <v>0.38402666706916722</v>
      </c>
      <c r="AD52">
        <f t="shared" si="1"/>
        <v>43.25536731806347</v>
      </c>
      <c r="AE52">
        <f>'IDT-1'!D52</f>
        <v>0</v>
      </c>
      <c r="AF52" s="24"/>
      <c r="AG52">
        <f t="shared" si="2"/>
        <v>43.25536731806347</v>
      </c>
      <c r="AI52" s="34">
        <f>PXIL!L52</f>
        <v>0</v>
      </c>
      <c r="AJ52" s="34">
        <f>PXIL!R52</f>
        <v>0</v>
      </c>
      <c r="AK52" s="34">
        <f>RTM_IEX!L52</f>
        <v>8.7100000000000009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16.059393985132637</v>
      </c>
      <c r="H53">
        <f>PPCL_Spot!R53</f>
        <v>0</v>
      </c>
      <c r="I53">
        <f>Bawana_NG!R53</f>
        <v>5.13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14.32</v>
      </c>
      <c r="AB53" s="75">
        <f>-STOA!R53</f>
        <v>0</v>
      </c>
      <c r="AC53">
        <f t="shared" si="0"/>
        <v>0.38490666706916715</v>
      </c>
      <c r="AD53">
        <f t="shared" si="1"/>
        <v>43.35448731806347</v>
      </c>
      <c r="AE53">
        <f>'IDT-1'!D53</f>
        <v>0</v>
      </c>
      <c r="AF53" s="24"/>
      <c r="AG53">
        <f t="shared" si="2"/>
        <v>43.35448731806347</v>
      </c>
      <c r="AI53" s="34">
        <f>PXIL!L53</f>
        <v>0</v>
      </c>
      <c r="AJ53" s="34">
        <f>PXIL!R53</f>
        <v>0</v>
      </c>
      <c r="AK53" s="34">
        <f>RTM_IEX!L53</f>
        <v>8.23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16.059393985132637</v>
      </c>
      <c r="H54">
        <f>PPCL_Spot!R54</f>
        <v>0</v>
      </c>
      <c r="I54">
        <f>Bawana_NG!R54</f>
        <v>5.13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14.32</v>
      </c>
      <c r="AB54" s="75">
        <f>-STOA!R54</f>
        <v>0</v>
      </c>
      <c r="AC54">
        <f t="shared" si="0"/>
        <v>0.38059466706916717</v>
      </c>
      <c r="AD54">
        <f t="shared" si="1"/>
        <v>42.868799318063466</v>
      </c>
      <c r="AE54">
        <f>'IDT-1'!D54</f>
        <v>0</v>
      </c>
      <c r="AF54" s="24"/>
      <c r="AG54">
        <f t="shared" si="2"/>
        <v>42.868799318063466</v>
      </c>
      <c r="AI54" s="34">
        <f>PXIL!L54</f>
        <v>0</v>
      </c>
      <c r="AJ54" s="34">
        <f>PXIL!R54</f>
        <v>0</v>
      </c>
      <c r="AK54" s="34">
        <f>RTM_IEX!L54</f>
        <v>7.74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16.059393985132637</v>
      </c>
      <c r="H55">
        <f>PPCL_Spot!R55</f>
        <v>0</v>
      </c>
      <c r="I55">
        <f>Bawana_NG!R55</f>
        <v>5.13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14.32</v>
      </c>
      <c r="AB55" s="75">
        <f>-STOA!R55</f>
        <v>0</v>
      </c>
      <c r="AC55">
        <f t="shared" si="0"/>
        <v>0.37205866706916718</v>
      </c>
      <c r="AD55">
        <f t="shared" si="1"/>
        <v>41.90733531806346</v>
      </c>
      <c r="AE55">
        <f>'IDT-1'!D55</f>
        <v>0</v>
      </c>
      <c r="AF55" s="24"/>
      <c r="AG55">
        <f t="shared" si="2"/>
        <v>41.90733531806346</v>
      </c>
      <c r="AI55" s="34">
        <f>PXIL!L55</f>
        <v>0</v>
      </c>
      <c r="AJ55" s="34">
        <f>PXIL!R55</f>
        <v>0</v>
      </c>
      <c r="AK55" s="34">
        <f>RTM_IEX!L55</f>
        <v>6.77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16.059393985132637</v>
      </c>
      <c r="H56">
        <f>PPCL_Spot!R56</f>
        <v>0</v>
      </c>
      <c r="I56">
        <f>Bawana_NG!R56</f>
        <v>5.13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14.32</v>
      </c>
      <c r="AB56" s="75">
        <f>-STOA!R56</f>
        <v>0</v>
      </c>
      <c r="AC56">
        <f t="shared" si="0"/>
        <v>0.36528266706916718</v>
      </c>
      <c r="AD56">
        <f t="shared" si="1"/>
        <v>41.144111318063466</v>
      </c>
      <c r="AE56">
        <f>'IDT-1'!D56</f>
        <v>0</v>
      </c>
      <c r="AF56" s="24"/>
      <c r="AG56">
        <f t="shared" si="2"/>
        <v>41.144111318063466</v>
      </c>
      <c r="AI56" s="34">
        <f>PXIL!L56</f>
        <v>0</v>
      </c>
      <c r="AJ56" s="34">
        <f>PXIL!R56</f>
        <v>0</v>
      </c>
      <c r="AK56" s="34">
        <f>RTM_IEX!L56</f>
        <v>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16.059393985132637</v>
      </c>
      <c r="H57">
        <f>PPCL_Spot!R57</f>
        <v>0</v>
      </c>
      <c r="I57">
        <f>Bawana_NG!R57</f>
        <v>5.13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14.32</v>
      </c>
      <c r="AB57" s="75">
        <f>-STOA!R57</f>
        <v>0</v>
      </c>
      <c r="AC57">
        <f t="shared" si="0"/>
        <v>0.36950666706916718</v>
      </c>
      <c r="AD57">
        <f t="shared" si="1"/>
        <v>41.619887318063469</v>
      </c>
      <c r="AE57">
        <f>'IDT-1'!D57</f>
        <v>0</v>
      </c>
      <c r="AF57" s="24"/>
      <c r="AG57">
        <f t="shared" si="2"/>
        <v>41.619887318063469</v>
      </c>
      <c r="AI57" s="34">
        <f>PXIL!L57</f>
        <v>0</v>
      </c>
      <c r="AJ57" s="34">
        <f>PXIL!R57</f>
        <v>0</v>
      </c>
      <c r="AK57" s="34">
        <f>RTM_IEX!L57</f>
        <v>6.48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16.059393985132637</v>
      </c>
      <c r="H58">
        <f>PPCL_Spot!R58</f>
        <v>0</v>
      </c>
      <c r="I58">
        <f>Bawana_NG!R58</f>
        <v>5.0497762417475291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14.32</v>
      </c>
      <c r="AB58" s="75">
        <f>-STOA!R58</f>
        <v>0</v>
      </c>
      <c r="AC58">
        <f t="shared" si="0"/>
        <v>0.3756646979965455</v>
      </c>
      <c r="AD58">
        <f t="shared" si="1"/>
        <v>42.313505528883617</v>
      </c>
      <c r="AE58">
        <f>'IDT-1'!D58</f>
        <v>0</v>
      </c>
      <c r="AF58" s="24"/>
      <c r="AG58">
        <f t="shared" si="2"/>
        <v>42.313505528883617</v>
      </c>
      <c r="AI58" s="34">
        <f>PXIL!L58</f>
        <v>0</v>
      </c>
      <c r="AJ58" s="34">
        <f>PXIL!R58</f>
        <v>0</v>
      </c>
      <c r="AK58" s="34">
        <f>RTM_IEX!L58</f>
        <v>7.26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16.059393985132637</v>
      </c>
      <c r="H59">
        <f>PPCL_Spot!R59</f>
        <v>0</v>
      </c>
      <c r="I59">
        <f>Bawana_NG!R59</f>
        <v>5.0497762417475291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12.68</v>
      </c>
      <c r="AB59" s="75">
        <f>-STOA!R59</f>
        <v>0</v>
      </c>
      <c r="AC59">
        <f t="shared" si="0"/>
        <v>0.34847269799654551</v>
      </c>
      <c r="AD59">
        <f t="shared" si="1"/>
        <v>39.25069752888362</v>
      </c>
      <c r="AE59">
        <f>'IDT-1'!D59</f>
        <v>0</v>
      </c>
      <c r="AF59" s="24"/>
      <c r="AG59">
        <f t="shared" si="2"/>
        <v>39.25069752888362</v>
      </c>
      <c r="AI59" s="34">
        <f>PXIL!L59</f>
        <v>0</v>
      </c>
      <c r="AJ59" s="34">
        <f>PXIL!R59</f>
        <v>0</v>
      </c>
      <c r="AK59" s="34">
        <f>RTM_IEX!L59</f>
        <v>5.81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16.059393985132637</v>
      </c>
      <c r="H60">
        <f>PPCL_Spot!R60</f>
        <v>0</v>
      </c>
      <c r="I60">
        <f>Bawana_NG!R60</f>
        <v>5.0497762417475291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12.68</v>
      </c>
      <c r="AB60" s="75">
        <f>-STOA!R60</f>
        <v>0</v>
      </c>
      <c r="AC60">
        <f t="shared" si="0"/>
        <v>0.34847269799654551</v>
      </c>
      <c r="AD60">
        <f t="shared" si="1"/>
        <v>39.25069752888362</v>
      </c>
      <c r="AE60">
        <f>'IDT-1'!D60</f>
        <v>0</v>
      </c>
      <c r="AF60" s="24"/>
      <c r="AG60">
        <f t="shared" si="2"/>
        <v>39.25069752888362</v>
      </c>
      <c r="AI60" s="34">
        <f>PXIL!L60</f>
        <v>0</v>
      </c>
      <c r="AJ60" s="34">
        <f>PXIL!R60</f>
        <v>0</v>
      </c>
      <c r="AK60" s="34">
        <f>RTM_IEX!L60</f>
        <v>5.81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16.059393985132637</v>
      </c>
      <c r="H61">
        <f>PPCL_Spot!R61</f>
        <v>0</v>
      </c>
      <c r="I61">
        <f>Bawana_NG!R61</f>
        <v>5.0497762417475291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11.809999999999999</v>
      </c>
      <c r="AB61" s="75">
        <f>-STOA!R61</f>
        <v>0</v>
      </c>
      <c r="AC61">
        <f t="shared" si="0"/>
        <v>0.3663366979965455</v>
      </c>
      <c r="AD61">
        <f t="shared" si="1"/>
        <v>41.262833528883625</v>
      </c>
      <c r="AE61">
        <f>'IDT-1'!D61</f>
        <v>0</v>
      </c>
      <c r="AF61" s="24"/>
      <c r="AG61">
        <f t="shared" si="2"/>
        <v>41.262833528883625</v>
      </c>
      <c r="AI61" s="34">
        <f>PXIL!L61</f>
        <v>0</v>
      </c>
      <c r="AJ61" s="34">
        <f>PXIL!R61</f>
        <v>0</v>
      </c>
      <c r="AK61" s="34">
        <f>RTM_IEX!L61</f>
        <v>8.7100000000000009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16.059393985132637</v>
      </c>
      <c r="H62">
        <f>PPCL_Spot!R62</f>
        <v>0</v>
      </c>
      <c r="I62">
        <f>Bawana_NG!R62</f>
        <v>5.0497762417475291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11.42</v>
      </c>
      <c r="AB62" s="75">
        <f>-STOA!R62</f>
        <v>0</v>
      </c>
      <c r="AC62">
        <f t="shared" si="0"/>
        <v>0.3663366979965455</v>
      </c>
      <c r="AD62">
        <f t="shared" si="1"/>
        <v>41.262833528883625</v>
      </c>
      <c r="AE62">
        <f>'IDT-1'!D62</f>
        <v>0</v>
      </c>
      <c r="AF62" s="24"/>
      <c r="AG62">
        <f t="shared" si="2"/>
        <v>41.262833528883625</v>
      </c>
      <c r="AI62" s="34">
        <f>PXIL!L62</f>
        <v>0</v>
      </c>
      <c r="AJ62" s="34">
        <f>PXIL!R62</f>
        <v>0</v>
      </c>
      <c r="AK62" s="34">
        <f>RTM_IEX!L62</f>
        <v>9.1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16.059393985132637</v>
      </c>
      <c r="H63">
        <f>PPCL_Spot!R63</f>
        <v>0</v>
      </c>
      <c r="I63">
        <f>Bawana_NG!R63</f>
        <v>5.0497762417475291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10.94</v>
      </c>
      <c r="AB63" s="75">
        <f>-STOA!R63</f>
        <v>0</v>
      </c>
      <c r="AC63">
        <f t="shared" si="0"/>
        <v>0.36712869799654546</v>
      </c>
      <c r="AD63">
        <f t="shared" si="1"/>
        <v>41.352041528883618</v>
      </c>
      <c r="AE63">
        <f>'IDT-1'!D63</f>
        <v>0</v>
      </c>
      <c r="AF63" s="24"/>
      <c r="AG63">
        <f t="shared" si="2"/>
        <v>41.352041528883618</v>
      </c>
      <c r="AI63" s="34">
        <f>PXIL!L63</f>
        <v>0</v>
      </c>
      <c r="AJ63" s="34">
        <f>PXIL!R63</f>
        <v>0</v>
      </c>
      <c r="AK63" s="34">
        <f>RTM_IEX!L63</f>
        <v>9.67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16.059393985132637</v>
      </c>
      <c r="H64">
        <f>PPCL_Spot!R64</f>
        <v>0</v>
      </c>
      <c r="I64">
        <f>Bawana_NG!R64</f>
        <v>4.9997855273881529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10.74</v>
      </c>
      <c r="AB64" s="75">
        <f>-STOA!R64</f>
        <v>0</v>
      </c>
      <c r="AC64">
        <f t="shared" si="0"/>
        <v>0.36668877971018293</v>
      </c>
      <c r="AD64">
        <f t="shared" si="1"/>
        <v>41.302490732810604</v>
      </c>
      <c r="AE64">
        <f>'IDT-1'!D64</f>
        <v>0</v>
      </c>
      <c r="AF64" s="24"/>
      <c r="AG64">
        <f t="shared" si="2"/>
        <v>41.302490732810604</v>
      </c>
      <c r="AI64" s="34">
        <f>PXIL!L64</f>
        <v>0</v>
      </c>
      <c r="AJ64" s="34">
        <f>PXIL!R64</f>
        <v>0</v>
      </c>
      <c r="AK64" s="34">
        <f>RTM_IEX!L64</f>
        <v>9.8699999999999992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16.059393985132637</v>
      </c>
      <c r="H65">
        <f>PPCL_Spot!R65</f>
        <v>0</v>
      </c>
      <c r="I65">
        <f>Bawana_NG!R65</f>
        <v>4.9997694790225902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10.649999999999999</v>
      </c>
      <c r="AB65" s="75">
        <f>-STOA!R65</f>
        <v>0</v>
      </c>
      <c r="AC65">
        <f t="shared" si="0"/>
        <v>0.36589663848456599</v>
      </c>
      <c r="AD65">
        <f t="shared" si="1"/>
        <v>41.213266825670658</v>
      </c>
      <c r="AE65">
        <f>'IDT-1'!D65</f>
        <v>0</v>
      </c>
      <c r="AF65" s="24"/>
      <c r="AG65">
        <f t="shared" si="2"/>
        <v>41.213266825670658</v>
      </c>
      <c r="AI65" s="34">
        <f>PXIL!L65</f>
        <v>0</v>
      </c>
      <c r="AJ65" s="34">
        <f>PXIL!R65</f>
        <v>0</v>
      </c>
      <c r="AK65" s="34">
        <f>RTM_IEX!L65</f>
        <v>9.8699999999999992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16.059393985132637</v>
      </c>
      <c r="H66">
        <f>PPCL_Spot!R66</f>
        <v>0</v>
      </c>
      <c r="I66">
        <f>Bawana_NG!R66</f>
        <v>4.9997694790225902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10.16</v>
      </c>
      <c r="AB66" s="75">
        <f>-STOA!R66</f>
        <v>0</v>
      </c>
      <c r="AC66">
        <f t="shared" si="0"/>
        <v>0.35991263848456601</v>
      </c>
      <c r="AD66">
        <f t="shared" si="1"/>
        <v>40.539250825670656</v>
      </c>
      <c r="AE66">
        <f>'IDT-1'!D66</f>
        <v>0</v>
      </c>
      <c r="AF66" s="24"/>
      <c r="AG66">
        <f t="shared" si="2"/>
        <v>40.539250825670656</v>
      </c>
      <c r="AI66" s="34">
        <f>PXIL!L66</f>
        <v>0</v>
      </c>
      <c r="AJ66" s="34">
        <f>PXIL!R66</f>
        <v>0</v>
      </c>
      <c r="AK66" s="34">
        <f>RTM_IEX!L66</f>
        <v>9.68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16.059393985132637</v>
      </c>
      <c r="H67">
        <f>PPCL_Spot!R67</f>
        <v>0</v>
      </c>
      <c r="I67">
        <f>Bawana_NG!R67</f>
        <v>4.9997694790225902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10.07</v>
      </c>
      <c r="AB67" s="75">
        <f>-STOA!R67</f>
        <v>0</v>
      </c>
      <c r="AC67">
        <f t="shared" si="0"/>
        <v>0.35656863848456599</v>
      </c>
      <c r="AD67">
        <f t="shared" si="1"/>
        <v>40.162594825670659</v>
      </c>
      <c r="AE67">
        <f>'IDT-1'!D67</f>
        <v>0</v>
      </c>
      <c r="AF67" s="24"/>
      <c r="AG67">
        <f t="shared" si="2"/>
        <v>40.162594825670659</v>
      </c>
      <c r="AI67" s="34">
        <f>PXIL!L67</f>
        <v>0</v>
      </c>
      <c r="AJ67" s="34">
        <f>PXIL!R67</f>
        <v>0</v>
      </c>
      <c r="AK67" s="34">
        <f>RTM_IEX!L67</f>
        <v>9.39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16.059393985132637</v>
      </c>
      <c r="H68">
        <f>PPCL_Spot!R68</f>
        <v>0</v>
      </c>
      <c r="I68">
        <f>Bawana_NG!R68</f>
        <v>4.9997694790225902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9.58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0.35049663848456597</v>
      </c>
      <c r="AD68">
        <f t="shared" ref="AD68:AD98" si="4">SUM(B68:AB68,AI68:AR68)-AC68</f>
        <v>39.478666825670658</v>
      </c>
      <c r="AE68">
        <f>'IDT-1'!D68</f>
        <v>0</v>
      </c>
      <c r="AF68" s="24"/>
      <c r="AG68">
        <f t="shared" ref="AG68:AG98" si="5">SUM(AD68:AF68)</f>
        <v>39.478666825670658</v>
      </c>
      <c r="AI68" s="34">
        <f>PXIL!L68</f>
        <v>0</v>
      </c>
      <c r="AJ68" s="34">
        <f>PXIL!R68</f>
        <v>0</v>
      </c>
      <c r="AK68" s="34">
        <f>RTM_IEX!L68</f>
        <v>9.19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16.059393985132637</v>
      </c>
      <c r="H69">
        <f>PPCL_Spot!R69</f>
        <v>0</v>
      </c>
      <c r="I69">
        <f>Bawana_NG!R69</f>
        <v>4.9997694790225902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9.19</v>
      </c>
      <c r="AB69" s="75">
        <f>-STOA!R69</f>
        <v>0</v>
      </c>
      <c r="AC69">
        <f t="shared" si="3"/>
        <v>0.33861663848456597</v>
      </c>
      <c r="AD69">
        <f t="shared" si="4"/>
        <v>38.140546825670654</v>
      </c>
      <c r="AE69">
        <f>'IDT-1'!D69</f>
        <v>0</v>
      </c>
      <c r="AF69" s="24"/>
      <c r="AG69">
        <f t="shared" si="5"/>
        <v>38.140546825670654</v>
      </c>
      <c r="AI69" s="34">
        <f>PXIL!L69</f>
        <v>0</v>
      </c>
      <c r="AJ69" s="34">
        <f>PXIL!R69</f>
        <v>0</v>
      </c>
      <c r="AK69" s="34">
        <f>RTM_IEX!L69</f>
        <v>8.23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16.059393985132637</v>
      </c>
      <c r="H70">
        <f>PPCL_Spot!R70</f>
        <v>0</v>
      </c>
      <c r="I70">
        <f>Bawana_NG!R70</f>
        <v>4.9997694790225902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6.8699999999999992</v>
      </c>
      <c r="AB70" s="75">
        <f>-STOA!R70</f>
        <v>0</v>
      </c>
      <c r="AC70">
        <f t="shared" si="3"/>
        <v>0.33940863848456598</v>
      </c>
      <c r="AD70">
        <f t="shared" si="4"/>
        <v>38.229754825670661</v>
      </c>
      <c r="AE70">
        <f>'IDT-1'!D70</f>
        <v>0</v>
      </c>
      <c r="AF70" s="24"/>
      <c r="AG70">
        <f t="shared" si="5"/>
        <v>38.229754825670661</v>
      </c>
      <c r="AI70" s="34">
        <f>PXIL!L70</f>
        <v>0</v>
      </c>
      <c r="AJ70" s="34">
        <f>PXIL!R70</f>
        <v>0</v>
      </c>
      <c r="AK70" s="34">
        <f>RTM_IEX!L70</f>
        <v>10.64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16.059393985132637</v>
      </c>
      <c r="H71">
        <f>PPCL_Spot!R71</f>
        <v>0</v>
      </c>
      <c r="I71">
        <f>Bawana_NG!R71</f>
        <v>4.9997694790225902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6.7799999999999994</v>
      </c>
      <c r="AB71" s="75">
        <f>-STOA!R71</f>
        <v>0</v>
      </c>
      <c r="AC71">
        <f t="shared" si="3"/>
        <v>0.31740863848456602</v>
      </c>
      <c r="AD71">
        <f t="shared" si="4"/>
        <v>35.751754825670659</v>
      </c>
      <c r="AE71">
        <f>'IDT-1'!D71</f>
        <v>0</v>
      </c>
      <c r="AF71" s="24"/>
      <c r="AG71">
        <f t="shared" si="5"/>
        <v>35.751754825670659</v>
      </c>
      <c r="AI71" s="34">
        <f>PXIL!L71</f>
        <v>0</v>
      </c>
      <c r="AJ71" s="34">
        <f>PXIL!R71</f>
        <v>0</v>
      </c>
      <c r="AK71" s="34">
        <f>RTM_IEX!L71</f>
        <v>8.23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16.059393985132637</v>
      </c>
      <c r="H72">
        <f>PPCL_Spot!R72</f>
        <v>0</v>
      </c>
      <c r="I72">
        <f>Bawana_NG!R72</f>
        <v>4.9997694790225902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6.29</v>
      </c>
      <c r="AB72" s="75">
        <f>-STOA!R72</f>
        <v>0</v>
      </c>
      <c r="AC72">
        <f t="shared" si="3"/>
        <v>0.30456063848456599</v>
      </c>
      <c r="AD72">
        <f t="shared" si="4"/>
        <v>34.304602825670656</v>
      </c>
      <c r="AE72">
        <f>'IDT-1'!D72</f>
        <v>0</v>
      </c>
      <c r="AF72" s="24"/>
      <c r="AG72">
        <f t="shared" si="5"/>
        <v>34.304602825670656</v>
      </c>
      <c r="AI72" s="34">
        <f>PXIL!L72</f>
        <v>0</v>
      </c>
      <c r="AJ72" s="34">
        <f>PXIL!R72</f>
        <v>0</v>
      </c>
      <c r="AK72" s="34">
        <f>RTM_IEX!L72</f>
        <v>7.26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16.059393985132637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</v>
      </c>
      <c r="AB73" s="75">
        <f>-STOA!R73</f>
        <v>0</v>
      </c>
      <c r="AC73">
        <f t="shared" si="3"/>
        <v>0.29347466706916719</v>
      </c>
      <c r="AD73">
        <f t="shared" si="4"/>
        <v>33.055919318063467</v>
      </c>
      <c r="AE73">
        <f>'IDT-1'!D73</f>
        <v>0</v>
      </c>
      <c r="AF73" s="24"/>
      <c r="AG73">
        <f t="shared" si="5"/>
        <v>33.055919318063467</v>
      </c>
      <c r="AI73" s="34">
        <f>PXIL!L73</f>
        <v>0</v>
      </c>
      <c r="AJ73" s="34">
        <f>PXIL!R73</f>
        <v>0</v>
      </c>
      <c r="AK73" s="34">
        <f>RTM_IEX!L73</f>
        <v>6.29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16.059393985132637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5.52</v>
      </c>
      <c r="AB74" s="75">
        <f>-STOA!R74</f>
        <v>0</v>
      </c>
      <c r="AC74">
        <f t="shared" si="3"/>
        <v>0.26795466706916721</v>
      </c>
      <c r="AD74">
        <f t="shared" si="4"/>
        <v>30.181439318063472</v>
      </c>
      <c r="AE74">
        <f>'IDT-1'!D74</f>
        <v>0</v>
      </c>
      <c r="AF74" s="24"/>
      <c r="AG74">
        <f t="shared" si="5"/>
        <v>30.181439318063472</v>
      </c>
      <c r="AI74" s="34">
        <f>PXIL!L74</f>
        <v>0</v>
      </c>
      <c r="AJ74" s="34">
        <f>PXIL!R74</f>
        <v>0</v>
      </c>
      <c r="AK74" s="34">
        <f>RTM_IEX!L74</f>
        <v>3.87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16.059393985132637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5.32</v>
      </c>
      <c r="AB75" s="75">
        <f>-STOA!R75</f>
        <v>0</v>
      </c>
      <c r="AC75">
        <f t="shared" si="3"/>
        <v>0.26197066706916722</v>
      </c>
      <c r="AD75">
        <f t="shared" si="4"/>
        <v>29.50742331806347</v>
      </c>
      <c r="AE75">
        <f>'IDT-1'!D75</f>
        <v>0</v>
      </c>
      <c r="AF75" s="24"/>
      <c r="AG75">
        <f t="shared" si="5"/>
        <v>29.50742331806347</v>
      </c>
      <c r="AI75" s="34">
        <f>PXIL!L75</f>
        <v>0</v>
      </c>
      <c r="AJ75" s="34">
        <f>PXIL!R75</f>
        <v>0</v>
      </c>
      <c r="AK75" s="34">
        <f>RTM_IEX!L75</f>
        <v>3.39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16.059393985132637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0.24921066706916722</v>
      </c>
      <c r="AD76">
        <f t="shared" si="4"/>
        <v>28.070183318063467</v>
      </c>
      <c r="AE76">
        <f>'IDT-1'!D76</f>
        <v>0</v>
      </c>
      <c r="AF76" s="24"/>
      <c r="AG76">
        <f t="shared" si="5"/>
        <v>28.070183318063467</v>
      </c>
      <c r="AI76" s="34">
        <f>PXIL!L76</f>
        <v>0</v>
      </c>
      <c r="AJ76" s="34">
        <f>PXIL!R76</f>
        <v>0</v>
      </c>
      <c r="AK76" s="34">
        <f>RTM_IEX!L76</f>
        <v>2.42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16.059393985132637</v>
      </c>
      <c r="H77">
        <f>PPCL_Spot!R77</f>
        <v>0</v>
      </c>
      <c r="I77">
        <f>Bawana_NG!R77</f>
        <v>5.1197725354302719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0.2400566653809536</v>
      </c>
      <c r="AD77">
        <f t="shared" si="4"/>
        <v>27.039109855181955</v>
      </c>
      <c r="AE77">
        <f>'IDT-1'!D77</f>
        <v>0</v>
      </c>
      <c r="AF77" s="24"/>
      <c r="AG77">
        <f t="shared" si="5"/>
        <v>27.039109855181955</v>
      </c>
      <c r="AI77" s="34">
        <f>PXIL!L77</f>
        <v>0</v>
      </c>
      <c r="AJ77" s="34">
        <f>PXIL!R77</f>
        <v>0</v>
      </c>
      <c r="AK77" s="34">
        <f>RTM_IEX!L77</f>
        <v>1.26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16.059393985132637</v>
      </c>
      <c r="H78">
        <f>PPCL_Spot!R78</f>
        <v>0</v>
      </c>
      <c r="I78">
        <f>Bawana_NG!R78</f>
        <v>4.9997803645947725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0.23644873427760121</v>
      </c>
      <c r="AD78">
        <f t="shared" si="4"/>
        <v>26.632725615449807</v>
      </c>
      <c r="AE78">
        <f>'IDT-1'!D78</f>
        <v>0</v>
      </c>
      <c r="AF78" s="24"/>
      <c r="AG78">
        <f t="shared" si="5"/>
        <v>26.632725615449807</v>
      </c>
      <c r="AI78" s="34">
        <f>PXIL!L78</f>
        <v>0</v>
      </c>
      <c r="AJ78" s="34">
        <f>PXIL!R78</f>
        <v>0</v>
      </c>
      <c r="AK78" s="34">
        <f>RTM_IEX!L78</f>
        <v>0.97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16.059393985132637</v>
      </c>
      <c r="H79">
        <f>PPCL_Spot!R79</f>
        <v>0</v>
      </c>
      <c r="I79">
        <f>Bawana_NG!R79</f>
        <v>4.9997803645947725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0.23213673427760123</v>
      </c>
      <c r="AD79">
        <f t="shared" si="4"/>
        <v>26.147037615449808</v>
      </c>
      <c r="AE79">
        <f>'IDT-1'!D79</f>
        <v>0</v>
      </c>
      <c r="AF79" s="24"/>
      <c r="AG79">
        <f t="shared" si="5"/>
        <v>26.147037615449808</v>
      </c>
      <c r="AI79" s="34">
        <f>PXIL!L79</f>
        <v>0</v>
      </c>
      <c r="AJ79" s="34">
        <f>PXIL!R79</f>
        <v>0</v>
      </c>
      <c r="AK79" s="34">
        <f>RTM_IEX!L79</f>
        <v>0.48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16.059393985132637</v>
      </c>
      <c r="H80">
        <f>PPCL_Spot!R80</f>
        <v>0</v>
      </c>
      <c r="I80">
        <f>Bawana_NG!R80</f>
        <v>4.9997803645947725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0.23213673427760123</v>
      </c>
      <c r="AD80">
        <f t="shared" si="4"/>
        <v>26.147037615449808</v>
      </c>
      <c r="AE80">
        <f>'IDT-1'!D80</f>
        <v>0</v>
      </c>
      <c r="AF80" s="24"/>
      <c r="AG80">
        <f t="shared" si="5"/>
        <v>26.147037615449808</v>
      </c>
      <c r="AI80" s="34">
        <f>PXIL!L80</f>
        <v>0</v>
      </c>
      <c r="AJ80" s="34">
        <f>PXIL!R80</f>
        <v>0</v>
      </c>
      <c r="AK80" s="34">
        <f>RTM_IEX!L80</f>
        <v>0.48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16.059393985132637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0.25598666706916723</v>
      </c>
      <c r="AD81">
        <f t="shared" si="4"/>
        <v>28.833407318063472</v>
      </c>
      <c r="AE81">
        <f>'IDT-1'!D81</f>
        <v>0</v>
      </c>
      <c r="AF81" s="24"/>
      <c r="AG81">
        <f t="shared" si="5"/>
        <v>28.833407318063472</v>
      </c>
      <c r="AI81" s="34">
        <f>PXIL!L81</f>
        <v>0</v>
      </c>
      <c r="AJ81" s="34">
        <f>PXIL!R81</f>
        <v>0</v>
      </c>
      <c r="AK81" s="34">
        <f>RTM_IEX!L81</f>
        <v>3.19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16.059393985132637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0.26707466706916722</v>
      </c>
      <c r="AD82">
        <f t="shared" si="4"/>
        <v>30.082319318063469</v>
      </c>
      <c r="AE82">
        <f>'IDT-1'!D82</f>
        <v>0</v>
      </c>
      <c r="AF82" s="24"/>
      <c r="AG82">
        <f t="shared" si="5"/>
        <v>30.082319318063469</v>
      </c>
      <c r="AI82" s="34">
        <f>PXIL!L82</f>
        <v>0</v>
      </c>
      <c r="AJ82" s="34">
        <f>PXIL!R82</f>
        <v>0</v>
      </c>
      <c r="AK82" s="34">
        <f>RTM_IEX!L82</f>
        <v>4.45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16.059393985132637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0.26962666706916721</v>
      </c>
      <c r="AD83">
        <f t="shared" si="4"/>
        <v>30.369767318063467</v>
      </c>
      <c r="AE83">
        <f>'IDT-1'!D83</f>
        <v>0</v>
      </c>
      <c r="AF83" s="24"/>
      <c r="AG83">
        <f t="shared" si="5"/>
        <v>30.369767318063467</v>
      </c>
      <c r="AI83" s="34">
        <f>PXIL!L83</f>
        <v>0</v>
      </c>
      <c r="AJ83" s="34">
        <f>PXIL!R83</f>
        <v>0</v>
      </c>
      <c r="AK83" s="34">
        <f>RTM_IEX!L83</f>
        <v>4.74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16.059393985132637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0.27217866706916721</v>
      </c>
      <c r="AD84">
        <f t="shared" si="4"/>
        <v>30.657215318063471</v>
      </c>
      <c r="AE84">
        <f>'IDT-1'!D84</f>
        <v>0</v>
      </c>
      <c r="AF84" s="24"/>
      <c r="AG84">
        <f t="shared" si="5"/>
        <v>30.657215318063471</v>
      </c>
      <c r="AI84" s="34">
        <f>PXIL!L84</f>
        <v>0</v>
      </c>
      <c r="AJ84" s="34">
        <f>PXIL!R84</f>
        <v>0</v>
      </c>
      <c r="AK84" s="34">
        <f>RTM_IEX!L84</f>
        <v>5.03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16.059393985132637</v>
      </c>
      <c r="H85">
        <f>PPCL_Spot!R85</f>
        <v>0</v>
      </c>
      <c r="I85">
        <f>Bawana_NG!R85</f>
        <v>4.7698436116848626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0.27525729085199402</v>
      </c>
      <c r="AD85">
        <f t="shared" si="4"/>
        <v>31.003980305965506</v>
      </c>
      <c r="AE85">
        <f>'IDT-1'!D85</f>
        <v>0</v>
      </c>
      <c r="AF85" s="24"/>
      <c r="AG85">
        <f t="shared" si="5"/>
        <v>31.003980305965506</v>
      </c>
      <c r="AI85" s="34">
        <f>PXIL!L85</f>
        <v>0</v>
      </c>
      <c r="AJ85" s="34">
        <f>PXIL!R85</f>
        <v>0</v>
      </c>
      <c r="AK85" s="34">
        <f>RTM_IEX!L85</f>
        <v>5.61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16.059393985132637</v>
      </c>
      <c r="H86">
        <f>PPCL_Spot!R86</f>
        <v>0</v>
      </c>
      <c r="I86">
        <f>Bawana_NG!R86</f>
        <v>4.7698262358384023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0.27613713794454514</v>
      </c>
      <c r="AD86">
        <f t="shared" si="4"/>
        <v>31.103083083026494</v>
      </c>
      <c r="AE86">
        <f>'IDT-1'!D86</f>
        <v>0</v>
      </c>
      <c r="AF86" s="24"/>
      <c r="AG86">
        <f t="shared" si="5"/>
        <v>31.103083083026494</v>
      </c>
      <c r="AI86" s="34">
        <f>PXIL!L86</f>
        <v>0</v>
      </c>
      <c r="AJ86" s="34">
        <f>PXIL!R86</f>
        <v>0</v>
      </c>
      <c r="AK86" s="34">
        <f>RTM_IEX!L86</f>
        <v>5.71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16.059393985132637</v>
      </c>
      <c r="H87">
        <f>PPCL_Spot!R87</f>
        <v>0</v>
      </c>
      <c r="I87">
        <f>Bawana_NG!R87</f>
        <v>4.7698436116848626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0.279569290851994</v>
      </c>
      <c r="AD87">
        <f t="shared" si="4"/>
        <v>31.489668305965502</v>
      </c>
      <c r="AE87">
        <f>'IDT-1'!D87</f>
        <v>0</v>
      </c>
      <c r="AF87" s="24"/>
      <c r="AG87">
        <f t="shared" si="5"/>
        <v>31.489668305965502</v>
      </c>
      <c r="AI87" s="34">
        <f>PXIL!L87</f>
        <v>0</v>
      </c>
      <c r="AJ87" s="34">
        <f>PXIL!R87</f>
        <v>0</v>
      </c>
      <c r="AK87" s="34">
        <f>RTM_IEX!L87</f>
        <v>6.1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16.059393985132637</v>
      </c>
      <c r="H88">
        <f>PPCL_Spot!R88</f>
        <v>0</v>
      </c>
      <c r="I88">
        <f>Bawana_NG!R88</f>
        <v>4.7698436116848626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0.28124129085199401</v>
      </c>
      <c r="AD88">
        <f t="shared" si="4"/>
        <v>31.677996305965504</v>
      </c>
      <c r="AE88">
        <f>'IDT-1'!D88</f>
        <v>0</v>
      </c>
      <c r="AF88" s="24"/>
      <c r="AG88">
        <f t="shared" si="5"/>
        <v>31.677996305965504</v>
      </c>
      <c r="AI88" s="34">
        <f>PXIL!L88</f>
        <v>0</v>
      </c>
      <c r="AJ88" s="34">
        <f>PXIL!R88</f>
        <v>0</v>
      </c>
      <c r="AK88" s="34">
        <f>RTM_IEX!L88</f>
        <v>6.29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</v>
      </c>
      <c r="H89">
        <f>PPCL_Spot!R89</f>
        <v>0</v>
      </c>
      <c r="I89">
        <f>Bawana_NG!R89</f>
        <v>4.7698436116848626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0.2832706237828268</v>
      </c>
      <c r="AD89">
        <f t="shared" si="4"/>
        <v>31.906572987902038</v>
      </c>
      <c r="AE89">
        <f>'IDT-1'!D89</f>
        <v>0</v>
      </c>
      <c r="AF89" s="24"/>
      <c r="AG89">
        <f t="shared" si="5"/>
        <v>31.906572987902038</v>
      </c>
      <c r="AI89" s="34">
        <f>PXIL!L89</f>
        <v>0</v>
      </c>
      <c r="AJ89" s="34">
        <f>PXIL!R89</f>
        <v>0</v>
      </c>
      <c r="AK89" s="34">
        <f>RTM_IEX!L89</f>
        <v>6.58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</v>
      </c>
      <c r="H90">
        <f>PPCL_Spot!R90</f>
        <v>0</v>
      </c>
      <c r="I90">
        <f>Bawana_NG!R90</f>
        <v>4.7698436116848626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0.2843266237828268</v>
      </c>
      <c r="AD90">
        <f t="shared" si="4"/>
        <v>32.025516987902037</v>
      </c>
      <c r="AE90">
        <f>'IDT-1'!D90</f>
        <v>0</v>
      </c>
      <c r="AF90" s="24"/>
      <c r="AG90">
        <f t="shared" si="5"/>
        <v>32.025516987902037</v>
      </c>
      <c r="AI90" s="34">
        <f>PXIL!L90</f>
        <v>0</v>
      </c>
      <c r="AJ90" s="34">
        <f>PXIL!R90</f>
        <v>0</v>
      </c>
      <c r="AK90" s="34">
        <f>RTM_IEX!L90</f>
        <v>6.7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</v>
      </c>
      <c r="H91">
        <f>PPCL_Spot!R91</f>
        <v>0</v>
      </c>
      <c r="I91">
        <f>Bawana_NG!R91</f>
        <v>4.84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0.26479200000000003</v>
      </c>
      <c r="AD91">
        <f t="shared" si="4"/>
        <v>29.825208</v>
      </c>
      <c r="AE91">
        <f>'IDT-1'!D91</f>
        <v>0</v>
      </c>
      <c r="AF91" s="24"/>
      <c r="AG91">
        <f t="shared" si="5"/>
        <v>29.825208</v>
      </c>
      <c r="AI91" s="34">
        <f>PXIL!L91</f>
        <v>0</v>
      </c>
      <c r="AJ91" s="34">
        <f>PXIL!R91</f>
        <v>0</v>
      </c>
      <c r="AK91" s="34">
        <f>RTM_IEX!L91</f>
        <v>4.41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</v>
      </c>
      <c r="H92">
        <f>PPCL_Spot!R92</f>
        <v>0</v>
      </c>
      <c r="I92">
        <f>Bawana_NG!R92</f>
        <v>4.84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0.26206400000000002</v>
      </c>
      <c r="AD92">
        <f t="shared" si="4"/>
        <v>29.517936000000002</v>
      </c>
      <c r="AE92">
        <f>'IDT-1'!D92</f>
        <v>0</v>
      </c>
      <c r="AF92" s="24"/>
      <c r="AG92">
        <f t="shared" si="5"/>
        <v>29.517936000000002</v>
      </c>
      <c r="AI92" s="34">
        <f>PXIL!L92</f>
        <v>0</v>
      </c>
      <c r="AJ92" s="34">
        <f>PXIL!R92</f>
        <v>0</v>
      </c>
      <c r="AK92" s="34">
        <f>RTM_IEX!L92</f>
        <v>4.0999999999999996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</v>
      </c>
      <c r="H93">
        <f>PPCL_Spot!R93</f>
        <v>0</v>
      </c>
      <c r="I93">
        <f>Bawana_NG!R93</f>
        <v>4.84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0.24648800000000001</v>
      </c>
      <c r="AD93">
        <f t="shared" si="4"/>
        <v>27.763511999999999</v>
      </c>
      <c r="AE93">
        <f>'IDT-1'!D93</f>
        <v>0</v>
      </c>
      <c r="AF93" s="24"/>
      <c r="AG93">
        <f t="shared" si="5"/>
        <v>27.763511999999999</v>
      </c>
      <c r="AI93" s="34">
        <f>PXIL!L93</f>
        <v>0</v>
      </c>
      <c r="AJ93" s="34">
        <f>PXIL!R93</f>
        <v>0</v>
      </c>
      <c r="AK93" s="34">
        <f>RTM_IEX!L93</f>
        <v>2.33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</v>
      </c>
      <c r="H94">
        <f>PPCL_Spot!R94</f>
        <v>0</v>
      </c>
      <c r="I94">
        <f>Bawana_NG!R94</f>
        <v>4.84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0.24296800000000002</v>
      </c>
      <c r="AD94">
        <f t="shared" si="4"/>
        <v>27.367031999999998</v>
      </c>
      <c r="AE94">
        <f>'IDT-1'!D94</f>
        <v>0</v>
      </c>
      <c r="AF94" s="24"/>
      <c r="AG94">
        <f t="shared" si="5"/>
        <v>27.367031999999998</v>
      </c>
      <c r="AI94" s="34">
        <f>PXIL!L94</f>
        <v>0</v>
      </c>
      <c r="AJ94" s="34">
        <f>PXIL!R94</f>
        <v>0</v>
      </c>
      <c r="AK94" s="34">
        <f>RTM_IEX!L94</f>
        <v>1.93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</v>
      </c>
      <c r="H95">
        <f>PPCL_Spot!R95</f>
        <v>0</v>
      </c>
      <c r="I95">
        <f>Bawana_NG!R95</f>
        <v>4.84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0.23592800000000003</v>
      </c>
      <c r="AD95">
        <f t="shared" si="4"/>
        <v>26.574071999999997</v>
      </c>
      <c r="AE95">
        <f>'IDT-1'!D95</f>
        <v>0</v>
      </c>
      <c r="AF95" s="24"/>
      <c r="AG95">
        <f t="shared" si="5"/>
        <v>26.574071999999997</v>
      </c>
      <c r="AI95" s="34">
        <f>PXIL!L95</f>
        <v>0</v>
      </c>
      <c r="AJ95" s="34">
        <f>PXIL!R95</f>
        <v>0</v>
      </c>
      <c r="AK95" s="34">
        <f>RTM_IEX!L95</f>
        <v>1.1299999999999999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</v>
      </c>
      <c r="H96">
        <f>PPCL_Spot!R96</f>
        <v>0</v>
      </c>
      <c r="I96">
        <f>Bawana_NG!R96</f>
        <v>4.84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0.23628000000000002</v>
      </c>
      <c r="AD96">
        <f t="shared" si="4"/>
        <v>26.613720000000001</v>
      </c>
      <c r="AE96">
        <f>'IDT-1'!D96</f>
        <v>0</v>
      </c>
      <c r="AF96" s="24"/>
      <c r="AG96">
        <f t="shared" si="5"/>
        <v>26.613720000000001</v>
      </c>
      <c r="AI96" s="34">
        <f>PXIL!L96</f>
        <v>0</v>
      </c>
      <c r="AJ96" s="34">
        <f>PXIL!R96</f>
        <v>0</v>
      </c>
      <c r="AK96" s="34">
        <f>RTM_IEX!L96</f>
        <v>1.17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</v>
      </c>
      <c r="H97">
        <f>PPCL_Spot!R97</f>
        <v>0</v>
      </c>
      <c r="I97">
        <f>Bawana_NG!R97</f>
        <v>4.84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0.23522400000000002</v>
      </c>
      <c r="AD97">
        <f t="shared" si="4"/>
        <v>26.494776000000002</v>
      </c>
      <c r="AE97">
        <f>'IDT-1'!D97</f>
        <v>0</v>
      </c>
      <c r="AF97" s="24"/>
      <c r="AG97">
        <f t="shared" si="5"/>
        <v>26.494776000000002</v>
      </c>
      <c r="AI97" s="34">
        <f>PXIL!L97</f>
        <v>0</v>
      </c>
      <c r="AJ97" s="34">
        <f>PXIL!R97</f>
        <v>0</v>
      </c>
      <c r="AK97" s="34">
        <f>RTM_IEX!L97</f>
        <v>1.05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</v>
      </c>
      <c r="H98">
        <f>PPCL_Spot!R98</f>
        <v>0</v>
      </c>
      <c r="I98">
        <f>Bawana_NG!R98</f>
        <v>4.84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0.23487200000000003</v>
      </c>
      <c r="AD98">
        <f t="shared" si="4"/>
        <v>26.455128000000002</v>
      </c>
      <c r="AE98">
        <f>'IDT-1'!D98</f>
        <v>0</v>
      </c>
      <c r="AF98" s="24"/>
      <c r="AG98">
        <f t="shared" si="5"/>
        <v>26.455128000000002</v>
      </c>
      <c r="AI98" s="34">
        <f>PXIL!L98</f>
        <v>0</v>
      </c>
      <c r="AJ98" s="34">
        <f>PXIL!R98</f>
        <v>0</v>
      </c>
      <c r="AK98" s="34">
        <f>RTM_IEX!L98</f>
        <v>1.01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0.38527697068035127</v>
      </c>
      <c r="H99">
        <f t="shared" si="6"/>
        <v>0</v>
      </c>
      <c r="I99">
        <f t="shared" si="6"/>
        <v>0.11939562819694137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0.17298750000000024</v>
      </c>
      <c r="AB99" s="75">
        <f t="shared" si="6"/>
        <v>0</v>
      </c>
      <c r="AC99">
        <f t="shared" si="6"/>
        <v>6.9751448701201825E-3</v>
      </c>
      <c r="AD99">
        <f t="shared" si="6"/>
        <v>0.785654954007173</v>
      </c>
      <c r="AE99">
        <f t="shared" ref="AE99:AR99" si="7">SUM(AE3:AE98)/4000</f>
        <v>0</v>
      </c>
      <c r="AG99">
        <f t="shared" si="7"/>
        <v>0.785654954007173</v>
      </c>
      <c r="AI99">
        <f t="shared" si="7"/>
        <v>0</v>
      </c>
      <c r="AJ99">
        <f t="shared" si="7"/>
        <v>0</v>
      </c>
      <c r="AK99">
        <f t="shared" si="7"/>
        <v>0.11497000000000004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tabSelected="1" workbookViewId="0">
      <pane xSplit="1" ySplit="2" topLeftCell="W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45091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14.136673999999999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0.12440273120000001</v>
      </c>
      <c r="AD3">
        <f>SUM(B3:AB3,AI3:AR3)-AC3</f>
        <v>14.012271268799999</v>
      </c>
      <c r="AE3">
        <v>0</v>
      </c>
      <c r="AF3" s="24"/>
      <c r="AG3">
        <f>SUM(AD3:AF3)</f>
        <v>14.012271268799999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11.984726999999999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0.1054655976</v>
      </c>
      <c r="AD4">
        <f t="shared" ref="AD4:AD67" si="1">SUM(B4:AB4,AI4:AR4)-AC4</f>
        <v>11.879261402399999</v>
      </c>
      <c r="AE4">
        <v>0</v>
      </c>
      <c r="AF4" s="24"/>
      <c r="AG4">
        <f t="shared" ref="AG4:AG67" si="2">SUM(AD4:AF4)</f>
        <v>11.879261402399999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11.84572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0.104242336</v>
      </c>
      <c r="AD5">
        <f t="shared" si="1"/>
        <v>11.741477664</v>
      </c>
      <c r="AE5">
        <v>0</v>
      </c>
      <c r="AF5" s="24"/>
      <c r="AG5">
        <f t="shared" si="2"/>
        <v>11.741477664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9.3589420000000008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8.2358689600000007E-2</v>
      </c>
      <c r="AD6">
        <f t="shared" si="1"/>
        <v>9.2765833104000013</v>
      </c>
      <c r="AE6">
        <v>0</v>
      </c>
      <c r="AF6" s="24"/>
      <c r="AG6">
        <f t="shared" si="2"/>
        <v>9.2765833104000013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8.2299930000000003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7.2423938400000012E-2</v>
      </c>
      <c r="AD7">
        <f t="shared" si="1"/>
        <v>8.1575690616000003</v>
      </c>
      <c r="AE7">
        <v>0</v>
      </c>
      <c r="AF7" s="24"/>
      <c r="AG7">
        <f t="shared" si="2"/>
        <v>8.1575690616000003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8.3549769999999999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7.352379760000001E-2</v>
      </c>
      <c r="AD8">
        <f t="shared" si="1"/>
        <v>8.2814532023999998</v>
      </c>
      <c r="AE8">
        <v>0</v>
      </c>
      <c r="AF8" s="24"/>
      <c r="AG8">
        <f t="shared" si="2"/>
        <v>8.2814532023999998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10.144363999999999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8.9270403200000001E-2</v>
      </c>
      <c r="AD9">
        <f t="shared" si="1"/>
        <v>10.055093596799999</v>
      </c>
      <c r="AE9">
        <v>0</v>
      </c>
      <c r="AF9" s="24"/>
      <c r="AG9">
        <f t="shared" si="2"/>
        <v>10.055093596799999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11.90509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0.104764792</v>
      </c>
      <c r="AD10">
        <f t="shared" si="1"/>
        <v>11.800325208</v>
      </c>
      <c r="AE10">
        <v>0</v>
      </c>
      <c r="AF10" s="24"/>
      <c r="AG10">
        <f t="shared" si="2"/>
        <v>11.800325208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11.739160999999999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0.1033046168</v>
      </c>
      <c r="AD11">
        <f t="shared" si="1"/>
        <v>11.6358563832</v>
      </c>
      <c r="AE11">
        <v>0</v>
      </c>
      <c r="AF11" s="24"/>
      <c r="AG11">
        <f t="shared" si="2"/>
        <v>11.6358563832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10.576843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9.3076218400000008E-2</v>
      </c>
      <c r="AD12">
        <f t="shared" si="1"/>
        <v>10.4837667816</v>
      </c>
      <c r="AE12">
        <v>0</v>
      </c>
      <c r="AF12" s="24"/>
      <c r="AG12">
        <f t="shared" si="2"/>
        <v>10.4837667816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11.089881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9.7590952800000005E-2</v>
      </c>
      <c r="AD13">
        <f t="shared" si="1"/>
        <v>10.992290047200001</v>
      </c>
      <c r="AE13">
        <v>0</v>
      </c>
      <c r="AF13" s="24"/>
      <c r="AG13">
        <f t="shared" si="2"/>
        <v>10.992290047200001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10.811559000000001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9.5141719200000016E-2</v>
      </c>
      <c r="AD14">
        <f t="shared" si="1"/>
        <v>10.7164172808</v>
      </c>
      <c r="AE14">
        <v>0</v>
      </c>
      <c r="AF14" s="24"/>
      <c r="AG14">
        <f t="shared" si="2"/>
        <v>10.7164172808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13.736445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0.120880716</v>
      </c>
      <c r="AD15">
        <f t="shared" si="1"/>
        <v>13.615564284</v>
      </c>
      <c r="AE15">
        <v>0</v>
      </c>
      <c r="AF15" s="24"/>
      <c r="AG15">
        <f t="shared" si="2"/>
        <v>13.615564284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13.083888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0.11513821440000001</v>
      </c>
      <c r="AD16">
        <f t="shared" si="1"/>
        <v>12.9687497856</v>
      </c>
      <c r="AE16">
        <v>0</v>
      </c>
      <c r="AF16" s="24"/>
      <c r="AG16">
        <f t="shared" si="2"/>
        <v>12.9687497856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13.575635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0.11946558800000001</v>
      </c>
      <c r="AD17">
        <f t="shared" si="1"/>
        <v>13.456169411999999</v>
      </c>
      <c r="AE17">
        <v>0</v>
      </c>
      <c r="AF17" s="24"/>
      <c r="AG17">
        <f t="shared" si="2"/>
        <v>13.456169411999999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12.100498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0.10648438240000001</v>
      </c>
      <c r="AD18">
        <f t="shared" si="1"/>
        <v>11.9940136176</v>
      </c>
      <c r="AE18">
        <v>0</v>
      </c>
      <c r="AF18" s="24"/>
      <c r="AG18">
        <f t="shared" si="2"/>
        <v>11.9940136176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16.244720000000001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0.14295353600000002</v>
      </c>
      <c r="AD19">
        <f t="shared" si="1"/>
        <v>16.101766464000001</v>
      </c>
      <c r="AE19">
        <v>0</v>
      </c>
      <c r="AF19" s="24"/>
      <c r="AG19">
        <f t="shared" si="2"/>
        <v>16.101766464000001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16.039279000000001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0.14114565520000003</v>
      </c>
      <c r="AD20">
        <f t="shared" si="1"/>
        <v>15.8981333448</v>
      </c>
      <c r="AE20">
        <v>0</v>
      </c>
      <c r="AF20" s="24"/>
      <c r="AG20">
        <f t="shared" si="2"/>
        <v>15.8981333448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17.012125999999999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2.3199999999999998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0.17012270879999999</v>
      </c>
      <c r="AD21">
        <f t="shared" si="1"/>
        <v>19.162003291199998</v>
      </c>
      <c r="AE21">
        <v>0</v>
      </c>
      <c r="AF21" s="24"/>
      <c r="AG21">
        <f t="shared" si="2"/>
        <v>19.162003291199998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17.012125999999999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3.48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0.18033070879999999</v>
      </c>
      <c r="AD22">
        <f t="shared" si="1"/>
        <v>20.311795291199999</v>
      </c>
      <c r="AE22">
        <v>0</v>
      </c>
      <c r="AF22" s="24"/>
      <c r="AG22">
        <f t="shared" si="2"/>
        <v>20.311795291199999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17.012125999999999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2.61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0.17267470879999999</v>
      </c>
      <c r="AD23">
        <f t="shared" si="1"/>
        <v>19.449451291199999</v>
      </c>
      <c r="AE23">
        <v>0</v>
      </c>
      <c r="AF23" s="24"/>
      <c r="AG23">
        <f t="shared" si="2"/>
        <v>19.449451291199999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17.012125999999999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6.1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0.20338670879999998</v>
      </c>
      <c r="AD24">
        <f t="shared" si="1"/>
        <v>22.908739291199996</v>
      </c>
      <c r="AE24">
        <v>0</v>
      </c>
      <c r="AF24" s="24"/>
      <c r="AG24">
        <f t="shared" si="2"/>
        <v>22.908739291199996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17.012125999999999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3.58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0.18121070880000001</v>
      </c>
      <c r="AD25">
        <f t="shared" si="1"/>
        <v>20.410915291200002</v>
      </c>
      <c r="AE25">
        <v>0</v>
      </c>
      <c r="AF25" s="24"/>
      <c r="AG25">
        <f t="shared" si="2"/>
        <v>20.410915291200002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17.012125999999999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5.13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0.19485070879999999</v>
      </c>
      <c r="AD26">
        <f t="shared" si="1"/>
        <v>21.947275291199997</v>
      </c>
      <c r="AE26">
        <v>0</v>
      </c>
      <c r="AF26" s="24"/>
      <c r="AG26">
        <f t="shared" si="2"/>
        <v>21.947275291199997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16.910378000000001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0.14881132640000003</v>
      </c>
      <c r="AD27">
        <f t="shared" si="1"/>
        <v>16.761566673600001</v>
      </c>
      <c r="AE27">
        <v>0</v>
      </c>
      <c r="AF27" s="24"/>
      <c r="AG27">
        <f t="shared" si="2"/>
        <v>16.761566673600001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17.012125999999999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4.0599999999999996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0.18543470879999999</v>
      </c>
      <c r="AD28">
        <f t="shared" si="1"/>
        <v>20.886691291199998</v>
      </c>
      <c r="AE28">
        <v>0</v>
      </c>
      <c r="AF28" s="24"/>
      <c r="AG28">
        <f t="shared" si="2"/>
        <v>20.886691291199998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17.012125999999999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7.16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0.21271470880000001</v>
      </c>
      <c r="AD29">
        <f t="shared" si="1"/>
        <v>23.959411291199999</v>
      </c>
      <c r="AE29">
        <v>0</v>
      </c>
      <c r="AF29" s="24"/>
      <c r="AG29">
        <f t="shared" si="2"/>
        <v>23.959411291199999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17.012125999999999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0.57999999999999996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0.15481070879999997</v>
      </c>
      <c r="AD30">
        <f t="shared" si="1"/>
        <v>17.437315291199997</v>
      </c>
      <c r="AE30">
        <v>0</v>
      </c>
      <c r="AF30" s="24"/>
      <c r="AG30">
        <f t="shared" si="2"/>
        <v>17.437315291199997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17.012125999999999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2.71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0.17355470880000001</v>
      </c>
      <c r="AD31">
        <f t="shared" si="1"/>
        <v>19.548571291199998</v>
      </c>
      <c r="AE31">
        <v>0</v>
      </c>
      <c r="AF31" s="24"/>
      <c r="AG31">
        <f t="shared" si="2"/>
        <v>19.548571291199998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0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17.012125999999999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5.42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0.19740270879999999</v>
      </c>
      <c r="AD32">
        <f t="shared" si="1"/>
        <v>22.234723291199998</v>
      </c>
      <c r="AE32">
        <v>0</v>
      </c>
      <c r="AF32" s="24"/>
      <c r="AG32">
        <f t="shared" si="2"/>
        <v>22.234723291199998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0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17.012125999999999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0.1497067088</v>
      </c>
      <c r="AD33">
        <f t="shared" si="1"/>
        <v>16.862419291199998</v>
      </c>
      <c r="AE33">
        <v>0</v>
      </c>
      <c r="AF33" s="24"/>
      <c r="AG33">
        <f t="shared" si="2"/>
        <v>16.862419291199998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17.012125999999999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1.65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0.16449070879999997</v>
      </c>
      <c r="AD34">
        <f t="shared" si="1"/>
        <v>18.527635291199999</v>
      </c>
      <c r="AE34">
        <v>0</v>
      </c>
      <c r="AF34" s="24"/>
      <c r="AG34">
        <f t="shared" si="2"/>
        <v>18.527635291199999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0.03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17.012125999999999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0.15076270880000001</v>
      </c>
      <c r="AD35">
        <f t="shared" si="1"/>
        <v>16.981363291200001</v>
      </c>
      <c r="AE35">
        <v>0</v>
      </c>
      <c r="AF35" s="24"/>
      <c r="AG35">
        <f t="shared" si="2"/>
        <v>16.981363291200001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0.02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16.806584000000001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0.14789793920000002</v>
      </c>
      <c r="AD36">
        <f t="shared" si="1"/>
        <v>16.658686060800001</v>
      </c>
      <c r="AE36">
        <v>0</v>
      </c>
      <c r="AF36" s="24"/>
      <c r="AG36">
        <f t="shared" si="2"/>
        <v>16.658686060800001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0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17.012125999999999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0.77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0.16325870879999999</v>
      </c>
      <c r="AD37">
        <f t="shared" si="1"/>
        <v>18.388867291199997</v>
      </c>
      <c r="AE37">
        <v>0</v>
      </c>
      <c r="AF37" s="24"/>
      <c r="AG37">
        <f t="shared" si="2"/>
        <v>18.388867291199997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0.77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17.012125999999999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1.26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0.17637070880000003</v>
      </c>
      <c r="AD38">
        <f t="shared" si="1"/>
        <v>19.865755291199999</v>
      </c>
      <c r="AE38">
        <v>0</v>
      </c>
      <c r="AF38" s="24"/>
      <c r="AG38">
        <f t="shared" si="2"/>
        <v>19.865755291199999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1.77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17.012125999999999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0.39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0.15806670879999998</v>
      </c>
      <c r="AD39">
        <f t="shared" si="1"/>
        <v>17.804059291199998</v>
      </c>
      <c r="AE39">
        <v>0</v>
      </c>
      <c r="AF39" s="24"/>
      <c r="AG39">
        <f t="shared" si="2"/>
        <v>17.804059291199998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0.56000000000000005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17.012125999999999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0.19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0.1537547088</v>
      </c>
      <c r="AD40">
        <f t="shared" si="1"/>
        <v>17.318371291199998</v>
      </c>
      <c r="AE40">
        <v>0</v>
      </c>
      <c r="AF40" s="24"/>
      <c r="AG40">
        <f t="shared" si="2"/>
        <v>17.318371291199998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0.27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17.012125999999999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0.77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0.16589870879999999</v>
      </c>
      <c r="AD41">
        <f t="shared" si="1"/>
        <v>18.686227291199998</v>
      </c>
      <c r="AE41">
        <v>0</v>
      </c>
      <c r="AF41" s="24"/>
      <c r="AG41">
        <f t="shared" si="2"/>
        <v>18.686227291199998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1.07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12.630015999999999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0.1111441408</v>
      </c>
      <c r="AD42">
        <f t="shared" si="1"/>
        <v>12.518871859199999</v>
      </c>
      <c r="AE42">
        <v>0</v>
      </c>
      <c r="AF42" s="24"/>
      <c r="AG42">
        <f t="shared" si="2"/>
        <v>12.518871859199999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17.012125999999999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0.48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0.19282670880000002</v>
      </c>
      <c r="AD43">
        <f t="shared" si="1"/>
        <v>21.719299291200002</v>
      </c>
      <c r="AE43">
        <v>0</v>
      </c>
      <c r="AF43" s="24"/>
      <c r="AG43">
        <f t="shared" si="2"/>
        <v>21.719299291200002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4.42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17.012125999999999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0.1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0.17267470879999999</v>
      </c>
      <c r="AD44">
        <f t="shared" si="1"/>
        <v>19.449451291200003</v>
      </c>
      <c r="AE44">
        <v>0</v>
      </c>
      <c r="AF44" s="24"/>
      <c r="AG44">
        <f t="shared" si="2"/>
        <v>19.449451291200003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2.5099999999999998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17.012125999999999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0.1522587088</v>
      </c>
      <c r="AD45">
        <f t="shared" si="1"/>
        <v>17.149867291199996</v>
      </c>
      <c r="AE45">
        <v>0</v>
      </c>
      <c r="AF45" s="24"/>
      <c r="AG45">
        <f t="shared" si="2"/>
        <v>17.149867291199996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0.28999999999999998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14.974614000000001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0.13177660320000001</v>
      </c>
      <c r="AD46">
        <f t="shared" si="1"/>
        <v>14.8428373968</v>
      </c>
      <c r="AE46">
        <v>0</v>
      </c>
      <c r="AF46" s="24"/>
      <c r="AG46">
        <f t="shared" si="2"/>
        <v>14.8428373968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15.751643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0.1386144584</v>
      </c>
      <c r="AD47">
        <f t="shared" si="1"/>
        <v>15.6130285416</v>
      </c>
      <c r="AE47">
        <v>0</v>
      </c>
      <c r="AF47" s="24"/>
      <c r="AG47">
        <f t="shared" si="2"/>
        <v>15.6130285416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16.357215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0.14394349200000001</v>
      </c>
      <c r="AD48">
        <f t="shared" si="1"/>
        <v>16.213271507999998</v>
      </c>
      <c r="AE48">
        <v>0</v>
      </c>
      <c r="AF48" s="24"/>
      <c r="AG48">
        <f t="shared" si="2"/>
        <v>16.213271507999998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16.487010000000001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0.14508568800000002</v>
      </c>
      <c r="AD49">
        <f t="shared" si="1"/>
        <v>16.341924312</v>
      </c>
      <c r="AE49">
        <v>0</v>
      </c>
      <c r="AF49" s="24"/>
      <c r="AG49">
        <f t="shared" si="2"/>
        <v>16.341924312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17.012125999999999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0.1675707088</v>
      </c>
      <c r="AD50">
        <f t="shared" si="1"/>
        <v>18.8745552912</v>
      </c>
      <c r="AE50">
        <v>0</v>
      </c>
      <c r="AF50" s="24"/>
      <c r="AG50">
        <f t="shared" si="2"/>
        <v>18.8745552912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2.0299999999999998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17.012125999999999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0.18631470880000001</v>
      </c>
      <c r="AD51">
        <f t="shared" si="1"/>
        <v>20.985811291199997</v>
      </c>
      <c r="AE51">
        <v>0</v>
      </c>
      <c r="AF51" s="24"/>
      <c r="AG51">
        <f t="shared" si="2"/>
        <v>20.985811291199997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4.16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17.012125999999999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0.17267470879999999</v>
      </c>
      <c r="AD52">
        <f t="shared" si="1"/>
        <v>19.449451291199999</v>
      </c>
      <c r="AE52">
        <v>0</v>
      </c>
      <c r="AF52" s="24"/>
      <c r="AG52">
        <f t="shared" si="2"/>
        <v>19.449451291199999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2.61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17.012125999999999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0.1522587088</v>
      </c>
      <c r="AD53">
        <f t="shared" si="1"/>
        <v>17.149867291199996</v>
      </c>
      <c r="AE53">
        <v>0</v>
      </c>
      <c r="AF53" s="24"/>
      <c r="AG53">
        <f t="shared" si="2"/>
        <v>17.149867291199996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0.28999999999999998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15.947665000000001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0.140339452</v>
      </c>
      <c r="AD54">
        <f t="shared" si="1"/>
        <v>15.807325548000001</v>
      </c>
      <c r="AE54">
        <v>0</v>
      </c>
      <c r="AF54" s="24"/>
      <c r="AG54">
        <f t="shared" si="2"/>
        <v>15.807325548000001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17.012125999999999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0.1531387088</v>
      </c>
      <c r="AD55">
        <f t="shared" si="1"/>
        <v>17.248987291199999</v>
      </c>
      <c r="AE55">
        <v>0</v>
      </c>
      <c r="AF55" s="24"/>
      <c r="AG55">
        <f t="shared" si="2"/>
        <v>17.248987291199999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0.39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15.250171999999999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0.13420151359999999</v>
      </c>
      <c r="AD56">
        <f t="shared" si="1"/>
        <v>15.115970486399998</v>
      </c>
      <c r="AE56">
        <v>0</v>
      </c>
      <c r="AF56" s="24"/>
      <c r="AG56">
        <f t="shared" si="2"/>
        <v>15.115970486399998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17.012125999999999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0.19053870880000001</v>
      </c>
      <c r="AD57">
        <f t="shared" si="1"/>
        <v>21.461587291200001</v>
      </c>
      <c r="AE57">
        <v>0</v>
      </c>
      <c r="AF57" s="24"/>
      <c r="AG57">
        <f t="shared" si="2"/>
        <v>21.461587291200001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4.6399999999999997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16.742607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0.14733494160000002</v>
      </c>
      <c r="AD58">
        <f t="shared" si="1"/>
        <v>16.595272058399999</v>
      </c>
      <c r="AE58">
        <v>0</v>
      </c>
      <c r="AF58" s="24"/>
      <c r="AG58">
        <f t="shared" si="2"/>
        <v>16.595272058399999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17.012125999999999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0.15085070880000001</v>
      </c>
      <c r="AD59">
        <f t="shared" si="1"/>
        <v>16.991275291199997</v>
      </c>
      <c r="AE59">
        <v>0</v>
      </c>
      <c r="AF59" s="24"/>
      <c r="AG59">
        <f t="shared" si="2"/>
        <v>16.991275291199997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0.13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17.012125999999999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1.45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0.17980270879999999</v>
      </c>
      <c r="AD60">
        <f t="shared" si="1"/>
        <v>20.252323291199996</v>
      </c>
      <c r="AE60">
        <v>0</v>
      </c>
      <c r="AF60" s="24"/>
      <c r="AG60">
        <f t="shared" si="2"/>
        <v>20.252323291199996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1.97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17.012125999999999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2.8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0.1990747088</v>
      </c>
      <c r="AD61">
        <f t="shared" si="1"/>
        <v>22.423051291199997</v>
      </c>
      <c r="AE61">
        <v>0</v>
      </c>
      <c r="AF61" s="24"/>
      <c r="AG61">
        <f t="shared" si="2"/>
        <v>22.423051291199997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2.81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17.012125999999999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5.71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0.19995470880000002</v>
      </c>
      <c r="AD62">
        <f t="shared" si="1"/>
        <v>22.522171291199999</v>
      </c>
      <c r="AE62">
        <v>0</v>
      </c>
      <c r="AF62" s="24"/>
      <c r="AG62">
        <f t="shared" si="2"/>
        <v>22.522171291199999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17.012125999999999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3.29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0.17865870879999998</v>
      </c>
      <c r="AD63">
        <f t="shared" si="1"/>
        <v>20.123467291199997</v>
      </c>
      <c r="AE63">
        <v>0</v>
      </c>
      <c r="AF63" s="24"/>
      <c r="AG63">
        <f t="shared" si="2"/>
        <v>20.123467291199997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17.012125999999999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4.55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0.1897467088</v>
      </c>
      <c r="AD64">
        <f t="shared" si="1"/>
        <v>21.372379291199998</v>
      </c>
      <c r="AE64">
        <v>0</v>
      </c>
      <c r="AF64" s="24"/>
      <c r="AG64">
        <f t="shared" si="2"/>
        <v>21.372379291199998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17.012125999999999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7.16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0.21271470880000001</v>
      </c>
      <c r="AD65">
        <f t="shared" si="1"/>
        <v>23.959411291199999</v>
      </c>
      <c r="AE65">
        <v>0</v>
      </c>
      <c r="AF65" s="24"/>
      <c r="AG65">
        <f t="shared" si="2"/>
        <v>23.959411291199999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17.012125999999999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2.3199999999999998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0.17012270879999999</v>
      </c>
      <c r="AD66">
        <f t="shared" si="1"/>
        <v>19.162003291199998</v>
      </c>
      <c r="AE66">
        <v>0</v>
      </c>
      <c r="AF66" s="24"/>
      <c r="AG66">
        <f t="shared" si="2"/>
        <v>19.162003291199998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17.012125999999999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1.1599999999999999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0.1599147088</v>
      </c>
      <c r="AD67">
        <f t="shared" si="1"/>
        <v>18.0122112912</v>
      </c>
      <c r="AE67">
        <v>0</v>
      </c>
      <c r="AF67" s="24"/>
      <c r="AG67">
        <f t="shared" si="2"/>
        <v>18.0122112912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17.012125999999999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3.87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0.18376270880000001</v>
      </c>
      <c r="AD68">
        <f t="shared" ref="AD68:AD98" si="4">SUM(B68:AB68,AI68:AR68)-AC68</f>
        <v>20.6983632912</v>
      </c>
      <c r="AE68">
        <v>0</v>
      </c>
      <c r="AF68" s="24"/>
      <c r="AG68">
        <f t="shared" ref="AG68:AG98" si="5">SUM(AD68:AF68)</f>
        <v>20.6983632912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17.012125999999999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1.26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0.16079470880000002</v>
      </c>
      <c r="AD69">
        <f t="shared" si="4"/>
        <v>18.111331291199999</v>
      </c>
      <c r="AE69">
        <v>0</v>
      </c>
      <c r="AF69" s="24"/>
      <c r="AG69">
        <f t="shared" si="5"/>
        <v>18.111331291199999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17.012125999999999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0.87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0.1573627088</v>
      </c>
      <c r="AD70">
        <f t="shared" si="4"/>
        <v>17.724763291199999</v>
      </c>
      <c r="AE70">
        <v>0</v>
      </c>
      <c r="AF70" s="24"/>
      <c r="AG70">
        <f t="shared" si="5"/>
        <v>17.724763291199999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17.012125999999999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6.58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0.21218670880000001</v>
      </c>
      <c r="AD71">
        <f t="shared" si="4"/>
        <v>23.899939291199999</v>
      </c>
      <c r="AE71">
        <v>0</v>
      </c>
      <c r="AF71" s="24"/>
      <c r="AG71">
        <f t="shared" si="5"/>
        <v>23.899939291199999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0.52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17.012125999999999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6.68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0.21113070880000001</v>
      </c>
      <c r="AD72">
        <f t="shared" si="4"/>
        <v>23.7809952912</v>
      </c>
      <c r="AE72">
        <v>0</v>
      </c>
      <c r="AF72" s="24"/>
      <c r="AG72">
        <f t="shared" si="5"/>
        <v>23.7809952912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0.3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17.012125999999999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5.42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0.1981067088</v>
      </c>
      <c r="AD73">
        <f t="shared" si="4"/>
        <v>22.314019291199994</v>
      </c>
      <c r="AE73">
        <v>0</v>
      </c>
      <c r="AF73" s="24"/>
      <c r="AG73">
        <f t="shared" si="5"/>
        <v>22.314019291199994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0.08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17.012125999999999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6.68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0.20849070880000001</v>
      </c>
      <c r="AD74">
        <f t="shared" si="4"/>
        <v>23.483635291199999</v>
      </c>
      <c r="AE74">
        <v>0</v>
      </c>
      <c r="AF74" s="24"/>
      <c r="AG74">
        <f t="shared" si="5"/>
        <v>23.483635291199999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17.012125999999999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0.77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0.15648270879999998</v>
      </c>
      <c r="AD75">
        <f t="shared" si="4"/>
        <v>17.625643291199999</v>
      </c>
      <c r="AE75">
        <v>0</v>
      </c>
      <c r="AF75" s="24"/>
      <c r="AG75">
        <f t="shared" si="5"/>
        <v>17.625643291199999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17.012125999999999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1.06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0.15903470879999998</v>
      </c>
      <c r="AD76">
        <f t="shared" si="4"/>
        <v>17.913091291199997</v>
      </c>
      <c r="AE76">
        <v>0</v>
      </c>
      <c r="AF76" s="24"/>
      <c r="AG76">
        <f t="shared" si="5"/>
        <v>17.913091291199997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17.012125999999999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4.26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0.18719470880000003</v>
      </c>
      <c r="AD77">
        <f t="shared" si="4"/>
        <v>21.0849312912</v>
      </c>
      <c r="AE77">
        <v>0</v>
      </c>
      <c r="AF77" s="24"/>
      <c r="AG77">
        <f t="shared" si="5"/>
        <v>21.0849312912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17.012125999999999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1.1599999999999999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0.1599147088</v>
      </c>
      <c r="AD78">
        <f t="shared" si="4"/>
        <v>18.0122112912</v>
      </c>
      <c r="AE78">
        <v>0</v>
      </c>
      <c r="AF78" s="24"/>
      <c r="AG78">
        <f t="shared" si="5"/>
        <v>18.0122112912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17.012125999999999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2.13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0.16845070879999999</v>
      </c>
      <c r="AD79">
        <f t="shared" si="4"/>
        <v>18.973675291199999</v>
      </c>
      <c r="AE79">
        <v>0</v>
      </c>
      <c r="AF79" s="24"/>
      <c r="AG79">
        <f t="shared" si="5"/>
        <v>18.973675291199999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17.012125999999999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1.84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0.16589870879999999</v>
      </c>
      <c r="AD80">
        <f t="shared" si="4"/>
        <v>18.686227291199998</v>
      </c>
      <c r="AE80">
        <v>0</v>
      </c>
      <c r="AF80" s="24"/>
      <c r="AG80">
        <f t="shared" si="5"/>
        <v>18.686227291199998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17.012125999999999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4.3499999999999996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0.18798670879999999</v>
      </c>
      <c r="AD81">
        <f t="shared" si="4"/>
        <v>21.174139291199996</v>
      </c>
      <c r="AE81">
        <v>0</v>
      </c>
      <c r="AF81" s="24"/>
      <c r="AG81">
        <f t="shared" si="5"/>
        <v>21.174139291199996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17.012125999999999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4.3499999999999996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0.18798670879999999</v>
      </c>
      <c r="AD82">
        <f t="shared" si="4"/>
        <v>21.174139291199996</v>
      </c>
      <c r="AE82">
        <v>0</v>
      </c>
      <c r="AF82" s="24"/>
      <c r="AG82">
        <f t="shared" si="5"/>
        <v>21.174139291199996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17.012125999999999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7.16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0.21271470880000001</v>
      </c>
      <c r="AD83">
        <f t="shared" si="4"/>
        <v>23.959411291199999</v>
      </c>
      <c r="AE83">
        <v>0</v>
      </c>
      <c r="AF83" s="24"/>
      <c r="AG83">
        <f t="shared" si="5"/>
        <v>23.959411291199999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17.012125999999999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4.74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0.19141870879999998</v>
      </c>
      <c r="AD84">
        <f t="shared" si="4"/>
        <v>21.560707291199996</v>
      </c>
      <c r="AE84">
        <v>0</v>
      </c>
      <c r="AF84" s="24"/>
      <c r="AG84">
        <f t="shared" si="5"/>
        <v>21.560707291199996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17.012125999999999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5.58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0.19881070880000001</v>
      </c>
      <c r="AD85">
        <f t="shared" si="4"/>
        <v>22.3933152912</v>
      </c>
      <c r="AE85">
        <v>0</v>
      </c>
      <c r="AF85" s="24"/>
      <c r="AG85">
        <f t="shared" si="5"/>
        <v>22.3933152912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17.012125999999999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2.34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0.1702987088</v>
      </c>
      <c r="AD86">
        <f t="shared" si="4"/>
        <v>19.181827291199998</v>
      </c>
      <c r="AE86">
        <v>0</v>
      </c>
      <c r="AF86" s="24"/>
      <c r="AG86">
        <f t="shared" si="5"/>
        <v>19.181827291199998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16.996055999999999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0.1495652928</v>
      </c>
      <c r="AD87">
        <f t="shared" si="4"/>
        <v>16.846490707200001</v>
      </c>
      <c r="AE87">
        <v>0</v>
      </c>
      <c r="AF87" s="24"/>
      <c r="AG87">
        <f t="shared" si="5"/>
        <v>16.846490707200001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17.012125999999999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0.17249870880000001</v>
      </c>
      <c r="AD88">
        <f t="shared" si="4"/>
        <v>19.429627291199999</v>
      </c>
      <c r="AE88">
        <v>0</v>
      </c>
      <c r="AF88" s="24"/>
      <c r="AG88">
        <f t="shared" si="5"/>
        <v>19.429627291199999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1.29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15.299613000000001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0.1346365944</v>
      </c>
      <c r="AD89">
        <f t="shared" si="4"/>
        <v>15.164976405600001</v>
      </c>
      <c r="AE89">
        <v>0</v>
      </c>
      <c r="AF89" s="24"/>
      <c r="AG89">
        <f t="shared" si="5"/>
        <v>15.164976405600001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14.022648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0.12339930240000001</v>
      </c>
      <c r="AD90">
        <f t="shared" si="4"/>
        <v>13.899248697600001</v>
      </c>
      <c r="AE90">
        <v>0</v>
      </c>
      <c r="AF90" s="24"/>
      <c r="AG90">
        <f t="shared" si="5"/>
        <v>13.899248697600001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17.000764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0.14960672320000001</v>
      </c>
      <c r="AD91">
        <f t="shared" si="4"/>
        <v>16.851157276799999</v>
      </c>
      <c r="AE91">
        <v>0</v>
      </c>
      <c r="AF91" s="24"/>
      <c r="AG91">
        <f t="shared" si="5"/>
        <v>16.851157276799999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15.105637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0.1329296056</v>
      </c>
      <c r="AD92">
        <f t="shared" si="4"/>
        <v>14.9727073944</v>
      </c>
      <c r="AE92">
        <v>0</v>
      </c>
      <c r="AF92" s="24"/>
      <c r="AG92">
        <f t="shared" si="5"/>
        <v>14.9727073944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13.846075000000001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0.12184546000000002</v>
      </c>
      <c r="AD93">
        <f t="shared" si="4"/>
        <v>13.724229540000001</v>
      </c>
      <c r="AE93">
        <v>0</v>
      </c>
      <c r="AF93" s="24"/>
      <c r="AG93">
        <f t="shared" si="5"/>
        <v>13.724229540000001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16.947946000000002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0.14914192480000002</v>
      </c>
      <c r="AD94">
        <f t="shared" si="4"/>
        <v>16.798804075200003</v>
      </c>
      <c r="AE94">
        <v>0</v>
      </c>
      <c r="AF94" s="24"/>
      <c r="AG94">
        <f t="shared" si="5"/>
        <v>16.798804075200003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17.012125999999999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0.12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0.1573627088</v>
      </c>
      <c r="AD95">
        <f t="shared" si="4"/>
        <v>17.724763291199999</v>
      </c>
      <c r="AE95">
        <v>0</v>
      </c>
      <c r="AF95" s="24"/>
      <c r="AG95">
        <f t="shared" si="5"/>
        <v>17.724763291199999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0.75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14.965809999999999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0.131699128</v>
      </c>
      <c r="AD96">
        <f t="shared" si="4"/>
        <v>14.834110872</v>
      </c>
      <c r="AE96">
        <v>0</v>
      </c>
      <c r="AF96" s="24"/>
      <c r="AG96">
        <f t="shared" si="5"/>
        <v>14.834110872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13.186147999999999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0.1160381024</v>
      </c>
      <c r="AD97">
        <f t="shared" si="4"/>
        <v>13.0701098976</v>
      </c>
      <c r="AE97">
        <v>0</v>
      </c>
      <c r="AF97" s="24"/>
      <c r="AG97">
        <f t="shared" si="5"/>
        <v>13.0701098976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11.047298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9.7216222399999996E-2</v>
      </c>
      <c r="AD98">
        <f t="shared" si="4"/>
        <v>10.950081777599999</v>
      </c>
      <c r="AE98">
        <v>0</v>
      </c>
      <c r="AF98" s="24"/>
      <c r="AG98">
        <f t="shared" si="5"/>
        <v>10.950081777599999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0.37698440075000006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3.7455000000000002E-2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3.7211627265999994E-3</v>
      </c>
      <c r="AD99">
        <f t="shared" si="6"/>
        <v>0.41913823802340006</v>
      </c>
      <c r="AE99">
        <f t="shared" ref="AE99:AR99" si="8">SUM(AE3:AE98)/4000</f>
        <v>0</v>
      </c>
      <c r="AG99">
        <f t="shared" si="8"/>
        <v>0.41913823802340006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8.4199999999999987E-3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45091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'[1]14'!B5</f>
        <v>265</v>
      </c>
      <c r="C3" s="16">
        <f>'[1]14'!C5</f>
        <v>0</v>
      </c>
      <c r="D3" s="16">
        <f>'[1]14'!D5</f>
        <v>35</v>
      </c>
      <c r="E3" s="16">
        <f>'[1]14'!E5</f>
        <v>0</v>
      </c>
      <c r="F3" s="15">
        <f>SUM(B3:E3)</f>
        <v>300</v>
      </c>
      <c r="G3" s="15">
        <f>'[1]14'!H5</f>
        <v>265</v>
      </c>
      <c r="H3" s="16">
        <f>'[1]14'!I5</f>
        <v>0</v>
      </c>
      <c r="I3" s="16">
        <f>'[1]14'!J5</f>
        <v>0</v>
      </c>
      <c r="J3" s="16">
        <f>'[1]14'!K5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'[1]14'!B6</f>
        <v>265</v>
      </c>
      <c r="C4" s="16">
        <f>'[1]14'!C6</f>
        <v>0</v>
      </c>
      <c r="D4" s="16">
        <f>'[1]14'!D6</f>
        <v>35</v>
      </c>
      <c r="E4" s="16">
        <f>'[1]14'!E6</f>
        <v>0</v>
      </c>
      <c r="F4" s="15">
        <f>SUM(B4:E4)</f>
        <v>300</v>
      </c>
      <c r="G4" s="15">
        <f>'[1]14'!H6</f>
        <v>265</v>
      </c>
      <c r="H4" s="16">
        <f>'[1]14'!I6</f>
        <v>0</v>
      </c>
      <c r="I4" s="16">
        <f>'[1]14'!J6</f>
        <v>0</v>
      </c>
      <c r="J4" s="16">
        <f>'[1]14'!K6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'[1]14'!B7</f>
        <v>265</v>
      </c>
      <c r="C5" s="16">
        <f>'[1]14'!C7</f>
        <v>0</v>
      </c>
      <c r="D5" s="16">
        <f>'[1]14'!D7</f>
        <v>35</v>
      </c>
      <c r="E5" s="16">
        <f>'[1]14'!E7</f>
        <v>0</v>
      </c>
      <c r="F5" s="15">
        <f t="shared" ref="F5:F68" si="6">SUM(B5:E5)</f>
        <v>300</v>
      </c>
      <c r="G5" s="15">
        <f>'[1]14'!H7</f>
        <v>265</v>
      </c>
      <c r="H5" s="16">
        <f>'[1]14'!I7</f>
        <v>0</v>
      </c>
      <c r="I5" s="16">
        <f>'[1]14'!J7</f>
        <v>0</v>
      </c>
      <c r="J5" s="16">
        <f>'[1]14'!K7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6"/>
    </row>
    <row r="6" spans="1:18">
      <c r="A6" s="8" t="s">
        <v>48</v>
      </c>
      <c r="B6" s="15">
        <f>'[1]14'!B8</f>
        <v>265</v>
      </c>
      <c r="C6" s="16">
        <f>'[1]14'!C8</f>
        <v>0</v>
      </c>
      <c r="D6" s="16">
        <f>'[1]14'!D8</f>
        <v>35</v>
      </c>
      <c r="E6" s="16">
        <f>'[1]14'!E8</f>
        <v>0</v>
      </c>
      <c r="F6" s="15">
        <f t="shared" si="6"/>
        <v>300</v>
      </c>
      <c r="G6" s="15">
        <f>'[1]14'!H8</f>
        <v>265</v>
      </c>
      <c r="H6" s="16">
        <f>'[1]14'!I8</f>
        <v>0</v>
      </c>
      <c r="I6" s="16">
        <f>'[1]14'!J8</f>
        <v>0</v>
      </c>
      <c r="J6" s="16">
        <f>'[1]14'!K8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'[1]14'!B9</f>
        <v>265</v>
      </c>
      <c r="C7" s="16">
        <f>'[1]14'!C9</f>
        <v>0</v>
      </c>
      <c r="D7" s="16">
        <f>'[1]14'!D9</f>
        <v>35</v>
      </c>
      <c r="E7" s="16">
        <f>'[1]14'!E9</f>
        <v>0</v>
      </c>
      <c r="F7" s="15">
        <f t="shared" si="6"/>
        <v>300</v>
      </c>
      <c r="G7" s="15">
        <f>'[1]14'!H9</f>
        <v>265</v>
      </c>
      <c r="H7" s="16">
        <f>'[1]14'!I9</f>
        <v>0</v>
      </c>
      <c r="I7" s="16">
        <f>'[1]14'!J9</f>
        <v>0</v>
      </c>
      <c r="J7" s="16">
        <f>'[1]14'!K9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'[1]14'!B10</f>
        <v>265</v>
      </c>
      <c r="C8" s="16">
        <f>'[1]14'!C10</f>
        <v>0</v>
      </c>
      <c r="D8" s="16">
        <f>'[1]14'!D10</f>
        <v>35</v>
      </c>
      <c r="E8" s="16">
        <f>'[1]14'!E10</f>
        <v>0</v>
      </c>
      <c r="F8" s="15">
        <f t="shared" si="6"/>
        <v>300</v>
      </c>
      <c r="G8" s="15">
        <f>'[1]14'!H10</f>
        <v>265</v>
      </c>
      <c r="H8" s="16">
        <f>'[1]14'!I10</f>
        <v>0</v>
      </c>
      <c r="I8" s="16">
        <f>'[1]14'!J10</f>
        <v>0</v>
      </c>
      <c r="J8" s="16">
        <f>'[1]14'!K10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'[1]14'!B11</f>
        <v>265</v>
      </c>
      <c r="C9" s="16">
        <f>'[1]14'!C11</f>
        <v>0</v>
      </c>
      <c r="D9" s="16">
        <f>'[1]14'!D11</f>
        <v>35</v>
      </c>
      <c r="E9" s="16">
        <f>'[1]14'!E11</f>
        <v>0</v>
      </c>
      <c r="F9" s="15">
        <f t="shared" si="6"/>
        <v>300</v>
      </c>
      <c r="G9" s="15">
        <f>'[1]14'!H11</f>
        <v>265</v>
      </c>
      <c r="H9" s="16">
        <f>'[1]14'!I11</f>
        <v>0</v>
      </c>
      <c r="I9" s="16">
        <f>'[1]14'!J11</f>
        <v>0</v>
      </c>
      <c r="J9" s="16">
        <f>'[1]14'!K11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'[1]14'!B12</f>
        <v>265</v>
      </c>
      <c r="C10" s="16">
        <f>'[1]14'!C12</f>
        <v>0</v>
      </c>
      <c r="D10" s="16">
        <f>'[1]14'!D12</f>
        <v>35</v>
      </c>
      <c r="E10" s="16">
        <f>'[1]14'!E12</f>
        <v>0</v>
      </c>
      <c r="F10" s="15">
        <f t="shared" si="6"/>
        <v>300</v>
      </c>
      <c r="G10" s="15">
        <f>'[1]14'!H12</f>
        <v>265</v>
      </c>
      <c r="H10" s="16">
        <f>'[1]14'!I12</f>
        <v>0</v>
      </c>
      <c r="I10" s="16">
        <f>'[1]14'!J12</f>
        <v>0</v>
      </c>
      <c r="J10" s="16">
        <f>'[1]14'!K12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'[1]14'!B13</f>
        <v>265</v>
      </c>
      <c r="C11" s="16">
        <f>'[1]14'!C13</f>
        <v>0</v>
      </c>
      <c r="D11" s="16">
        <f>'[1]14'!D13</f>
        <v>35</v>
      </c>
      <c r="E11" s="16">
        <f>'[1]14'!E13</f>
        <v>0</v>
      </c>
      <c r="F11" s="15">
        <f t="shared" si="6"/>
        <v>300</v>
      </c>
      <c r="G11" s="15">
        <f>'[1]14'!H13</f>
        <v>265</v>
      </c>
      <c r="H11" s="16">
        <f>'[1]14'!I13</f>
        <v>0</v>
      </c>
      <c r="I11" s="16">
        <f>'[1]14'!J13</f>
        <v>0</v>
      </c>
      <c r="J11" s="16">
        <f>'[1]14'!K13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'[1]14'!B14</f>
        <v>265</v>
      </c>
      <c r="C12" s="16">
        <f>'[1]14'!C14</f>
        <v>0</v>
      </c>
      <c r="D12" s="16">
        <f>'[1]14'!D14</f>
        <v>35</v>
      </c>
      <c r="E12" s="16">
        <f>'[1]14'!E14</f>
        <v>0</v>
      </c>
      <c r="F12" s="15">
        <f t="shared" si="6"/>
        <v>300</v>
      </c>
      <c r="G12" s="15">
        <f>'[1]14'!H14</f>
        <v>265</v>
      </c>
      <c r="H12" s="16">
        <f>'[1]14'!I14</f>
        <v>0</v>
      </c>
      <c r="I12" s="16">
        <f>'[1]14'!J14</f>
        <v>0</v>
      </c>
      <c r="J12" s="16">
        <f>'[1]14'!K14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'[1]14'!B15</f>
        <v>265</v>
      </c>
      <c r="C13" s="16">
        <f>'[1]14'!C15</f>
        <v>0</v>
      </c>
      <c r="D13" s="16">
        <f>'[1]14'!D15</f>
        <v>35</v>
      </c>
      <c r="E13" s="16">
        <f>'[1]14'!E15</f>
        <v>0</v>
      </c>
      <c r="F13" s="15">
        <f t="shared" si="6"/>
        <v>300</v>
      </c>
      <c r="G13" s="15">
        <f>'[1]14'!H15</f>
        <v>265</v>
      </c>
      <c r="H13" s="16">
        <f>'[1]14'!I15</f>
        <v>0</v>
      </c>
      <c r="I13" s="16">
        <f>'[1]14'!J15</f>
        <v>0</v>
      </c>
      <c r="J13" s="16">
        <f>'[1]14'!K15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'[1]14'!B16</f>
        <v>265</v>
      </c>
      <c r="C14" s="16">
        <f>'[1]14'!C16</f>
        <v>0</v>
      </c>
      <c r="D14" s="16">
        <f>'[1]14'!D16</f>
        <v>35</v>
      </c>
      <c r="E14" s="16">
        <f>'[1]14'!E16</f>
        <v>0</v>
      </c>
      <c r="F14" s="15">
        <f t="shared" si="6"/>
        <v>300</v>
      </c>
      <c r="G14" s="15">
        <f>'[1]14'!H16</f>
        <v>265</v>
      </c>
      <c r="H14" s="16">
        <f>'[1]14'!I16</f>
        <v>0</v>
      </c>
      <c r="I14" s="16">
        <f>'[1]14'!J16</f>
        <v>0</v>
      </c>
      <c r="J14" s="16">
        <f>'[1]14'!K16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'[1]14'!B17</f>
        <v>265</v>
      </c>
      <c r="C15" s="16">
        <f>'[1]14'!C17</f>
        <v>0</v>
      </c>
      <c r="D15" s="16">
        <f>'[1]14'!D17</f>
        <v>35</v>
      </c>
      <c r="E15" s="16">
        <f>'[1]14'!E17</f>
        <v>0</v>
      </c>
      <c r="F15" s="15">
        <f t="shared" si="6"/>
        <v>300</v>
      </c>
      <c r="G15" s="15">
        <f>'[1]14'!H17</f>
        <v>265</v>
      </c>
      <c r="H15" s="16">
        <f>'[1]14'!I17</f>
        <v>0</v>
      </c>
      <c r="I15" s="16">
        <f>'[1]14'!J17</f>
        <v>0</v>
      </c>
      <c r="J15" s="16">
        <f>'[1]14'!K17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'[1]14'!B18</f>
        <v>265</v>
      </c>
      <c r="C16" s="16">
        <f>'[1]14'!C18</f>
        <v>0</v>
      </c>
      <c r="D16" s="16">
        <f>'[1]14'!D18</f>
        <v>35</v>
      </c>
      <c r="E16" s="16">
        <f>'[1]14'!E18</f>
        <v>0</v>
      </c>
      <c r="F16" s="15">
        <f t="shared" si="6"/>
        <v>300</v>
      </c>
      <c r="G16" s="15">
        <f>'[1]14'!H18</f>
        <v>265</v>
      </c>
      <c r="H16" s="16">
        <f>'[1]14'!I18</f>
        <v>0</v>
      </c>
      <c r="I16" s="16">
        <f>'[1]14'!J18</f>
        <v>0</v>
      </c>
      <c r="J16" s="16">
        <f>'[1]14'!K18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'[1]14'!B19</f>
        <v>265</v>
      </c>
      <c r="C17" s="16">
        <f>'[1]14'!C19</f>
        <v>0</v>
      </c>
      <c r="D17" s="16">
        <f>'[1]14'!D19</f>
        <v>35</v>
      </c>
      <c r="E17" s="16">
        <f>'[1]14'!E19</f>
        <v>0</v>
      </c>
      <c r="F17" s="15">
        <f t="shared" si="6"/>
        <v>300</v>
      </c>
      <c r="G17" s="15">
        <f>'[1]14'!H19</f>
        <v>265</v>
      </c>
      <c r="H17" s="16">
        <f>'[1]14'!I19</f>
        <v>0</v>
      </c>
      <c r="I17" s="16">
        <f>'[1]14'!J19</f>
        <v>0</v>
      </c>
      <c r="J17" s="16">
        <f>'[1]14'!K19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'[1]14'!B20</f>
        <v>265</v>
      </c>
      <c r="C18" s="16">
        <f>'[1]14'!C20</f>
        <v>0</v>
      </c>
      <c r="D18" s="16">
        <f>'[1]14'!D20</f>
        <v>35</v>
      </c>
      <c r="E18" s="16">
        <f>'[1]14'!E20</f>
        <v>0</v>
      </c>
      <c r="F18" s="15">
        <f t="shared" si="6"/>
        <v>300</v>
      </c>
      <c r="G18" s="15">
        <f>'[1]14'!H20</f>
        <v>265</v>
      </c>
      <c r="H18" s="16">
        <f>'[1]14'!I20</f>
        <v>0</v>
      </c>
      <c r="I18" s="16">
        <f>'[1]14'!J20</f>
        <v>0</v>
      </c>
      <c r="J18" s="16">
        <f>'[1]14'!K20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'[1]14'!B21</f>
        <v>265</v>
      </c>
      <c r="C19" s="16">
        <f>'[1]14'!C21</f>
        <v>0</v>
      </c>
      <c r="D19" s="16">
        <f>'[1]14'!D21</f>
        <v>35</v>
      </c>
      <c r="E19" s="16">
        <f>'[1]14'!E21</f>
        <v>0</v>
      </c>
      <c r="F19" s="15">
        <f t="shared" si="6"/>
        <v>300</v>
      </c>
      <c r="G19" s="15">
        <f>'[1]14'!H21</f>
        <v>265</v>
      </c>
      <c r="H19" s="16">
        <f>'[1]14'!I21</f>
        <v>0</v>
      </c>
      <c r="I19" s="16">
        <f>'[1]14'!J21</f>
        <v>0</v>
      </c>
      <c r="J19" s="16">
        <f>'[1]14'!K21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'[1]14'!B22</f>
        <v>265</v>
      </c>
      <c r="C20" s="16">
        <f>'[1]14'!C22</f>
        <v>0</v>
      </c>
      <c r="D20" s="16">
        <f>'[1]14'!D22</f>
        <v>35</v>
      </c>
      <c r="E20" s="16">
        <f>'[1]14'!E22</f>
        <v>0</v>
      </c>
      <c r="F20" s="15">
        <f t="shared" si="6"/>
        <v>300</v>
      </c>
      <c r="G20" s="15">
        <f>'[1]14'!H22</f>
        <v>265</v>
      </c>
      <c r="H20" s="16">
        <f>'[1]14'!I22</f>
        <v>0</v>
      </c>
      <c r="I20" s="16">
        <f>'[1]14'!J22</f>
        <v>0</v>
      </c>
      <c r="J20" s="16">
        <f>'[1]14'!K22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'[1]14'!B23</f>
        <v>265</v>
      </c>
      <c r="C21" s="16">
        <f>'[1]14'!C23</f>
        <v>0</v>
      </c>
      <c r="D21" s="16">
        <f>'[1]14'!D23</f>
        <v>35</v>
      </c>
      <c r="E21" s="16">
        <f>'[1]14'!E23</f>
        <v>0</v>
      </c>
      <c r="F21" s="15">
        <f t="shared" si="6"/>
        <v>300</v>
      </c>
      <c r="G21" s="15">
        <f>'[1]14'!H23</f>
        <v>265</v>
      </c>
      <c r="H21" s="16">
        <f>'[1]14'!I23</f>
        <v>0</v>
      </c>
      <c r="I21" s="16">
        <f>'[1]14'!J23</f>
        <v>0</v>
      </c>
      <c r="J21" s="16">
        <f>'[1]14'!K23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'[1]14'!B24</f>
        <v>265</v>
      </c>
      <c r="C22" s="16">
        <f>'[1]14'!C24</f>
        <v>0</v>
      </c>
      <c r="D22" s="16">
        <f>'[1]14'!D24</f>
        <v>35</v>
      </c>
      <c r="E22" s="16">
        <f>'[1]14'!E24</f>
        <v>0</v>
      </c>
      <c r="F22" s="15">
        <f t="shared" si="6"/>
        <v>300</v>
      </c>
      <c r="G22" s="15">
        <f>'[1]14'!H24</f>
        <v>265</v>
      </c>
      <c r="H22" s="16">
        <f>'[1]14'!I24</f>
        <v>0</v>
      </c>
      <c r="I22" s="16">
        <f>'[1]14'!J24</f>
        <v>0</v>
      </c>
      <c r="J22" s="16">
        <f>'[1]14'!K24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'[1]14'!B25</f>
        <v>265</v>
      </c>
      <c r="C23" s="16">
        <f>'[1]14'!C25</f>
        <v>0</v>
      </c>
      <c r="D23" s="16">
        <f>'[1]14'!D25</f>
        <v>35</v>
      </c>
      <c r="E23" s="16">
        <f>'[1]14'!E25</f>
        <v>0</v>
      </c>
      <c r="F23" s="15">
        <f t="shared" si="6"/>
        <v>300</v>
      </c>
      <c r="G23" s="15">
        <f>'[1]14'!H25</f>
        <v>265</v>
      </c>
      <c r="H23" s="16">
        <f>'[1]14'!I25</f>
        <v>0</v>
      </c>
      <c r="I23" s="16">
        <f>'[1]14'!J25</f>
        <v>0</v>
      </c>
      <c r="J23" s="16">
        <f>'[1]14'!K25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'[1]14'!B26</f>
        <v>265</v>
      </c>
      <c r="C24" s="16">
        <f>'[1]14'!C26</f>
        <v>0</v>
      </c>
      <c r="D24" s="16">
        <f>'[1]14'!D26</f>
        <v>35</v>
      </c>
      <c r="E24" s="16">
        <f>'[1]14'!E26</f>
        <v>0</v>
      </c>
      <c r="F24" s="15">
        <f t="shared" si="6"/>
        <v>300</v>
      </c>
      <c r="G24" s="15">
        <f>'[1]14'!H26</f>
        <v>265</v>
      </c>
      <c r="H24" s="16">
        <f>'[1]14'!I26</f>
        <v>0</v>
      </c>
      <c r="I24" s="16">
        <f>'[1]14'!J26</f>
        <v>0</v>
      </c>
      <c r="J24" s="16">
        <f>'[1]14'!K26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'[1]14'!B27</f>
        <v>265</v>
      </c>
      <c r="C25" s="16">
        <f>'[1]14'!C27</f>
        <v>0</v>
      </c>
      <c r="D25" s="16">
        <f>'[1]14'!D27</f>
        <v>35</v>
      </c>
      <c r="E25" s="16">
        <f>'[1]14'!E27</f>
        <v>0</v>
      </c>
      <c r="F25" s="15">
        <f t="shared" si="6"/>
        <v>300</v>
      </c>
      <c r="G25" s="15">
        <f>'[1]14'!H27</f>
        <v>265</v>
      </c>
      <c r="H25" s="16">
        <f>'[1]14'!I27</f>
        <v>0</v>
      </c>
      <c r="I25" s="16">
        <f>'[1]14'!J27</f>
        <v>0</v>
      </c>
      <c r="J25" s="16">
        <f>'[1]14'!K27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'[1]14'!B28</f>
        <v>265</v>
      </c>
      <c r="C26" s="16">
        <f>'[1]14'!C28</f>
        <v>0</v>
      </c>
      <c r="D26" s="16">
        <f>'[1]14'!D28</f>
        <v>35</v>
      </c>
      <c r="E26" s="16">
        <f>'[1]14'!E28</f>
        <v>0</v>
      </c>
      <c r="F26" s="15">
        <f t="shared" si="6"/>
        <v>300</v>
      </c>
      <c r="G26" s="15">
        <f>'[1]14'!H28</f>
        <v>265</v>
      </c>
      <c r="H26" s="16">
        <f>'[1]14'!I28</f>
        <v>0</v>
      </c>
      <c r="I26" s="16">
        <f>'[1]14'!J28</f>
        <v>0</v>
      </c>
      <c r="J26" s="16">
        <f>'[1]14'!K28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'[1]14'!B29</f>
        <v>265</v>
      </c>
      <c r="C27" s="16">
        <f>'[1]14'!C29</f>
        <v>0</v>
      </c>
      <c r="D27" s="16">
        <f>'[1]14'!D29</f>
        <v>35</v>
      </c>
      <c r="E27" s="16">
        <f>'[1]14'!E29</f>
        <v>0</v>
      </c>
      <c r="F27" s="15">
        <f t="shared" si="6"/>
        <v>300</v>
      </c>
      <c r="G27" s="15">
        <f>'[1]14'!H29</f>
        <v>265</v>
      </c>
      <c r="H27" s="16">
        <f>'[1]14'!I29</f>
        <v>0</v>
      </c>
      <c r="I27" s="16">
        <f>'[1]14'!J29</f>
        <v>0</v>
      </c>
      <c r="J27" s="16">
        <f>'[1]14'!K29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'[1]14'!B30</f>
        <v>265</v>
      </c>
      <c r="C28" s="16">
        <f>'[1]14'!C30</f>
        <v>0</v>
      </c>
      <c r="D28" s="16">
        <f>'[1]14'!D30</f>
        <v>35</v>
      </c>
      <c r="E28" s="16">
        <f>'[1]14'!E30</f>
        <v>0</v>
      </c>
      <c r="F28" s="15">
        <f t="shared" si="6"/>
        <v>300</v>
      </c>
      <c r="G28" s="15">
        <f>'[1]14'!H30</f>
        <v>265</v>
      </c>
      <c r="H28" s="16">
        <f>'[1]14'!I30</f>
        <v>0</v>
      </c>
      <c r="I28" s="16">
        <f>'[1]14'!J30</f>
        <v>0</v>
      </c>
      <c r="J28" s="16">
        <f>'[1]14'!K30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'[1]14'!B31</f>
        <v>265</v>
      </c>
      <c r="C29" s="16">
        <f>'[1]14'!C31</f>
        <v>0</v>
      </c>
      <c r="D29" s="16">
        <f>'[1]14'!D31</f>
        <v>35</v>
      </c>
      <c r="E29" s="16">
        <f>'[1]14'!E31</f>
        <v>0</v>
      </c>
      <c r="F29" s="15">
        <f t="shared" si="6"/>
        <v>300</v>
      </c>
      <c r="G29" s="15">
        <f>'[1]14'!H31</f>
        <v>265</v>
      </c>
      <c r="H29" s="16">
        <f>'[1]14'!I31</f>
        <v>0</v>
      </c>
      <c r="I29" s="16">
        <f>'[1]14'!J31</f>
        <v>0</v>
      </c>
      <c r="J29" s="16">
        <f>'[1]14'!K31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'[1]14'!B32</f>
        <v>265</v>
      </c>
      <c r="C30" s="16">
        <f>'[1]14'!C32</f>
        <v>0</v>
      </c>
      <c r="D30" s="16">
        <f>'[1]14'!D32</f>
        <v>35</v>
      </c>
      <c r="E30" s="16">
        <f>'[1]14'!E32</f>
        <v>0</v>
      </c>
      <c r="F30" s="15">
        <f t="shared" si="6"/>
        <v>300</v>
      </c>
      <c r="G30" s="15">
        <f>'[1]14'!H32</f>
        <v>265</v>
      </c>
      <c r="H30" s="16">
        <f>'[1]14'!I32</f>
        <v>0</v>
      </c>
      <c r="I30" s="16">
        <f>'[1]14'!J32</f>
        <v>0</v>
      </c>
      <c r="J30" s="16">
        <f>'[1]14'!K32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'[1]14'!B33</f>
        <v>265</v>
      </c>
      <c r="C31" s="16">
        <f>'[1]14'!C33</f>
        <v>0</v>
      </c>
      <c r="D31" s="16">
        <f>'[1]14'!D33</f>
        <v>35</v>
      </c>
      <c r="E31" s="16">
        <f>'[1]14'!E33</f>
        <v>0</v>
      </c>
      <c r="F31" s="15">
        <f t="shared" si="6"/>
        <v>300</v>
      </c>
      <c r="G31" s="15">
        <f>'[1]14'!H33</f>
        <v>265</v>
      </c>
      <c r="H31" s="16">
        <f>'[1]14'!I33</f>
        <v>0</v>
      </c>
      <c r="I31" s="16">
        <f>'[1]14'!J33</f>
        <v>0</v>
      </c>
      <c r="J31" s="16">
        <f>'[1]14'!K33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'[1]14'!B34</f>
        <v>265</v>
      </c>
      <c r="C32" s="16">
        <f>'[1]14'!C34</f>
        <v>0</v>
      </c>
      <c r="D32" s="16">
        <f>'[1]14'!D34</f>
        <v>35</v>
      </c>
      <c r="E32" s="16">
        <f>'[1]14'!E34</f>
        <v>0</v>
      </c>
      <c r="F32" s="15">
        <f t="shared" si="6"/>
        <v>300</v>
      </c>
      <c r="G32" s="15">
        <f>'[1]14'!H34</f>
        <v>265</v>
      </c>
      <c r="H32" s="16">
        <f>'[1]14'!I34</f>
        <v>0</v>
      </c>
      <c r="I32" s="16">
        <f>'[1]14'!J34</f>
        <v>0</v>
      </c>
      <c r="J32" s="16">
        <f>'[1]14'!K34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'[1]14'!B35</f>
        <v>265</v>
      </c>
      <c r="C33" s="16">
        <f>'[1]14'!C35</f>
        <v>0</v>
      </c>
      <c r="D33" s="16">
        <f>'[1]14'!D35</f>
        <v>35</v>
      </c>
      <c r="E33" s="16">
        <f>'[1]14'!E35</f>
        <v>0</v>
      </c>
      <c r="F33" s="15">
        <f t="shared" si="6"/>
        <v>300</v>
      </c>
      <c r="G33" s="15">
        <f>'[1]14'!H35</f>
        <v>265</v>
      </c>
      <c r="H33" s="16">
        <f>'[1]14'!I35</f>
        <v>0</v>
      </c>
      <c r="I33" s="16">
        <f>'[1]14'!J35</f>
        <v>0</v>
      </c>
      <c r="J33" s="16">
        <f>'[1]14'!K35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'[1]14'!B36</f>
        <v>265</v>
      </c>
      <c r="C34" s="16">
        <f>'[1]14'!C36</f>
        <v>0</v>
      </c>
      <c r="D34" s="16">
        <f>'[1]14'!D36</f>
        <v>35</v>
      </c>
      <c r="E34" s="16">
        <f>'[1]14'!E36</f>
        <v>0</v>
      </c>
      <c r="F34" s="15">
        <f t="shared" si="6"/>
        <v>300</v>
      </c>
      <c r="G34" s="15">
        <f>'[1]14'!H36</f>
        <v>265</v>
      </c>
      <c r="H34" s="16">
        <f>'[1]14'!I36</f>
        <v>0</v>
      </c>
      <c r="I34" s="16">
        <f>'[1]14'!J36</f>
        <v>0</v>
      </c>
      <c r="J34" s="16">
        <f>'[1]14'!K36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'[1]14'!B37</f>
        <v>265</v>
      </c>
      <c r="C35" s="16">
        <f>'[1]14'!C37</f>
        <v>0</v>
      </c>
      <c r="D35" s="16">
        <f>'[1]14'!D37</f>
        <v>35</v>
      </c>
      <c r="E35" s="16">
        <f>'[1]14'!E37</f>
        <v>0</v>
      </c>
      <c r="F35" s="15">
        <f t="shared" si="6"/>
        <v>300</v>
      </c>
      <c r="G35" s="15">
        <f>'[1]14'!H37</f>
        <v>265</v>
      </c>
      <c r="H35" s="16">
        <f>'[1]14'!I37</f>
        <v>0</v>
      </c>
      <c r="I35" s="16">
        <f>'[1]14'!J37</f>
        <v>0</v>
      </c>
      <c r="J35" s="16">
        <f>'[1]14'!K37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'[1]14'!B38</f>
        <v>265</v>
      </c>
      <c r="C36" s="16">
        <f>'[1]14'!C38</f>
        <v>0</v>
      </c>
      <c r="D36" s="16">
        <f>'[1]14'!D38</f>
        <v>35</v>
      </c>
      <c r="E36" s="16">
        <f>'[1]14'!E38</f>
        <v>0</v>
      </c>
      <c r="F36" s="15">
        <f t="shared" si="6"/>
        <v>300</v>
      </c>
      <c r="G36" s="15">
        <f>'[1]14'!H38</f>
        <v>265</v>
      </c>
      <c r="H36" s="16">
        <f>'[1]14'!I38</f>
        <v>0</v>
      </c>
      <c r="I36" s="16">
        <f>'[1]14'!J38</f>
        <v>0</v>
      </c>
      <c r="J36" s="16">
        <f>'[1]14'!K38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'[1]14'!B39</f>
        <v>265</v>
      </c>
      <c r="C37" s="16">
        <f>'[1]14'!C39</f>
        <v>0</v>
      </c>
      <c r="D37" s="16">
        <f>'[1]14'!D39</f>
        <v>35</v>
      </c>
      <c r="E37" s="16">
        <f>'[1]14'!E39</f>
        <v>0</v>
      </c>
      <c r="F37" s="15">
        <f t="shared" si="6"/>
        <v>300</v>
      </c>
      <c r="G37" s="15">
        <f>'[1]14'!H39</f>
        <v>265</v>
      </c>
      <c r="H37" s="16">
        <f>'[1]14'!I39</f>
        <v>0</v>
      </c>
      <c r="I37" s="16">
        <f>'[1]14'!J39</f>
        <v>0</v>
      </c>
      <c r="J37" s="16">
        <f>'[1]14'!K39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'[1]14'!B40</f>
        <v>265</v>
      </c>
      <c r="C38" s="16">
        <f>'[1]14'!C40</f>
        <v>0</v>
      </c>
      <c r="D38" s="16">
        <f>'[1]14'!D40</f>
        <v>35</v>
      </c>
      <c r="E38" s="16">
        <f>'[1]14'!E40</f>
        <v>0</v>
      </c>
      <c r="F38" s="15">
        <f t="shared" si="6"/>
        <v>300</v>
      </c>
      <c r="G38" s="15">
        <f>'[1]14'!H40</f>
        <v>265</v>
      </c>
      <c r="H38" s="16">
        <f>'[1]14'!I40</f>
        <v>0</v>
      </c>
      <c r="I38" s="16">
        <f>'[1]14'!J40</f>
        <v>0</v>
      </c>
      <c r="J38" s="16">
        <f>'[1]14'!K40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'[1]14'!B41</f>
        <v>265</v>
      </c>
      <c r="C39" s="16">
        <f>'[1]14'!C41</f>
        <v>0</v>
      </c>
      <c r="D39" s="16">
        <f>'[1]14'!D41</f>
        <v>35</v>
      </c>
      <c r="E39" s="16">
        <f>'[1]14'!E41</f>
        <v>0</v>
      </c>
      <c r="F39" s="15">
        <f t="shared" si="6"/>
        <v>300</v>
      </c>
      <c r="G39" s="15">
        <f>'[1]14'!H41</f>
        <v>265</v>
      </c>
      <c r="H39" s="16">
        <f>'[1]14'!I41</f>
        <v>0</v>
      </c>
      <c r="I39" s="16">
        <f>'[1]14'!J41</f>
        <v>0</v>
      </c>
      <c r="J39" s="16">
        <f>'[1]14'!K41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'[1]14'!B42</f>
        <v>265</v>
      </c>
      <c r="C40" s="16">
        <f>'[1]14'!C42</f>
        <v>0</v>
      </c>
      <c r="D40" s="16">
        <f>'[1]14'!D42</f>
        <v>35</v>
      </c>
      <c r="E40" s="16">
        <f>'[1]14'!E42</f>
        <v>0</v>
      </c>
      <c r="F40" s="15">
        <f t="shared" si="6"/>
        <v>300</v>
      </c>
      <c r="G40" s="15">
        <f>'[1]14'!H42</f>
        <v>265</v>
      </c>
      <c r="H40" s="16">
        <f>'[1]14'!I42</f>
        <v>0</v>
      </c>
      <c r="I40" s="16">
        <f>'[1]14'!J42</f>
        <v>0</v>
      </c>
      <c r="J40" s="16">
        <f>'[1]14'!K42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'[1]14'!B43</f>
        <v>265</v>
      </c>
      <c r="C41" s="16">
        <f>'[1]14'!C43</f>
        <v>0</v>
      </c>
      <c r="D41" s="16">
        <f>'[1]14'!D43</f>
        <v>35</v>
      </c>
      <c r="E41" s="16">
        <f>'[1]14'!E43</f>
        <v>0</v>
      </c>
      <c r="F41" s="15">
        <f t="shared" si="6"/>
        <v>300</v>
      </c>
      <c r="G41" s="15">
        <f>'[1]14'!H43</f>
        <v>265</v>
      </c>
      <c r="H41" s="16">
        <f>'[1]14'!I43</f>
        <v>0</v>
      </c>
      <c r="I41" s="16">
        <f>'[1]14'!J43</f>
        <v>0</v>
      </c>
      <c r="J41" s="16">
        <f>'[1]14'!K43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'[1]14'!B44</f>
        <v>265</v>
      </c>
      <c r="C42" s="16">
        <f>'[1]14'!C44</f>
        <v>0</v>
      </c>
      <c r="D42" s="16">
        <f>'[1]14'!D44</f>
        <v>35</v>
      </c>
      <c r="E42" s="16">
        <f>'[1]14'!E44</f>
        <v>0</v>
      </c>
      <c r="F42" s="15">
        <f t="shared" si="6"/>
        <v>300</v>
      </c>
      <c r="G42" s="15">
        <f>'[1]14'!H44</f>
        <v>265</v>
      </c>
      <c r="H42" s="16">
        <f>'[1]14'!I44</f>
        <v>0</v>
      </c>
      <c r="I42" s="16">
        <f>'[1]14'!J44</f>
        <v>0</v>
      </c>
      <c r="J42" s="16">
        <f>'[1]14'!K44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'[1]14'!B45</f>
        <v>265</v>
      </c>
      <c r="C43" s="16">
        <f>'[1]14'!C45</f>
        <v>0</v>
      </c>
      <c r="D43" s="16">
        <f>'[1]14'!D45</f>
        <v>35</v>
      </c>
      <c r="E43" s="16">
        <f>'[1]14'!E45</f>
        <v>0</v>
      </c>
      <c r="F43" s="15">
        <f t="shared" si="6"/>
        <v>300</v>
      </c>
      <c r="G43" s="15">
        <f>'[1]14'!H45</f>
        <v>265</v>
      </c>
      <c r="H43" s="16">
        <f>'[1]14'!I45</f>
        <v>0</v>
      </c>
      <c r="I43" s="16">
        <f>'[1]14'!J45</f>
        <v>0</v>
      </c>
      <c r="J43" s="16">
        <f>'[1]14'!K45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'[1]14'!B46</f>
        <v>265</v>
      </c>
      <c r="C44" s="16">
        <f>'[1]14'!C46</f>
        <v>0</v>
      </c>
      <c r="D44" s="16">
        <f>'[1]14'!D46</f>
        <v>35</v>
      </c>
      <c r="E44" s="16">
        <f>'[1]14'!E46</f>
        <v>0</v>
      </c>
      <c r="F44" s="15">
        <f t="shared" si="6"/>
        <v>300</v>
      </c>
      <c r="G44" s="15">
        <f>'[1]14'!H46</f>
        <v>265</v>
      </c>
      <c r="H44" s="16">
        <f>'[1]14'!I46</f>
        <v>0</v>
      </c>
      <c r="I44" s="16">
        <f>'[1]14'!J46</f>
        <v>0</v>
      </c>
      <c r="J44" s="16">
        <f>'[1]14'!K46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'[1]14'!B47</f>
        <v>265</v>
      </c>
      <c r="C45" s="16">
        <f>'[1]14'!C47</f>
        <v>0</v>
      </c>
      <c r="D45" s="16">
        <f>'[1]14'!D47</f>
        <v>35</v>
      </c>
      <c r="E45" s="16">
        <f>'[1]14'!E47</f>
        <v>0</v>
      </c>
      <c r="F45" s="15">
        <f t="shared" si="6"/>
        <v>300</v>
      </c>
      <c r="G45" s="15">
        <f>'[1]14'!H47</f>
        <v>265</v>
      </c>
      <c r="H45" s="16">
        <f>'[1]14'!I47</f>
        <v>0</v>
      </c>
      <c r="I45" s="16">
        <f>'[1]14'!J47</f>
        <v>0</v>
      </c>
      <c r="J45" s="16">
        <f>'[1]14'!K47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'[1]14'!B48</f>
        <v>265</v>
      </c>
      <c r="C46" s="16">
        <f>'[1]14'!C48</f>
        <v>0</v>
      </c>
      <c r="D46" s="16">
        <f>'[1]14'!D48</f>
        <v>35</v>
      </c>
      <c r="E46" s="16">
        <f>'[1]14'!E48</f>
        <v>0</v>
      </c>
      <c r="F46" s="15">
        <f t="shared" si="6"/>
        <v>300</v>
      </c>
      <c r="G46" s="15">
        <f>'[1]14'!H48</f>
        <v>265</v>
      </c>
      <c r="H46" s="16">
        <f>'[1]14'!I48</f>
        <v>0</v>
      </c>
      <c r="I46" s="16">
        <f>'[1]14'!J48</f>
        <v>0</v>
      </c>
      <c r="J46" s="16">
        <f>'[1]14'!K48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'[1]14'!B49</f>
        <v>265</v>
      </c>
      <c r="C47" s="16">
        <f>'[1]14'!C49</f>
        <v>0</v>
      </c>
      <c r="D47" s="16">
        <f>'[1]14'!D49</f>
        <v>35</v>
      </c>
      <c r="E47" s="16">
        <f>'[1]14'!E49</f>
        <v>0</v>
      </c>
      <c r="F47" s="15">
        <f t="shared" si="6"/>
        <v>300</v>
      </c>
      <c r="G47" s="15">
        <f>'[1]14'!H49</f>
        <v>265</v>
      </c>
      <c r="H47" s="16">
        <f>'[1]14'!I49</f>
        <v>0</v>
      </c>
      <c r="I47" s="16">
        <f>'[1]14'!J49</f>
        <v>0</v>
      </c>
      <c r="J47" s="16">
        <f>'[1]14'!K49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'[1]14'!B50</f>
        <v>265</v>
      </c>
      <c r="C48" s="16">
        <f>'[1]14'!C50</f>
        <v>0</v>
      </c>
      <c r="D48" s="16">
        <f>'[1]14'!D50</f>
        <v>35</v>
      </c>
      <c r="E48" s="16">
        <f>'[1]14'!E50</f>
        <v>0</v>
      </c>
      <c r="F48" s="15">
        <f t="shared" si="6"/>
        <v>300</v>
      </c>
      <c r="G48" s="15">
        <f>'[1]14'!H50</f>
        <v>265</v>
      </c>
      <c r="H48" s="16">
        <f>'[1]14'!I50</f>
        <v>0</v>
      </c>
      <c r="I48" s="16">
        <f>'[1]14'!J50</f>
        <v>0</v>
      </c>
      <c r="J48" s="16">
        <f>'[1]14'!K50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'[1]14'!B51</f>
        <v>265</v>
      </c>
      <c r="C49" s="16">
        <f>'[1]14'!C51</f>
        <v>0</v>
      </c>
      <c r="D49" s="16">
        <f>'[1]14'!D51</f>
        <v>35</v>
      </c>
      <c r="E49" s="16">
        <f>'[1]14'!E51</f>
        <v>0</v>
      </c>
      <c r="F49" s="15">
        <f t="shared" si="6"/>
        <v>300</v>
      </c>
      <c r="G49" s="15">
        <f>'[1]14'!H51</f>
        <v>265</v>
      </c>
      <c r="H49" s="16">
        <f>'[1]14'!I51</f>
        <v>0</v>
      </c>
      <c r="I49" s="16">
        <f>'[1]14'!J51</f>
        <v>0</v>
      </c>
      <c r="J49" s="16">
        <f>'[1]14'!K51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'[1]14'!B52</f>
        <v>265</v>
      </c>
      <c r="C50" s="16">
        <f>'[1]14'!C52</f>
        <v>0</v>
      </c>
      <c r="D50" s="16">
        <f>'[1]14'!D52</f>
        <v>35</v>
      </c>
      <c r="E50" s="16">
        <f>'[1]14'!E52</f>
        <v>0</v>
      </c>
      <c r="F50" s="15">
        <f t="shared" si="6"/>
        <v>300</v>
      </c>
      <c r="G50" s="15">
        <f>'[1]14'!H52</f>
        <v>265</v>
      </c>
      <c r="H50" s="16">
        <f>'[1]14'!I52</f>
        <v>0</v>
      </c>
      <c r="I50" s="16">
        <f>'[1]14'!J52</f>
        <v>0</v>
      </c>
      <c r="J50" s="16">
        <f>'[1]14'!K52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'[1]14'!B53</f>
        <v>265</v>
      </c>
      <c r="C51" s="16">
        <f>'[1]14'!C53</f>
        <v>0</v>
      </c>
      <c r="D51" s="16">
        <f>'[1]14'!D53</f>
        <v>35</v>
      </c>
      <c r="E51" s="16">
        <f>'[1]14'!E53</f>
        <v>0</v>
      </c>
      <c r="F51" s="15">
        <f t="shared" si="6"/>
        <v>300</v>
      </c>
      <c r="G51" s="15">
        <f>'[1]14'!H53</f>
        <v>265</v>
      </c>
      <c r="H51" s="16">
        <f>'[1]14'!I53</f>
        <v>0</v>
      </c>
      <c r="I51" s="16">
        <f>'[1]14'!J53</f>
        <v>0</v>
      </c>
      <c r="J51" s="16">
        <f>'[1]14'!K53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'[1]14'!B54</f>
        <v>265</v>
      </c>
      <c r="C52" s="16">
        <f>'[1]14'!C54</f>
        <v>0</v>
      </c>
      <c r="D52" s="16">
        <f>'[1]14'!D54</f>
        <v>35</v>
      </c>
      <c r="E52" s="16">
        <f>'[1]14'!E54</f>
        <v>0</v>
      </c>
      <c r="F52" s="15">
        <f t="shared" si="6"/>
        <v>300</v>
      </c>
      <c r="G52" s="15">
        <f>'[1]14'!H54</f>
        <v>265</v>
      </c>
      <c r="H52" s="16">
        <f>'[1]14'!I54</f>
        <v>0</v>
      </c>
      <c r="I52" s="16">
        <f>'[1]14'!J54</f>
        <v>0</v>
      </c>
      <c r="J52" s="16">
        <f>'[1]14'!K54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'[1]14'!B55</f>
        <v>265</v>
      </c>
      <c r="C53" s="16">
        <f>'[1]14'!C55</f>
        <v>0</v>
      </c>
      <c r="D53" s="16">
        <f>'[1]14'!D55</f>
        <v>35</v>
      </c>
      <c r="E53" s="16">
        <f>'[1]14'!E55</f>
        <v>0</v>
      </c>
      <c r="F53" s="15">
        <f t="shared" si="6"/>
        <v>300</v>
      </c>
      <c r="G53" s="15">
        <f>'[1]14'!H55</f>
        <v>265</v>
      </c>
      <c r="H53" s="16">
        <f>'[1]14'!I55</f>
        <v>0</v>
      </c>
      <c r="I53" s="16">
        <f>'[1]14'!J55</f>
        <v>0</v>
      </c>
      <c r="J53" s="16">
        <f>'[1]14'!K55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'[1]14'!B56</f>
        <v>265</v>
      </c>
      <c r="C54" s="16">
        <f>'[1]14'!C56</f>
        <v>0</v>
      </c>
      <c r="D54" s="16">
        <f>'[1]14'!D56</f>
        <v>35</v>
      </c>
      <c r="E54" s="16">
        <f>'[1]14'!E56</f>
        <v>0</v>
      </c>
      <c r="F54" s="15">
        <f t="shared" si="6"/>
        <v>300</v>
      </c>
      <c r="G54" s="15">
        <f>'[1]14'!H56</f>
        <v>265</v>
      </c>
      <c r="H54" s="16">
        <f>'[1]14'!I56</f>
        <v>0</v>
      </c>
      <c r="I54" s="16">
        <f>'[1]14'!J56</f>
        <v>0</v>
      </c>
      <c r="J54" s="16">
        <f>'[1]14'!K56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'[1]14'!B57</f>
        <v>265</v>
      </c>
      <c r="C55" s="16">
        <f>'[1]14'!C57</f>
        <v>0</v>
      </c>
      <c r="D55" s="16">
        <f>'[1]14'!D57</f>
        <v>35</v>
      </c>
      <c r="E55" s="16">
        <f>'[1]14'!E57</f>
        <v>0</v>
      </c>
      <c r="F55" s="15">
        <f t="shared" si="6"/>
        <v>300</v>
      </c>
      <c r="G55" s="15">
        <f>'[1]14'!H57</f>
        <v>265</v>
      </c>
      <c r="H55" s="16">
        <f>'[1]14'!I57</f>
        <v>0</v>
      </c>
      <c r="I55" s="16">
        <f>'[1]14'!J57</f>
        <v>0</v>
      </c>
      <c r="J55" s="16">
        <f>'[1]14'!K57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'[1]14'!B58</f>
        <v>265</v>
      </c>
      <c r="C56" s="16">
        <f>'[1]14'!C58</f>
        <v>0</v>
      </c>
      <c r="D56" s="16">
        <f>'[1]14'!D58</f>
        <v>35</v>
      </c>
      <c r="E56" s="16">
        <f>'[1]14'!E58</f>
        <v>0</v>
      </c>
      <c r="F56" s="15">
        <f t="shared" si="6"/>
        <v>300</v>
      </c>
      <c r="G56" s="15">
        <f>'[1]14'!H58</f>
        <v>265</v>
      </c>
      <c r="H56" s="16">
        <f>'[1]14'!I58</f>
        <v>0</v>
      </c>
      <c r="I56" s="16">
        <f>'[1]14'!J58</f>
        <v>0</v>
      </c>
      <c r="J56" s="16">
        <f>'[1]14'!K58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'[1]14'!B59</f>
        <v>265</v>
      </c>
      <c r="C57" s="16">
        <f>'[1]14'!C59</f>
        <v>0</v>
      </c>
      <c r="D57" s="16">
        <f>'[1]14'!D59</f>
        <v>35</v>
      </c>
      <c r="E57" s="16">
        <f>'[1]14'!E59</f>
        <v>0</v>
      </c>
      <c r="F57" s="15">
        <f t="shared" si="6"/>
        <v>300</v>
      </c>
      <c r="G57" s="15">
        <f>'[1]14'!H59</f>
        <v>265</v>
      </c>
      <c r="H57" s="16">
        <f>'[1]14'!I59</f>
        <v>0</v>
      </c>
      <c r="I57" s="16">
        <f>'[1]14'!J59</f>
        <v>0</v>
      </c>
      <c r="J57" s="16">
        <f>'[1]14'!K59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'[1]14'!B60</f>
        <v>265</v>
      </c>
      <c r="C58" s="16">
        <f>'[1]14'!C60</f>
        <v>0</v>
      </c>
      <c r="D58" s="16">
        <f>'[1]14'!D60</f>
        <v>35</v>
      </c>
      <c r="E58" s="16">
        <f>'[1]14'!E60</f>
        <v>0</v>
      </c>
      <c r="F58" s="15">
        <f t="shared" si="6"/>
        <v>300</v>
      </c>
      <c r="G58" s="15">
        <f>'[1]14'!H60</f>
        <v>265</v>
      </c>
      <c r="H58" s="16">
        <f>'[1]14'!I60</f>
        <v>0</v>
      </c>
      <c r="I58" s="16">
        <f>'[1]14'!J60</f>
        <v>0</v>
      </c>
      <c r="J58" s="16">
        <f>'[1]14'!K60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'[1]14'!B61</f>
        <v>265</v>
      </c>
      <c r="C59" s="16">
        <f>'[1]14'!C61</f>
        <v>0</v>
      </c>
      <c r="D59" s="16">
        <f>'[1]14'!D61</f>
        <v>35</v>
      </c>
      <c r="E59" s="16">
        <f>'[1]14'!E61</f>
        <v>0</v>
      </c>
      <c r="F59" s="15">
        <f t="shared" si="6"/>
        <v>300</v>
      </c>
      <c r="G59" s="15">
        <f>'[1]14'!H61</f>
        <v>265</v>
      </c>
      <c r="H59" s="16">
        <f>'[1]14'!I61</f>
        <v>0</v>
      </c>
      <c r="I59" s="16">
        <f>'[1]14'!J61</f>
        <v>0</v>
      </c>
      <c r="J59" s="16">
        <f>'[1]14'!K61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'[1]14'!B62</f>
        <v>265</v>
      </c>
      <c r="C60" s="16">
        <f>'[1]14'!C62</f>
        <v>0</v>
      </c>
      <c r="D60" s="16">
        <f>'[1]14'!D62</f>
        <v>35</v>
      </c>
      <c r="E60" s="16">
        <f>'[1]14'!E62</f>
        <v>0</v>
      </c>
      <c r="F60" s="15">
        <f t="shared" si="6"/>
        <v>300</v>
      </c>
      <c r="G60" s="15">
        <f>'[1]14'!H62</f>
        <v>265</v>
      </c>
      <c r="H60" s="16">
        <f>'[1]14'!I62</f>
        <v>0</v>
      </c>
      <c r="I60" s="16">
        <f>'[1]14'!J62</f>
        <v>0</v>
      </c>
      <c r="J60" s="16">
        <f>'[1]14'!K62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'[1]14'!B63</f>
        <v>265</v>
      </c>
      <c r="C61" s="16">
        <f>'[1]14'!C63</f>
        <v>0</v>
      </c>
      <c r="D61" s="16">
        <f>'[1]14'!D63</f>
        <v>35</v>
      </c>
      <c r="E61" s="16">
        <f>'[1]14'!E63</f>
        <v>0</v>
      </c>
      <c r="F61" s="15">
        <f t="shared" si="6"/>
        <v>300</v>
      </c>
      <c r="G61" s="15">
        <f>'[1]14'!H63</f>
        <v>265</v>
      </c>
      <c r="H61" s="16">
        <f>'[1]14'!I63</f>
        <v>0</v>
      </c>
      <c r="I61" s="16">
        <f>'[1]14'!J63</f>
        <v>0</v>
      </c>
      <c r="J61" s="16">
        <f>'[1]14'!K63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'[1]14'!B64</f>
        <v>265</v>
      </c>
      <c r="C62" s="16">
        <f>'[1]14'!C64</f>
        <v>0</v>
      </c>
      <c r="D62" s="16">
        <f>'[1]14'!D64</f>
        <v>35</v>
      </c>
      <c r="E62" s="16">
        <f>'[1]14'!E64</f>
        <v>0</v>
      </c>
      <c r="F62" s="15">
        <f t="shared" si="6"/>
        <v>300</v>
      </c>
      <c r="G62" s="15">
        <f>'[1]14'!H64</f>
        <v>265</v>
      </c>
      <c r="H62" s="16">
        <f>'[1]14'!I64</f>
        <v>0</v>
      </c>
      <c r="I62" s="16">
        <f>'[1]14'!J64</f>
        <v>0</v>
      </c>
      <c r="J62" s="16">
        <f>'[1]14'!K64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'[1]14'!B65</f>
        <v>265</v>
      </c>
      <c r="C63" s="16">
        <f>'[1]14'!C65</f>
        <v>0</v>
      </c>
      <c r="D63" s="16">
        <f>'[1]14'!D65</f>
        <v>35</v>
      </c>
      <c r="E63" s="16">
        <f>'[1]14'!E65</f>
        <v>0</v>
      </c>
      <c r="F63" s="15">
        <f t="shared" si="6"/>
        <v>300</v>
      </c>
      <c r="G63" s="15">
        <f>'[1]14'!H65</f>
        <v>265</v>
      </c>
      <c r="H63" s="16">
        <f>'[1]14'!I65</f>
        <v>0</v>
      </c>
      <c r="I63" s="16">
        <f>'[1]14'!J65</f>
        <v>0</v>
      </c>
      <c r="J63" s="16">
        <f>'[1]14'!K65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'[1]14'!B66</f>
        <v>265</v>
      </c>
      <c r="C64" s="16">
        <f>'[1]14'!C66</f>
        <v>0</v>
      </c>
      <c r="D64" s="16">
        <f>'[1]14'!D66</f>
        <v>35</v>
      </c>
      <c r="E64" s="16">
        <f>'[1]14'!E66</f>
        <v>0</v>
      </c>
      <c r="F64" s="15">
        <f t="shared" si="6"/>
        <v>300</v>
      </c>
      <c r="G64" s="15">
        <f>'[1]14'!H66</f>
        <v>265</v>
      </c>
      <c r="H64" s="16">
        <f>'[1]14'!I66</f>
        <v>0</v>
      </c>
      <c r="I64" s="16">
        <f>'[1]14'!J66</f>
        <v>0</v>
      </c>
      <c r="J64" s="16">
        <f>'[1]14'!K66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'[1]14'!B67</f>
        <v>265</v>
      </c>
      <c r="C65" s="16">
        <f>'[1]14'!C67</f>
        <v>0</v>
      </c>
      <c r="D65" s="16">
        <f>'[1]14'!D67</f>
        <v>35</v>
      </c>
      <c r="E65" s="16">
        <f>'[1]14'!E67</f>
        <v>0</v>
      </c>
      <c r="F65" s="15">
        <f t="shared" si="6"/>
        <v>300</v>
      </c>
      <c r="G65" s="15">
        <f>'[1]14'!H67</f>
        <v>265</v>
      </c>
      <c r="H65" s="16">
        <f>'[1]14'!I67</f>
        <v>0</v>
      </c>
      <c r="I65" s="16">
        <f>'[1]14'!J67</f>
        <v>0</v>
      </c>
      <c r="J65" s="16">
        <f>'[1]14'!K67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'[1]14'!B68</f>
        <v>265</v>
      </c>
      <c r="C66" s="16">
        <f>'[1]14'!C68</f>
        <v>0</v>
      </c>
      <c r="D66" s="16">
        <f>'[1]14'!D68</f>
        <v>35</v>
      </c>
      <c r="E66" s="16">
        <f>'[1]14'!E68</f>
        <v>0</v>
      </c>
      <c r="F66" s="15">
        <f t="shared" si="6"/>
        <v>300</v>
      </c>
      <c r="G66" s="15">
        <f>'[1]14'!H68</f>
        <v>265</v>
      </c>
      <c r="H66" s="16">
        <f>'[1]14'!I68</f>
        <v>0</v>
      </c>
      <c r="I66" s="16">
        <f>'[1]14'!J68</f>
        <v>0</v>
      </c>
      <c r="J66" s="16">
        <f>'[1]14'!K68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'[1]14'!B69</f>
        <v>265</v>
      </c>
      <c r="C67" s="16">
        <f>'[1]14'!C69</f>
        <v>0</v>
      </c>
      <c r="D67" s="16">
        <f>'[1]14'!D69</f>
        <v>35</v>
      </c>
      <c r="E67" s="16">
        <f>'[1]14'!E69</f>
        <v>0</v>
      </c>
      <c r="F67" s="15">
        <f t="shared" si="6"/>
        <v>300</v>
      </c>
      <c r="G67" s="15">
        <f>'[1]14'!H69</f>
        <v>265</v>
      </c>
      <c r="H67" s="16">
        <f>'[1]14'!I69</f>
        <v>0</v>
      </c>
      <c r="I67" s="16">
        <f>'[1]14'!J69</f>
        <v>0</v>
      </c>
      <c r="J67" s="16">
        <f>'[1]14'!K69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'[1]14'!B70</f>
        <v>265</v>
      </c>
      <c r="C68" s="16">
        <f>'[1]14'!C70</f>
        <v>0</v>
      </c>
      <c r="D68" s="16">
        <f>'[1]14'!D70</f>
        <v>35</v>
      </c>
      <c r="E68" s="16">
        <f>'[1]14'!E70</f>
        <v>0</v>
      </c>
      <c r="F68" s="15">
        <f t="shared" si="6"/>
        <v>300</v>
      </c>
      <c r="G68" s="15">
        <f>'[1]14'!H70</f>
        <v>265</v>
      </c>
      <c r="H68" s="16">
        <f>'[1]14'!I70</f>
        <v>0</v>
      </c>
      <c r="I68" s="16">
        <f>'[1]14'!J70</f>
        <v>0</v>
      </c>
      <c r="J68" s="16">
        <f>'[1]14'!K70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'[1]14'!B71</f>
        <v>265</v>
      </c>
      <c r="C69" s="16">
        <f>'[1]14'!C71</f>
        <v>0</v>
      </c>
      <c r="D69" s="16">
        <f>'[1]14'!D71</f>
        <v>35</v>
      </c>
      <c r="E69" s="16">
        <f>'[1]14'!E71</f>
        <v>0</v>
      </c>
      <c r="F69" s="15">
        <f t="shared" ref="F69:F98" si="17">SUM(B69:E69)</f>
        <v>300</v>
      </c>
      <c r="G69" s="15">
        <f>'[1]14'!H71</f>
        <v>265</v>
      </c>
      <c r="H69" s="16">
        <f>'[1]14'!I71</f>
        <v>0</v>
      </c>
      <c r="I69" s="16">
        <f>'[1]14'!J71</f>
        <v>0</v>
      </c>
      <c r="J69" s="16">
        <f>'[1]14'!K71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'[1]14'!B72</f>
        <v>265</v>
      </c>
      <c r="C70" s="16">
        <f>'[1]14'!C72</f>
        <v>0</v>
      </c>
      <c r="D70" s="16">
        <f>'[1]14'!D72</f>
        <v>35</v>
      </c>
      <c r="E70" s="16">
        <f>'[1]14'!E72</f>
        <v>0</v>
      </c>
      <c r="F70" s="15">
        <f t="shared" si="17"/>
        <v>300</v>
      </c>
      <c r="G70" s="15">
        <f>'[1]14'!H72</f>
        <v>265</v>
      </c>
      <c r="H70" s="16">
        <f>'[1]14'!I72</f>
        <v>0</v>
      </c>
      <c r="I70" s="16">
        <f>'[1]14'!J72</f>
        <v>0</v>
      </c>
      <c r="J70" s="16">
        <f>'[1]14'!K72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'[1]14'!B73</f>
        <v>265</v>
      </c>
      <c r="C71" s="16">
        <f>'[1]14'!C73</f>
        <v>0</v>
      </c>
      <c r="D71" s="16">
        <f>'[1]14'!D73</f>
        <v>35</v>
      </c>
      <c r="E71" s="16">
        <f>'[1]14'!E73</f>
        <v>0</v>
      </c>
      <c r="F71" s="15">
        <f t="shared" si="17"/>
        <v>300</v>
      </c>
      <c r="G71" s="15">
        <f>'[1]14'!H73</f>
        <v>265</v>
      </c>
      <c r="H71" s="16">
        <f>'[1]14'!I73</f>
        <v>0</v>
      </c>
      <c r="I71" s="16">
        <f>'[1]14'!J73</f>
        <v>0</v>
      </c>
      <c r="J71" s="16">
        <f>'[1]14'!K73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'[1]14'!B74</f>
        <v>265</v>
      </c>
      <c r="C72" s="16">
        <f>'[1]14'!C74</f>
        <v>0</v>
      </c>
      <c r="D72" s="16">
        <f>'[1]14'!D74</f>
        <v>35</v>
      </c>
      <c r="E72" s="16">
        <f>'[1]14'!E74</f>
        <v>0</v>
      </c>
      <c r="F72" s="15">
        <f t="shared" si="17"/>
        <v>300</v>
      </c>
      <c r="G72" s="15">
        <f>'[1]14'!H74</f>
        <v>265</v>
      </c>
      <c r="H72" s="16">
        <f>'[1]14'!I74</f>
        <v>0</v>
      </c>
      <c r="I72" s="16">
        <f>'[1]14'!J74</f>
        <v>0</v>
      </c>
      <c r="J72" s="16">
        <f>'[1]14'!K74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'[1]14'!B75</f>
        <v>265</v>
      </c>
      <c r="C73" s="16">
        <f>'[1]14'!C75</f>
        <v>0</v>
      </c>
      <c r="D73" s="16">
        <f>'[1]14'!D75</f>
        <v>35</v>
      </c>
      <c r="E73" s="16">
        <f>'[1]14'!E75</f>
        <v>0</v>
      </c>
      <c r="F73" s="15">
        <f t="shared" si="17"/>
        <v>300</v>
      </c>
      <c r="G73" s="15">
        <f>'[1]14'!H75</f>
        <v>265</v>
      </c>
      <c r="H73" s="16">
        <f>'[1]14'!I75</f>
        <v>0</v>
      </c>
      <c r="I73" s="16">
        <f>'[1]14'!J75</f>
        <v>0</v>
      </c>
      <c r="J73" s="16">
        <f>'[1]14'!K75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'[1]14'!B76</f>
        <v>265</v>
      </c>
      <c r="C74" s="16">
        <f>'[1]14'!C76</f>
        <v>0</v>
      </c>
      <c r="D74" s="16">
        <f>'[1]14'!D76</f>
        <v>35</v>
      </c>
      <c r="E74" s="16">
        <f>'[1]14'!E76</f>
        <v>0</v>
      </c>
      <c r="F74" s="15">
        <f t="shared" si="17"/>
        <v>300</v>
      </c>
      <c r="G74" s="15">
        <f>'[1]14'!H76</f>
        <v>265</v>
      </c>
      <c r="H74" s="16">
        <f>'[1]14'!I76</f>
        <v>0</v>
      </c>
      <c r="I74" s="16">
        <f>'[1]14'!J76</f>
        <v>0</v>
      </c>
      <c r="J74" s="16">
        <f>'[1]14'!K76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'[1]14'!B77</f>
        <v>265</v>
      </c>
      <c r="C75" s="16">
        <f>'[1]14'!C77</f>
        <v>0</v>
      </c>
      <c r="D75" s="16">
        <f>'[1]14'!D77</f>
        <v>35</v>
      </c>
      <c r="E75" s="16">
        <f>'[1]14'!E77</f>
        <v>0</v>
      </c>
      <c r="F75" s="15">
        <f t="shared" si="17"/>
        <v>300</v>
      </c>
      <c r="G75" s="15">
        <f>'[1]14'!H77</f>
        <v>265</v>
      </c>
      <c r="H75" s="16">
        <f>'[1]14'!I77</f>
        <v>0</v>
      </c>
      <c r="I75" s="16">
        <f>'[1]14'!J77</f>
        <v>0</v>
      </c>
      <c r="J75" s="16">
        <f>'[1]14'!K77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'[1]14'!B78</f>
        <v>265</v>
      </c>
      <c r="C76" s="16">
        <f>'[1]14'!C78</f>
        <v>0</v>
      </c>
      <c r="D76" s="16">
        <f>'[1]14'!D78</f>
        <v>35</v>
      </c>
      <c r="E76" s="16">
        <f>'[1]14'!E78</f>
        <v>0</v>
      </c>
      <c r="F76" s="15">
        <f t="shared" si="17"/>
        <v>300</v>
      </c>
      <c r="G76" s="15">
        <f>'[1]14'!H78</f>
        <v>265</v>
      </c>
      <c r="H76" s="16">
        <f>'[1]14'!I78</f>
        <v>0</v>
      </c>
      <c r="I76" s="16">
        <f>'[1]14'!J78</f>
        <v>0</v>
      </c>
      <c r="J76" s="16">
        <f>'[1]14'!K78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'[1]14'!B79</f>
        <v>265</v>
      </c>
      <c r="C77" s="16">
        <f>'[1]14'!C79</f>
        <v>0</v>
      </c>
      <c r="D77" s="16">
        <f>'[1]14'!D79</f>
        <v>35</v>
      </c>
      <c r="E77" s="16">
        <f>'[1]14'!E79</f>
        <v>0</v>
      </c>
      <c r="F77" s="15">
        <f t="shared" si="17"/>
        <v>300</v>
      </c>
      <c r="G77" s="15">
        <f>'[1]14'!H79</f>
        <v>265</v>
      </c>
      <c r="H77" s="16">
        <f>'[1]14'!I79</f>
        <v>0</v>
      </c>
      <c r="I77" s="16">
        <f>'[1]14'!J79</f>
        <v>0</v>
      </c>
      <c r="J77" s="16">
        <f>'[1]14'!K79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'[1]14'!B80</f>
        <v>265</v>
      </c>
      <c r="C78" s="16">
        <f>'[1]14'!C80</f>
        <v>0</v>
      </c>
      <c r="D78" s="16">
        <f>'[1]14'!D80</f>
        <v>35</v>
      </c>
      <c r="E78" s="16">
        <f>'[1]14'!E80</f>
        <v>0</v>
      </c>
      <c r="F78" s="15">
        <f t="shared" si="17"/>
        <v>300</v>
      </c>
      <c r="G78" s="15">
        <f>'[1]14'!H80</f>
        <v>265</v>
      </c>
      <c r="H78" s="16">
        <f>'[1]14'!I80</f>
        <v>0</v>
      </c>
      <c r="I78" s="16">
        <f>'[1]14'!J80</f>
        <v>0</v>
      </c>
      <c r="J78" s="16">
        <f>'[1]14'!K80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'[1]14'!B81</f>
        <v>265</v>
      </c>
      <c r="C79" s="16">
        <f>'[1]14'!C81</f>
        <v>0</v>
      </c>
      <c r="D79" s="16">
        <f>'[1]14'!D81</f>
        <v>35</v>
      </c>
      <c r="E79" s="16">
        <f>'[1]14'!E81</f>
        <v>0</v>
      </c>
      <c r="F79" s="15">
        <f t="shared" si="17"/>
        <v>300</v>
      </c>
      <c r="G79" s="15">
        <f>'[1]14'!H81</f>
        <v>265</v>
      </c>
      <c r="H79" s="16">
        <f>'[1]14'!I81</f>
        <v>0</v>
      </c>
      <c r="I79" s="16">
        <f>'[1]14'!J81</f>
        <v>0</v>
      </c>
      <c r="J79" s="16">
        <f>'[1]14'!K81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'[1]14'!B82</f>
        <v>265</v>
      </c>
      <c r="C80" s="16">
        <f>'[1]14'!C82</f>
        <v>0</v>
      </c>
      <c r="D80" s="16">
        <f>'[1]14'!D82</f>
        <v>35</v>
      </c>
      <c r="E80" s="16">
        <f>'[1]14'!E82</f>
        <v>0</v>
      </c>
      <c r="F80" s="15">
        <f t="shared" si="17"/>
        <v>300</v>
      </c>
      <c r="G80" s="15">
        <f>'[1]14'!H82</f>
        <v>265</v>
      </c>
      <c r="H80" s="16">
        <f>'[1]14'!I82</f>
        <v>0</v>
      </c>
      <c r="I80" s="16">
        <f>'[1]14'!J82</f>
        <v>0</v>
      </c>
      <c r="J80" s="16">
        <f>'[1]14'!K82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'[1]14'!B83</f>
        <v>265</v>
      </c>
      <c r="C81" s="16">
        <f>'[1]14'!C83</f>
        <v>0</v>
      </c>
      <c r="D81" s="16">
        <f>'[1]14'!D83</f>
        <v>35</v>
      </c>
      <c r="E81" s="16">
        <f>'[1]14'!E83</f>
        <v>0</v>
      </c>
      <c r="F81" s="15">
        <f t="shared" si="17"/>
        <v>300</v>
      </c>
      <c r="G81" s="15">
        <f>'[1]14'!H83</f>
        <v>265</v>
      </c>
      <c r="H81" s="16">
        <f>'[1]14'!I83</f>
        <v>0</v>
      </c>
      <c r="I81" s="16">
        <f>'[1]14'!J83</f>
        <v>0</v>
      </c>
      <c r="J81" s="16">
        <f>'[1]14'!K83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'[1]14'!B84</f>
        <v>265</v>
      </c>
      <c r="C82" s="16">
        <f>'[1]14'!C84</f>
        <v>0</v>
      </c>
      <c r="D82" s="16">
        <f>'[1]14'!D84</f>
        <v>35</v>
      </c>
      <c r="E82" s="16">
        <f>'[1]14'!E84</f>
        <v>0</v>
      </c>
      <c r="F82" s="15">
        <f t="shared" si="17"/>
        <v>300</v>
      </c>
      <c r="G82" s="15">
        <f>'[1]14'!H84</f>
        <v>265</v>
      </c>
      <c r="H82" s="16">
        <f>'[1]14'!I84</f>
        <v>0</v>
      </c>
      <c r="I82" s="16">
        <f>'[1]14'!J84</f>
        <v>0</v>
      </c>
      <c r="J82" s="16">
        <f>'[1]14'!K84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'[1]14'!B85</f>
        <v>265</v>
      </c>
      <c r="C83" s="16">
        <f>'[1]14'!C85</f>
        <v>0</v>
      </c>
      <c r="D83" s="16">
        <f>'[1]14'!D85</f>
        <v>35</v>
      </c>
      <c r="E83" s="16">
        <f>'[1]14'!E85</f>
        <v>0</v>
      </c>
      <c r="F83" s="15">
        <f t="shared" si="17"/>
        <v>300</v>
      </c>
      <c r="G83" s="15">
        <f>'[1]14'!H85</f>
        <v>265</v>
      </c>
      <c r="H83" s="16">
        <f>'[1]14'!I85</f>
        <v>0</v>
      </c>
      <c r="I83" s="16">
        <f>'[1]14'!J85</f>
        <v>0</v>
      </c>
      <c r="J83" s="16">
        <f>'[1]14'!K85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'[1]14'!B86</f>
        <v>265</v>
      </c>
      <c r="C84" s="16">
        <f>'[1]14'!C86</f>
        <v>0</v>
      </c>
      <c r="D84" s="16">
        <f>'[1]14'!D86</f>
        <v>35</v>
      </c>
      <c r="E84" s="16">
        <f>'[1]14'!E86</f>
        <v>0</v>
      </c>
      <c r="F84" s="15">
        <f t="shared" si="17"/>
        <v>300</v>
      </c>
      <c r="G84" s="15">
        <f>'[1]14'!H86</f>
        <v>265</v>
      </c>
      <c r="H84" s="16">
        <f>'[1]14'!I86</f>
        <v>0</v>
      </c>
      <c r="I84" s="16">
        <f>'[1]14'!J86</f>
        <v>0</v>
      </c>
      <c r="J84" s="16">
        <f>'[1]14'!K86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'[1]14'!B87</f>
        <v>265</v>
      </c>
      <c r="C85" s="16">
        <f>'[1]14'!C87</f>
        <v>0</v>
      </c>
      <c r="D85" s="16">
        <f>'[1]14'!D87</f>
        <v>35</v>
      </c>
      <c r="E85" s="16">
        <f>'[1]14'!E87</f>
        <v>0</v>
      </c>
      <c r="F85" s="15">
        <f t="shared" si="17"/>
        <v>300</v>
      </c>
      <c r="G85" s="15">
        <f>'[1]14'!H87</f>
        <v>265</v>
      </c>
      <c r="H85" s="16">
        <f>'[1]14'!I87</f>
        <v>0</v>
      </c>
      <c r="I85" s="16">
        <f>'[1]14'!J87</f>
        <v>0</v>
      </c>
      <c r="J85" s="16">
        <f>'[1]14'!K87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'[1]14'!B88</f>
        <v>265</v>
      </c>
      <c r="C86" s="16">
        <f>'[1]14'!C88</f>
        <v>0</v>
      </c>
      <c r="D86" s="16">
        <f>'[1]14'!D88</f>
        <v>35</v>
      </c>
      <c r="E86" s="16">
        <f>'[1]14'!E88</f>
        <v>0</v>
      </c>
      <c r="F86" s="15">
        <f t="shared" si="17"/>
        <v>300</v>
      </c>
      <c r="G86" s="15">
        <f>'[1]14'!H88</f>
        <v>265</v>
      </c>
      <c r="H86" s="16">
        <f>'[1]14'!I88</f>
        <v>0</v>
      </c>
      <c r="I86" s="16">
        <f>'[1]14'!J88</f>
        <v>0</v>
      </c>
      <c r="J86" s="16">
        <f>'[1]14'!K88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'[1]14'!B89</f>
        <v>265</v>
      </c>
      <c r="C87" s="16">
        <f>'[1]14'!C89</f>
        <v>0</v>
      </c>
      <c r="D87" s="16">
        <f>'[1]14'!D89</f>
        <v>35</v>
      </c>
      <c r="E87" s="16">
        <f>'[1]14'!E89</f>
        <v>0</v>
      </c>
      <c r="F87" s="15">
        <f t="shared" si="17"/>
        <v>300</v>
      </c>
      <c r="G87" s="15">
        <f>'[1]14'!H89</f>
        <v>265</v>
      </c>
      <c r="H87" s="16">
        <f>'[1]14'!I89</f>
        <v>0</v>
      </c>
      <c r="I87" s="16">
        <f>'[1]14'!J89</f>
        <v>0</v>
      </c>
      <c r="J87" s="16">
        <f>'[1]14'!K89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'[1]14'!B90</f>
        <v>265</v>
      </c>
      <c r="C88" s="16">
        <f>'[1]14'!C90</f>
        <v>0</v>
      </c>
      <c r="D88" s="16">
        <f>'[1]14'!D90</f>
        <v>35</v>
      </c>
      <c r="E88" s="16">
        <f>'[1]14'!E90</f>
        <v>0</v>
      </c>
      <c r="F88" s="15">
        <f t="shared" si="17"/>
        <v>300</v>
      </c>
      <c r="G88" s="15">
        <f>'[1]14'!H90</f>
        <v>265</v>
      </c>
      <c r="H88" s="16">
        <f>'[1]14'!I90</f>
        <v>0</v>
      </c>
      <c r="I88" s="16">
        <f>'[1]14'!J90</f>
        <v>0</v>
      </c>
      <c r="J88" s="16">
        <f>'[1]14'!K90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'[1]14'!B91</f>
        <v>265</v>
      </c>
      <c r="C89" s="16">
        <f>'[1]14'!C91</f>
        <v>0</v>
      </c>
      <c r="D89" s="16">
        <f>'[1]14'!D91</f>
        <v>35</v>
      </c>
      <c r="E89" s="16">
        <f>'[1]14'!E91</f>
        <v>0</v>
      </c>
      <c r="F89" s="15">
        <f t="shared" si="17"/>
        <v>300</v>
      </c>
      <c r="G89" s="15">
        <f>'[1]14'!H91</f>
        <v>265</v>
      </c>
      <c r="H89" s="16">
        <f>'[1]14'!I91</f>
        <v>0</v>
      </c>
      <c r="I89" s="16">
        <f>'[1]14'!J91</f>
        <v>0</v>
      </c>
      <c r="J89" s="16">
        <f>'[1]14'!K91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'[1]14'!B92</f>
        <v>265</v>
      </c>
      <c r="C90" s="16">
        <f>'[1]14'!C92</f>
        <v>0</v>
      </c>
      <c r="D90" s="16">
        <f>'[1]14'!D92</f>
        <v>35</v>
      </c>
      <c r="E90" s="16">
        <f>'[1]14'!E92</f>
        <v>0</v>
      </c>
      <c r="F90" s="15">
        <f t="shared" si="17"/>
        <v>300</v>
      </c>
      <c r="G90" s="15">
        <f>'[1]14'!H92</f>
        <v>265</v>
      </c>
      <c r="H90" s="16">
        <f>'[1]14'!I92</f>
        <v>0</v>
      </c>
      <c r="I90" s="16">
        <f>'[1]14'!J92</f>
        <v>0</v>
      </c>
      <c r="J90" s="16">
        <f>'[1]14'!K92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'[1]14'!B93</f>
        <v>265</v>
      </c>
      <c r="C91" s="16">
        <f>'[1]14'!C93</f>
        <v>0</v>
      </c>
      <c r="D91" s="16">
        <f>'[1]14'!D93</f>
        <v>35</v>
      </c>
      <c r="E91" s="16">
        <f>'[1]14'!E93</f>
        <v>0</v>
      </c>
      <c r="F91" s="15">
        <f t="shared" si="17"/>
        <v>300</v>
      </c>
      <c r="G91" s="15">
        <f>'[1]14'!H93</f>
        <v>265</v>
      </c>
      <c r="H91" s="16">
        <f>'[1]14'!I93</f>
        <v>0</v>
      </c>
      <c r="I91" s="16">
        <f>'[1]14'!J93</f>
        <v>0</v>
      </c>
      <c r="J91" s="16">
        <f>'[1]14'!K93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'[1]14'!B94</f>
        <v>265</v>
      </c>
      <c r="C92" s="16">
        <f>'[1]14'!C94</f>
        <v>0</v>
      </c>
      <c r="D92" s="16">
        <f>'[1]14'!D94</f>
        <v>35</v>
      </c>
      <c r="E92" s="16">
        <f>'[1]14'!E94</f>
        <v>0</v>
      </c>
      <c r="F92" s="15">
        <f t="shared" si="17"/>
        <v>300</v>
      </c>
      <c r="G92" s="15">
        <f>'[1]14'!H94</f>
        <v>265</v>
      </c>
      <c r="H92" s="16">
        <f>'[1]14'!I94</f>
        <v>0</v>
      </c>
      <c r="I92" s="16">
        <f>'[1]14'!J94</f>
        <v>0</v>
      </c>
      <c r="J92" s="16">
        <f>'[1]14'!K94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'[1]14'!B95</f>
        <v>265</v>
      </c>
      <c r="C93" s="16">
        <f>'[1]14'!C95</f>
        <v>0</v>
      </c>
      <c r="D93" s="16">
        <f>'[1]14'!D95</f>
        <v>35</v>
      </c>
      <c r="E93" s="16">
        <f>'[1]14'!E95</f>
        <v>0</v>
      </c>
      <c r="F93" s="15">
        <f t="shared" si="17"/>
        <v>300</v>
      </c>
      <c r="G93" s="15">
        <f>'[1]14'!H95</f>
        <v>265</v>
      </c>
      <c r="H93" s="16">
        <f>'[1]14'!I95</f>
        <v>0</v>
      </c>
      <c r="I93" s="16">
        <f>'[1]14'!J95</f>
        <v>0</v>
      </c>
      <c r="J93" s="16">
        <f>'[1]14'!K95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'[1]14'!B96</f>
        <v>265</v>
      </c>
      <c r="C94" s="16">
        <f>'[1]14'!C96</f>
        <v>0</v>
      </c>
      <c r="D94" s="16">
        <f>'[1]14'!D96</f>
        <v>35</v>
      </c>
      <c r="E94" s="16">
        <f>'[1]14'!E96</f>
        <v>0</v>
      </c>
      <c r="F94" s="15">
        <f t="shared" si="17"/>
        <v>300</v>
      </c>
      <c r="G94" s="15">
        <f>'[1]14'!H96</f>
        <v>265</v>
      </c>
      <c r="H94" s="16">
        <f>'[1]14'!I96</f>
        <v>0</v>
      </c>
      <c r="I94" s="16">
        <f>'[1]14'!J96</f>
        <v>0</v>
      </c>
      <c r="J94" s="16">
        <f>'[1]14'!K96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'[1]14'!B97</f>
        <v>265</v>
      </c>
      <c r="C95" s="16">
        <f>'[1]14'!C97</f>
        <v>0</v>
      </c>
      <c r="D95" s="16">
        <f>'[1]14'!D97</f>
        <v>35</v>
      </c>
      <c r="E95" s="16">
        <f>'[1]14'!E97</f>
        <v>0</v>
      </c>
      <c r="F95" s="15">
        <f t="shared" si="17"/>
        <v>300</v>
      </c>
      <c r="G95" s="15">
        <f>'[1]14'!H97</f>
        <v>265</v>
      </c>
      <c r="H95" s="16">
        <f>'[1]14'!I97</f>
        <v>0</v>
      </c>
      <c r="I95" s="16">
        <f>'[1]14'!J97</f>
        <v>0</v>
      </c>
      <c r="J95" s="16">
        <f>'[1]14'!K97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'[1]14'!B98</f>
        <v>265</v>
      </c>
      <c r="C96" s="16">
        <f>'[1]14'!C98</f>
        <v>0</v>
      </c>
      <c r="D96" s="16">
        <f>'[1]14'!D98</f>
        <v>35</v>
      </c>
      <c r="E96" s="16">
        <f>'[1]14'!E98</f>
        <v>0</v>
      </c>
      <c r="F96" s="15">
        <f t="shared" si="17"/>
        <v>300</v>
      </c>
      <c r="G96" s="15">
        <f>'[1]14'!H98</f>
        <v>265</v>
      </c>
      <c r="H96" s="16">
        <f>'[1]14'!I98</f>
        <v>0</v>
      </c>
      <c r="I96" s="16">
        <f>'[1]14'!J98</f>
        <v>0</v>
      </c>
      <c r="J96" s="16">
        <f>'[1]14'!K98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'[1]14'!B99</f>
        <v>265</v>
      </c>
      <c r="C97" s="16">
        <f>'[1]14'!C99</f>
        <v>0</v>
      </c>
      <c r="D97" s="16">
        <f>'[1]14'!D99</f>
        <v>35</v>
      </c>
      <c r="E97" s="16">
        <f>'[1]14'!E99</f>
        <v>0</v>
      </c>
      <c r="F97" s="15">
        <f t="shared" si="17"/>
        <v>300</v>
      </c>
      <c r="G97" s="15">
        <f>'[1]14'!H99</f>
        <v>265</v>
      </c>
      <c r="H97" s="16">
        <f>'[1]14'!I99</f>
        <v>0</v>
      </c>
      <c r="I97" s="16">
        <f>'[1]14'!J99</f>
        <v>0</v>
      </c>
      <c r="J97" s="16">
        <f>'[1]14'!K99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'[1]14'!B100</f>
        <v>265</v>
      </c>
      <c r="C98" s="16">
        <f>'[1]14'!C100</f>
        <v>0</v>
      </c>
      <c r="D98" s="16">
        <f>'[1]14'!D100</f>
        <v>35</v>
      </c>
      <c r="E98" s="16">
        <f>'[1]14'!E100</f>
        <v>0</v>
      </c>
      <c r="F98" s="15">
        <f t="shared" si="17"/>
        <v>300</v>
      </c>
      <c r="G98" s="15">
        <f>'[1]14'!H100</f>
        <v>265</v>
      </c>
      <c r="H98" s="16">
        <f>'[1]14'!I100</f>
        <v>0</v>
      </c>
      <c r="I98" s="16">
        <f>'[1]14'!J100</f>
        <v>0</v>
      </c>
      <c r="J98" s="16">
        <f>'[1]14'!K100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0.84</v>
      </c>
      <c r="E99" s="15">
        <f t="shared" si="18"/>
        <v>0</v>
      </c>
      <c r="F99" s="15">
        <f t="shared" si="18"/>
        <v>7.2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45091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5">
        <f>'[2]14'!B5</f>
        <v>84</v>
      </c>
      <c r="C3" s="176">
        <f>'[2]14'!C5</f>
        <v>0</v>
      </c>
      <c r="D3" s="176">
        <f>'[2]14'!D5</f>
        <v>0</v>
      </c>
      <c r="E3" s="176">
        <f>'[2]14'!E5</f>
        <v>0</v>
      </c>
      <c r="F3" s="15">
        <f>SUM(B3:E3)</f>
        <v>84</v>
      </c>
      <c r="G3" s="175">
        <f>'[2]14'!H5</f>
        <v>31</v>
      </c>
      <c r="H3" s="176">
        <f>'[2]14'!I5</f>
        <v>0</v>
      </c>
      <c r="I3" s="176">
        <f>'[2]14'!J5</f>
        <v>0</v>
      </c>
      <c r="J3" s="176">
        <f>'[2]14'!K5</f>
        <v>0</v>
      </c>
      <c r="K3" s="15">
        <f>SUM(G3:J3)</f>
        <v>31</v>
      </c>
      <c r="L3" s="18">
        <f>frq!C3</f>
        <v>1</v>
      </c>
      <c r="M3" s="125">
        <f>IF($L3=1,G3,IF(AND($L3=0.985,G3&gt;0.985*B3),B3*0.985,IF(AND($L3=0.965,G3&gt;0.965*B3),0.965*B3,G3)))-R3</f>
        <v>30.6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30.6</v>
      </c>
      <c r="R3" s="18">
        <v>0.4</v>
      </c>
    </row>
    <row r="4" spans="1:18">
      <c r="A4" s="8" t="s">
        <v>46</v>
      </c>
      <c r="B4" s="175">
        <f>'[2]14'!B6</f>
        <v>84</v>
      </c>
      <c r="C4" s="176">
        <f>'[2]14'!C6</f>
        <v>0</v>
      </c>
      <c r="D4" s="176">
        <f>'[2]14'!D6</f>
        <v>0</v>
      </c>
      <c r="E4" s="176">
        <f>'[2]14'!E6</f>
        <v>0</v>
      </c>
      <c r="F4" s="15">
        <f>SUM(B4:E4)</f>
        <v>84</v>
      </c>
      <c r="G4" s="175">
        <f>'[2]14'!H6</f>
        <v>31</v>
      </c>
      <c r="H4" s="176">
        <f>'[2]14'!I6</f>
        <v>0</v>
      </c>
      <c r="I4" s="176">
        <f>'[2]14'!J6</f>
        <v>0</v>
      </c>
      <c r="J4" s="176">
        <f>'[2]14'!K6</f>
        <v>0</v>
      </c>
      <c r="K4" s="15">
        <f t="shared" ref="K4:K67" si="3">SUM(G4:J4)</f>
        <v>31</v>
      </c>
      <c r="L4" s="18">
        <f>frq!C4</f>
        <v>1</v>
      </c>
      <c r="M4" s="125">
        <f t="shared" ref="M4:M67" si="4">IF($L4=1,G4,IF(AND($L4=0.985,G4&gt;0.985*B4),B4*0.985,IF(AND($L4=0.965,G4&gt;0.965*B4),0.965*B4,G4)))-R4</f>
        <v>30.6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30.6</v>
      </c>
      <c r="R4" s="18">
        <v>0.4</v>
      </c>
    </row>
    <row r="5" spans="1:18">
      <c r="A5" s="8" t="s">
        <v>47</v>
      </c>
      <c r="B5" s="175">
        <f>'[2]14'!B7</f>
        <v>84</v>
      </c>
      <c r="C5" s="176">
        <f>'[2]14'!C7</f>
        <v>0</v>
      </c>
      <c r="D5" s="176">
        <f>'[2]14'!D7</f>
        <v>0</v>
      </c>
      <c r="E5" s="176">
        <f>'[2]14'!E7</f>
        <v>0</v>
      </c>
      <c r="F5" s="15">
        <f t="shared" ref="F5:F68" si="6">SUM(B5:E5)</f>
        <v>84</v>
      </c>
      <c r="G5" s="175">
        <f>'[2]14'!H7</f>
        <v>32</v>
      </c>
      <c r="H5" s="176">
        <f>'[2]14'!I7</f>
        <v>0</v>
      </c>
      <c r="I5" s="176">
        <f>'[2]14'!J7</f>
        <v>0</v>
      </c>
      <c r="J5" s="176">
        <f>'[2]14'!K7</f>
        <v>0</v>
      </c>
      <c r="K5" s="15">
        <f t="shared" si="3"/>
        <v>32</v>
      </c>
      <c r="L5" s="18">
        <f>frq!C5</f>
        <v>1</v>
      </c>
      <c r="M5" s="125">
        <f t="shared" si="4"/>
        <v>31.6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31.6</v>
      </c>
      <c r="R5" s="18">
        <v>0.4</v>
      </c>
    </row>
    <row r="6" spans="1:18">
      <c r="A6" s="8" t="s">
        <v>48</v>
      </c>
      <c r="B6" s="175">
        <f>'[2]14'!B8</f>
        <v>84</v>
      </c>
      <c r="C6" s="176">
        <f>'[2]14'!C8</f>
        <v>0</v>
      </c>
      <c r="D6" s="176">
        <f>'[2]14'!D8</f>
        <v>0</v>
      </c>
      <c r="E6" s="176">
        <f>'[2]14'!E8</f>
        <v>0</v>
      </c>
      <c r="F6" s="15">
        <f t="shared" si="6"/>
        <v>84</v>
      </c>
      <c r="G6" s="175">
        <f>'[2]14'!H8</f>
        <v>32</v>
      </c>
      <c r="H6" s="176">
        <f>'[2]14'!I8</f>
        <v>0</v>
      </c>
      <c r="I6" s="176">
        <f>'[2]14'!J8</f>
        <v>0</v>
      </c>
      <c r="J6" s="176">
        <f>'[2]14'!K8</f>
        <v>0</v>
      </c>
      <c r="K6" s="15">
        <f t="shared" si="3"/>
        <v>32</v>
      </c>
      <c r="L6" s="18">
        <f>frq!C6</f>
        <v>1</v>
      </c>
      <c r="M6" s="125">
        <f t="shared" si="4"/>
        <v>31.6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31.6</v>
      </c>
      <c r="R6" s="18">
        <v>0.4</v>
      </c>
    </row>
    <row r="7" spans="1:18">
      <c r="A7" s="8" t="s">
        <v>49</v>
      </c>
      <c r="B7" s="175">
        <f>'[2]14'!B9</f>
        <v>84</v>
      </c>
      <c r="C7" s="176">
        <f>'[2]14'!C9</f>
        <v>0</v>
      </c>
      <c r="D7" s="176">
        <f>'[2]14'!D9</f>
        <v>0</v>
      </c>
      <c r="E7" s="176">
        <f>'[2]14'!E9</f>
        <v>0</v>
      </c>
      <c r="F7" s="15">
        <f t="shared" si="6"/>
        <v>84</v>
      </c>
      <c r="G7" s="175">
        <f>'[2]14'!H9</f>
        <v>32</v>
      </c>
      <c r="H7" s="176">
        <f>'[2]14'!I9</f>
        <v>0</v>
      </c>
      <c r="I7" s="176">
        <f>'[2]14'!J9</f>
        <v>0</v>
      </c>
      <c r="J7" s="176">
        <f>'[2]14'!K9</f>
        <v>0</v>
      </c>
      <c r="K7" s="15">
        <f t="shared" si="3"/>
        <v>32</v>
      </c>
      <c r="L7" s="18">
        <f>frq!C7</f>
        <v>1</v>
      </c>
      <c r="M7" s="125">
        <f t="shared" si="4"/>
        <v>31.6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31.6</v>
      </c>
      <c r="R7" s="18">
        <v>0.4</v>
      </c>
    </row>
    <row r="8" spans="1:18">
      <c r="A8" s="8" t="s">
        <v>50</v>
      </c>
      <c r="B8" s="175">
        <f>'[2]14'!B10</f>
        <v>84</v>
      </c>
      <c r="C8" s="176">
        <f>'[2]14'!C10</f>
        <v>0</v>
      </c>
      <c r="D8" s="176">
        <f>'[2]14'!D10</f>
        <v>0</v>
      </c>
      <c r="E8" s="176">
        <f>'[2]14'!E10</f>
        <v>0</v>
      </c>
      <c r="F8" s="15">
        <f t="shared" si="6"/>
        <v>84</v>
      </c>
      <c r="G8" s="175">
        <f>'[2]14'!H10</f>
        <v>32</v>
      </c>
      <c r="H8" s="176">
        <f>'[2]14'!I10</f>
        <v>0</v>
      </c>
      <c r="I8" s="176">
        <f>'[2]14'!J10</f>
        <v>0</v>
      </c>
      <c r="J8" s="176">
        <f>'[2]14'!K10</f>
        <v>0</v>
      </c>
      <c r="K8" s="15">
        <f t="shared" si="3"/>
        <v>32</v>
      </c>
      <c r="L8" s="18">
        <f>frq!C8</f>
        <v>1</v>
      </c>
      <c r="M8" s="125">
        <f t="shared" si="4"/>
        <v>31.6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31.6</v>
      </c>
      <c r="R8" s="18">
        <v>0.4</v>
      </c>
    </row>
    <row r="9" spans="1:18">
      <c r="A9" s="8" t="s">
        <v>51</v>
      </c>
      <c r="B9" s="175">
        <f>'[2]14'!B11</f>
        <v>84</v>
      </c>
      <c r="C9" s="176">
        <f>'[2]14'!C11</f>
        <v>0</v>
      </c>
      <c r="D9" s="176">
        <f>'[2]14'!D11</f>
        <v>0</v>
      </c>
      <c r="E9" s="176">
        <f>'[2]14'!E11</f>
        <v>0</v>
      </c>
      <c r="F9" s="15">
        <f t="shared" si="6"/>
        <v>84</v>
      </c>
      <c r="G9" s="175">
        <f>'[2]14'!H11</f>
        <v>33</v>
      </c>
      <c r="H9" s="176">
        <f>'[2]14'!I11</f>
        <v>0</v>
      </c>
      <c r="I9" s="176">
        <f>'[2]14'!J11</f>
        <v>0</v>
      </c>
      <c r="J9" s="176">
        <f>'[2]14'!K11</f>
        <v>0</v>
      </c>
      <c r="K9" s="15">
        <f t="shared" si="3"/>
        <v>33</v>
      </c>
      <c r="L9" s="18">
        <f>frq!C9</f>
        <v>1</v>
      </c>
      <c r="M9" s="125">
        <f t="shared" si="4"/>
        <v>32.6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32.6</v>
      </c>
      <c r="R9" s="18">
        <v>0.4</v>
      </c>
    </row>
    <row r="10" spans="1:18">
      <c r="A10" s="8" t="s">
        <v>52</v>
      </c>
      <c r="B10" s="175">
        <f>'[2]14'!B12</f>
        <v>84</v>
      </c>
      <c r="C10" s="176">
        <f>'[2]14'!C12</f>
        <v>0</v>
      </c>
      <c r="D10" s="176">
        <f>'[2]14'!D12</f>
        <v>0</v>
      </c>
      <c r="E10" s="176">
        <f>'[2]14'!E12</f>
        <v>0</v>
      </c>
      <c r="F10" s="15">
        <f t="shared" si="6"/>
        <v>84</v>
      </c>
      <c r="G10" s="175">
        <f>'[2]14'!H12</f>
        <v>33</v>
      </c>
      <c r="H10" s="176">
        <f>'[2]14'!I12</f>
        <v>0</v>
      </c>
      <c r="I10" s="176">
        <f>'[2]14'!J12</f>
        <v>0</v>
      </c>
      <c r="J10" s="176">
        <f>'[2]14'!K12</f>
        <v>0</v>
      </c>
      <c r="K10" s="15">
        <f t="shared" si="3"/>
        <v>33</v>
      </c>
      <c r="L10" s="18">
        <f>frq!C10</f>
        <v>1</v>
      </c>
      <c r="M10" s="125">
        <f t="shared" si="4"/>
        <v>32.6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32.6</v>
      </c>
      <c r="R10" s="18">
        <v>0.4</v>
      </c>
    </row>
    <row r="11" spans="1:18">
      <c r="A11" s="8" t="s">
        <v>53</v>
      </c>
      <c r="B11" s="175">
        <f>'[2]14'!B13</f>
        <v>84</v>
      </c>
      <c r="C11" s="176">
        <f>'[2]14'!C13</f>
        <v>0</v>
      </c>
      <c r="D11" s="176">
        <f>'[2]14'!D13</f>
        <v>0</v>
      </c>
      <c r="E11" s="176">
        <f>'[2]14'!E13</f>
        <v>0</v>
      </c>
      <c r="F11" s="15">
        <f t="shared" si="6"/>
        <v>84</v>
      </c>
      <c r="G11" s="175">
        <f>'[2]14'!H13</f>
        <v>33</v>
      </c>
      <c r="H11" s="176">
        <f>'[2]14'!I13</f>
        <v>0</v>
      </c>
      <c r="I11" s="176">
        <f>'[2]14'!J13</f>
        <v>0</v>
      </c>
      <c r="J11" s="176">
        <f>'[2]14'!K13</f>
        <v>0</v>
      </c>
      <c r="K11" s="15">
        <f t="shared" si="3"/>
        <v>33</v>
      </c>
      <c r="L11" s="18">
        <f>frq!C11</f>
        <v>1</v>
      </c>
      <c r="M11" s="125">
        <f t="shared" si="4"/>
        <v>32.6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</v>
      </c>
      <c r="R11" s="18">
        <v>0.4</v>
      </c>
    </row>
    <row r="12" spans="1:18">
      <c r="A12" s="8" t="s">
        <v>54</v>
      </c>
      <c r="B12" s="175">
        <f>'[2]14'!B14</f>
        <v>84</v>
      </c>
      <c r="C12" s="176">
        <f>'[2]14'!C14</f>
        <v>0</v>
      </c>
      <c r="D12" s="176">
        <f>'[2]14'!D14</f>
        <v>0</v>
      </c>
      <c r="E12" s="176">
        <f>'[2]14'!E14</f>
        <v>0</v>
      </c>
      <c r="F12" s="15">
        <f t="shared" si="6"/>
        <v>84</v>
      </c>
      <c r="G12" s="175">
        <f>'[2]14'!H14</f>
        <v>33</v>
      </c>
      <c r="H12" s="176">
        <f>'[2]14'!I14</f>
        <v>0</v>
      </c>
      <c r="I12" s="176">
        <f>'[2]14'!J14</f>
        <v>0</v>
      </c>
      <c r="J12" s="176">
        <f>'[2]14'!K14</f>
        <v>0</v>
      </c>
      <c r="K12" s="15">
        <f t="shared" si="3"/>
        <v>33</v>
      </c>
      <c r="L12" s="18">
        <f>frq!C12</f>
        <v>1</v>
      </c>
      <c r="M12" s="125">
        <f t="shared" si="4"/>
        <v>32.6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32.6</v>
      </c>
      <c r="R12" s="18">
        <v>0.4</v>
      </c>
    </row>
    <row r="13" spans="1:18">
      <c r="A13" s="8" t="s">
        <v>55</v>
      </c>
      <c r="B13" s="175">
        <f>'[2]14'!B15</f>
        <v>84</v>
      </c>
      <c r="C13" s="176">
        <f>'[2]14'!C15</f>
        <v>0</v>
      </c>
      <c r="D13" s="176">
        <f>'[2]14'!D15</f>
        <v>0</v>
      </c>
      <c r="E13" s="176">
        <f>'[2]14'!E15</f>
        <v>0</v>
      </c>
      <c r="F13" s="15">
        <f t="shared" si="6"/>
        <v>84</v>
      </c>
      <c r="G13" s="175">
        <f>'[2]14'!H15</f>
        <v>33</v>
      </c>
      <c r="H13" s="176">
        <f>'[2]14'!I15</f>
        <v>0</v>
      </c>
      <c r="I13" s="176">
        <f>'[2]14'!J15</f>
        <v>0</v>
      </c>
      <c r="J13" s="176">
        <f>'[2]14'!K15</f>
        <v>0</v>
      </c>
      <c r="K13" s="15">
        <f t="shared" si="3"/>
        <v>33</v>
      </c>
      <c r="L13" s="18">
        <f>frq!C13</f>
        <v>1</v>
      </c>
      <c r="M13" s="125">
        <f t="shared" si="4"/>
        <v>32.6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32.6</v>
      </c>
      <c r="R13" s="18">
        <v>0.4</v>
      </c>
    </row>
    <row r="14" spans="1:18">
      <c r="A14" s="8" t="s">
        <v>56</v>
      </c>
      <c r="B14" s="175">
        <f>'[2]14'!B16</f>
        <v>84</v>
      </c>
      <c r="C14" s="176">
        <f>'[2]14'!C16</f>
        <v>0</v>
      </c>
      <c r="D14" s="176">
        <f>'[2]14'!D16</f>
        <v>0</v>
      </c>
      <c r="E14" s="176">
        <f>'[2]14'!E16</f>
        <v>0</v>
      </c>
      <c r="F14" s="15">
        <f t="shared" si="6"/>
        <v>84</v>
      </c>
      <c r="G14" s="175">
        <f>'[2]14'!H16</f>
        <v>33</v>
      </c>
      <c r="H14" s="176">
        <f>'[2]14'!I16</f>
        <v>0</v>
      </c>
      <c r="I14" s="176">
        <f>'[2]14'!J16</f>
        <v>0</v>
      </c>
      <c r="J14" s="176">
        <f>'[2]14'!K16</f>
        <v>0</v>
      </c>
      <c r="K14" s="15">
        <f t="shared" si="3"/>
        <v>33</v>
      </c>
      <c r="L14" s="18">
        <f>frq!C14</f>
        <v>1</v>
      </c>
      <c r="M14" s="125">
        <f t="shared" si="4"/>
        <v>32.6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32.6</v>
      </c>
      <c r="R14" s="18">
        <v>0.4</v>
      </c>
    </row>
    <row r="15" spans="1:18">
      <c r="A15" s="8" t="s">
        <v>57</v>
      </c>
      <c r="B15" s="175">
        <f>'[2]14'!B17</f>
        <v>84</v>
      </c>
      <c r="C15" s="176">
        <f>'[2]14'!C17</f>
        <v>0</v>
      </c>
      <c r="D15" s="176">
        <f>'[2]14'!D17</f>
        <v>0</v>
      </c>
      <c r="E15" s="176">
        <f>'[2]14'!E17</f>
        <v>0</v>
      </c>
      <c r="F15" s="15">
        <f t="shared" si="6"/>
        <v>84</v>
      </c>
      <c r="G15" s="175">
        <f>'[2]14'!H17</f>
        <v>33</v>
      </c>
      <c r="H15" s="176">
        <f>'[2]14'!I17</f>
        <v>0</v>
      </c>
      <c r="I15" s="176">
        <f>'[2]14'!J17</f>
        <v>0</v>
      </c>
      <c r="J15" s="176">
        <f>'[2]14'!K17</f>
        <v>0</v>
      </c>
      <c r="K15" s="15">
        <f t="shared" si="3"/>
        <v>33</v>
      </c>
      <c r="L15" s="18">
        <f>frq!C15</f>
        <v>1</v>
      </c>
      <c r="M15" s="125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</row>
    <row r="16" spans="1:18">
      <c r="A16" s="8" t="s">
        <v>58</v>
      </c>
      <c r="B16" s="175">
        <f>'[2]14'!B18</f>
        <v>84</v>
      </c>
      <c r="C16" s="176">
        <f>'[2]14'!C18</f>
        <v>0</v>
      </c>
      <c r="D16" s="176">
        <f>'[2]14'!D18</f>
        <v>0</v>
      </c>
      <c r="E16" s="176">
        <f>'[2]14'!E18</f>
        <v>0</v>
      </c>
      <c r="F16" s="15">
        <f t="shared" si="6"/>
        <v>84</v>
      </c>
      <c r="G16" s="175">
        <f>'[2]14'!H18</f>
        <v>33</v>
      </c>
      <c r="H16" s="176">
        <f>'[2]14'!I18</f>
        <v>0</v>
      </c>
      <c r="I16" s="176">
        <f>'[2]14'!J18</f>
        <v>0</v>
      </c>
      <c r="J16" s="176">
        <f>'[2]14'!K18</f>
        <v>0</v>
      </c>
      <c r="K16" s="15">
        <f t="shared" si="3"/>
        <v>33</v>
      </c>
      <c r="L16" s="18">
        <f>frq!C16</f>
        <v>1</v>
      </c>
      <c r="M16" s="125">
        <f t="shared" si="4"/>
        <v>32.6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</v>
      </c>
      <c r="R16" s="18">
        <v>0.4</v>
      </c>
    </row>
    <row r="17" spans="1:18">
      <c r="A17" s="8" t="s">
        <v>59</v>
      </c>
      <c r="B17" s="175">
        <f>'[2]14'!B19</f>
        <v>84</v>
      </c>
      <c r="C17" s="176">
        <f>'[2]14'!C19</f>
        <v>0</v>
      </c>
      <c r="D17" s="176">
        <f>'[2]14'!D19</f>
        <v>0</v>
      </c>
      <c r="E17" s="176">
        <f>'[2]14'!E19</f>
        <v>0</v>
      </c>
      <c r="F17" s="15">
        <f t="shared" si="6"/>
        <v>84</v>
      </c>
      <c r="G17" s="175">
        <f>'[2]14'!H19</f>
        <v>33</v>
      </c>
      <c r="H17" s="176">
        <f>'[2]14'!I19</f>
        <v>0</v>
      </c>
      <c r="I17" s="176">
        <f>'[2]14'!J19</f>
        <v>0</v>
      </c>
      <c r="J17" s="176">
        <f>'[2]14'!K19</f>
        <v>0</v>
      </c>
      <c r="K17" s="15">
        <f t="shared" si="3"/>
        <v>33</v>
      </c>
      <c r="L17" s="18">
        <f>frq!C17</f>
        <v>1</v>
      </c>
      <c r="M17" s="125">
        <f t="shared" si="4"/>
        <v>32.6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</v>
      </c>
      <c r="R17" s="18">
        <v>0.4</v>
      </c>
    </row>
    <row r="18" spans="1:18">
      <c r="A18" s="8" t="s">
        <v>60</v>
      </c>
      <c r="B18" s="175">
        <f>'[2]14'!B20</f>
        <v>84</v>
      </c>
      <c r="C18" s="176">
        <f>'[2]14'!C20</f>
        <v>0</v>
      </c>
      <c r="D18" s="176">
        <f>'[2]14'!D20</f>
        <v>0</v>
      </c>
      <c r="E18" s="176">
        <f>'[2]14'!E20</f>
        <v>0</v>
      </c>
      <c r="F18" s="15">
        <f t="shared" si="6"/>
        <v>84</v>
      </c>
      <c r="G18" s="175">
        <f>'[2]14'!H20</f>
        <v>33</v>
      </c>
      <c r="H18" s="176">
        <f>'[2]14'!I20</f>
        <v>0</v>
      </c>
      <c r="I18" s="176">
        <f>'[2]14'!J20</f>
        <v>0</v>
      </c>
      <c r="J18" s="176">
        <f>'[2]14'!K20</f>
        <v>0</v>
      </c>
      <c r="K18" s="15">
        <f t="shared" si="3"/>
        <v>33</v>
      </c>
      <c r="L18" s="18">
        <f>frq!C18</f>
        <v>1</v>
      </c>
      <c r="M18" s="125">
        <f t="shared" si="4"/>
        <v>32.6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</v>
      </c>
      <c r="R18" s="18">
        <v>0.4</v>
      </c>
    </row>
    <row r="19" spans="1:18">
      <c r="A19" s="8" t="s">
        <v>61</v>
      </c>
      <c r="B19" s="175">
        <f>'[2]14'!B21</f>
        <v>84</v>
      </c>
      <c r="C19" s="176">
        <f>'[2]14'!C21</f>
        <v>0</v>
      </c>
      <c r="D19" s="176">
        <f>'[2]14'!D21</f>
        <v>0</v>
      </c>
      <c r="E19" s="176">
        <f>'[2]14'!E21</f>
        <v>0</v>
      </c>
      <c r="F19" s="15">
        <f t="shared" si="6"/>
        <v>84</v>
      </c>
      <c r="G19" s="175">
        <f>'[2]14'!H21</f>
        <v>33</v>
      </c>
      <c r="H19" s="176">
        <f>'[2]14'!I21</f>
        <v>0</v>
      </c>
      <c r="I19" s="176">
        <f>'[2]14'!J21</f>
        <v>0</v>
      </c>
      <c r="J19" s="176">
        <f>'[2]14'!K21</f>
        <v>0</v>
      </c>
      <c r="K19" s="15">
        <f t="shared" si="3"/>
        <v>33</v>
      </c>
      <c r="L19" s="18">
        <f>frq!C19</f>
        <v>1</v>
      </c>
      <c r="M19" s="125">
        <f t="shared" si="4"/>
        <v>32.6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32.6</v>
      </c>
      <c r="R19" s="18">
        <v>0.4</v>
      </c>
    </row>
    <row r="20" spans="1:18">
      <c r="A20" s="8" t="s">
        <v>62</v>
      </c>
      <c r="B20" s="175">
        <f>'[2]14'!B22</f>
        <v>84</v>
      </c>
      <c r="C20" s="176">
        <f>'[2]14'!C22</f>
        <v>0</v>
      </c>
      <c r="D20" s="176">
        <f>'[2]14'!D22</f>
        <v>0</v>
      </c>
      <c r="E20" s="176">
        <f>'[2]14'!E22</f>
        <v>0</v>
      </c>
      <c r="F20" s="15">
        <f t="shared" si="6"/>
        <v>84</v>
      </c>
      <c r="G20" s="175">
        <f>'[2]14'!H22</f>
        <v>33</v>
      </c>
      <c r="H20" s="176">
        <f>'[2]14'!I22</f>
        <v>0</v>
      </c>
      <c r="I20" s="176">
        <f>'[2]14'!J22</f>
        <v>0</v>
      </c>
      <c r="J20" s="176">
        <f>'[2]14'!K22</f>
        <v>0</v>
      </c>
      <c r="K20" s="15">
        <f t="shared" si="3"/>
        <v>33</v>
      </c>
      <c r="L20" s="18">
        <f>frq!C20</f>
        <v>1</v>
      </c>
      <c r="M20" s="125">
        <f t="shared" si="4"/>
        <v>32.6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</v>
      </c>
      <c r="R20" s="18">
        <v>0.4</v>
      </c>
    </row>
    <row r="21" spans="1:18">
      <c r="A21" s="8" t="s">
        <v>63</v>
      </c>
      <c r="B21" s="175">
        <f>'[2]14'!B23</f>
        <v>84</v>
      </c>
      <c r="C21" s="176">
        <f>'[2]14'!C23</f>
        <v>0</v>
      </c>
      <c r="D21" s="176">
        <f>'[2]14'!D23</f>
        <v>0</v>
      </c>
      <c r="E21" s="176">
        <f>'[2]14'!E23</f>
        <v>0</v>
      </c>
      <c r="F21" s="15">
        <f t="shared" si="6"/>
        <v>84</v>
      </c>
      <c r="G21" s="175">
        <f>'[2]14'!H23</f>
        <v>33</v>
      </c>
      <c r="H21" s="176">
        <f>'[2]14'!I23</f>
        <v>0</v>
      </c>
      <c r="I21" s="176">
        <f>'[2]14'!J23</f>
        <v>0</v>
      </c>
      <c r="J21" s="176">
        <f>'[2]14'!K23</f>
        <v>0</v>
      </c>
      <c r="K21" s="15">
        <f t="shared" si="3"/>
        <v>33</v>
      </c>
      <c r="L21" s="18">
        <f>frq!C21</f>
        <v>1</v>
      </c>
      <c r="M21" s="125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</row>
    <row r="22" spans="1:18">
      <c r="A22" s="8" t="s">
        <v>64</v>
      </c>
      <c r="B22" s="175">
        <f>'[2]14'!B24</f>
        <v>84</v>
      </c>
      <c r="C22" s="176">
        <f>'[2]14'!C24</f>
        <v>0</v>
      </c>
      <c r="D22" s="176">
        <f>'[2]14'!D24</f>
        <v>0</v>
      </c>
      <c r="E22" s="176">
        <f>'[2]14'!E24</f>
        <v>0</v>
      </c>
      <c r="F22" s="15">
        <f t="shared" si="6"/>
        <v>84</v>
      </c>
      <c r="G22" s="175">
        <f>'[2]14'!H24</f>
        <v>33</v>
      </c>
      <c r="H22" s="176">
        <f>'[2]14'!I24</f>
        <v>0</v>
      </c>
      <c r="I22" s="176">
        <f>'[2]14'!J24</f>
        <v>0</v>
      </c>
      <c r="J22" s="176">
        <f>'[2]14'!K24</f>
        <v>0</v>
      </c>
      <c r="K22" s="15">
        <f t="shared" si="3"/>
        <v>33</v>
      </c>
      <c r="L22" s="18">
        <f>frq!C22</f>
        <v>1</v>
      </c>
      <c r="M22" s="125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</row>
    <row r="23" spans="1:18">
      <c r="A23" s="8" t="s">
        <v>65</v>
      </c>
      <c r="B23" s="175">
        <f>'[2]14'!B25</f>
        <v>84</v>
      </c>
      <c r="C23" s="176">
        <f>'[2]14'!C25</f>
        <v>0</v>
      </c>
      <c r="D23" s="176">
        <f>'[2]14'!D25</f>
        <v>0</v>
      </c>
      <c r="E23" s="176">
        <f>'[2]14'!E25</f>
        <v>0</v>
      </c>
      <c r="F23" s="15">
        <f t="shared" si="6"/>
        <v>84</v>
      </c>
      <c r="G23" s="175">
        <f>'[2]14'!H25</f>
        <v>33</v>
      </c>
      <c r="H23" s="176">
        <f>'[2]14'!I25</f>
        <v>0</v>
      </c>
      <c r="I23" s="176">
        <f>'[2]14'!J25</f>
        <v>0</v>
      </c>
      <c r="J23" s="176">
        <f>'[2]14'!K25</f>
        <v>0</v>
      </c>
      <c r="K23" s="15">
        <f t="shared" si="3"/>
        <v>33</v>
      </c>
      <c r="L23" s="18">
        <f>frq!C23</f>
        <v>1</v>
      </c>
      <c r="M23" s="125">
        <f t="shared" si="4"/>
        <v>32.6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32.6</v>
      </c>
      <c r="R23" s="18">
        <v>0.4</v>
      </c>
    </row>
    <row r="24" spans="1:18">
      <c r="A24" s="8" t="s">
        <v>66</v>
      </c>
      <c r="B24" s="175">
        <f>'[2]14'!B26</f>
        <v>84</v>
      </c>
      <c r="C24" s="176">
        <f>'[2]14'!C26</f>
        <v>0</v>
      </c>
      <c r="D24" s="176">
        <f>'[2]14'!D26</f>
        <v>0</v>
      </c>
      <c r="E24" s="176">
        <f>'[2]14'!E26</f>
        <v>0</v>
      </c>
      <c r="F24" s="15">
        <f t="shared" si="6"/>
        <v>84</v>
      </c>
      <c r="G24" s="175">
        <f>'[2]14'!H26</f>
        <v>33</v>
      </c>
      <c r="H24" s="176">
        <f>'[2]14'!I26</f>
        <v>0</v>
      </c>
      <c r="I24" s="176">
        <f>'[2]14'!J26</f>
        <v>0</v>
      </c>
      <c r="J24" s="176">
        <f>'[2]14'!K26</f>
        <v>0</v>
      </c>
      <c r="K24" s="15">
        <f t="shared" si="3"/>
        <v>33</v>
      </c>
      <c r="L24" s="18">
        <f>frq!C24</f>
        <v>1</v>
      </c>
      <c r="M24" s="125">
        <f t="shared" si="4"/>
        <v>32.6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32.6</v>
      </c>
      <c r="R24" s="18">
        <v>0.4</v>
      </c>
    </row>
    <row r="25" spans="1:18">
      <c r="A25" s="8" t="s">
        <v>67</v>
      </c>
      <c r="B25" s="175">
        <f>'[2]14'!B27</f>
        <v>84</v>
      </c>
      <c r="C25" s="176">
        <f>'[2]14'!C27</f>
        <v>0</v>
      </c>
      <c r="D25" s="176">
        <f>'[2]14'!D27</f>
        <v>0</v>
      </c>
      <c r="E25" s="176">
        <f>'[2]14'!E27</f>
        <v>0</v>
      </c>
      <c r="F25" s="15">
        <f t="shared" si="6"/>
        <v>84</v>
      </c>
      <c r="G25" s="175">
        <f>'[2]14'!H27</f>
        <v>33</v>
      </c>
      <c r="H25" s="176">
        <f>'[2]14'!I27</f>
        <v>0</v>
      </c>
      <c r="I25" s="176">
        <f>'[2]14'!J27</f>
        <v>0</v>
      </c>
      <c r="J25" s="176">
        <f>'[2]14'!K27</f>
        <v>0</v>
      </c>
      <c r="K25" s="15">
        <f t="shared" si="3"/>
        <v>33</v>
      </c>
      <c r="L25" s="18">
        <f>frq!C25</f>
        <v>1</v>
      </c>
      <c r="M25" s="125">
        <f t="shared" si="4"/>
        <v>32.6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32.6</v>
      </c>
      <c r="R25" s="18">
        <v>0.4</v>
      </c>
    </row>
    <row r="26" spans="1:18">
      <c r="A26" s="8" t="s">
        <v>68</v>
      </c>
      <c r="B26" s="175">
        <f>'[2]14'!B28</f>
        <v>84</v>
      </c>
      <c r="C26" s="176">
        <f>'[2]14'!C28</f>
        <v>0</v>
      </c>
      <c r="D26" s="176">
        <f>'[2]14'!D28</f>
        <v>0</v>
      </c>
      <c r="E26" s="176">
        <f>'[2]14'!E28</f>
        <v>0</v>
      </c>
      <c r="F26" s="15">
        <f t="shared" si="6"/>
        <v>84</v>
      </c>
      <c r="G26" s="175">
        <f>'[2]14'!H28</f>
        <v>33</v>
      </c>
      <c r="H26" s="176">
        <f>'[2]14'!I28</f>
        <v>0</v>
      </c>
      <c r="I26" s="176">
        <f>'[2]14'!J28</f>
        <v>0</v>
      </c>
      <c r="J26" s="176">
        <f>'[2]14'!K28</f>
        <v>0</v>
      </c>
      <c r="K26" s="15">
        <f t="shared" si="3"/>
        <v>33</v>
      </c>
      <c r="L26" s="18">
        <f>frq!C26</f>
        <v>1</v>
      </c>
      <c r="M26" s="125">
        <f t="shared" si="4"/>
        <v>32.6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32.6</v>
      </c>
      <c r="R26" s="18">
        <v>0.4</v>
      </c>
    </row>
    <row r="27" spans="1:18">
      <c r="A27" s="8" t="s">
        <v>69</v>
      </c>
      <c r="B27" s="175">
        <f>'[2]14'!B29</f>
        <v>84</v>
      </c>
      <c r="C27" s="176">
        <f>'[2]14'!C29</f>
        <v>0</v>
      </c>
      <c r="D27" s="176">
        <f>'[2]14'!D29</f>
        <v>0</v>
      </c>
      <c r="E27" s="176">
        <f>'[2]14'!E29</f>
        <v>0</v>
      </c>
      <c r="F27" s="15">
        <f t="shared" si="6"/>
        <v>84</v>
      </c>
      <c r="G27" s="175">
        <f>'[2]14'!H29</f>
        <v>33</v>
      </c>
      <c r="H27" s="176">
        <f>'[2]14'!I29</f>
        <v>0</v>
      </c>
      <c r="I27" s="176">
        <f>'[2]14'!J29</f>
        <v>0</v>
      </c>
      <c r="J27" s="176">
        <f>'[2]14'!K29</f>
        <v>0</v>
      </c>
      <c r="K27" s="15">
        <f t="shared" si="3"/>
        <v>33</v>
      </c>
      <c r="L27" s="18">
        <f>frq!C27</f>
        <v>1</v>
      </c>
      <c r="M27" s="125">
        <f t="shared" si="4"/>
        <v>32.6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32.6</v>
      </c>
      <c r="R27" s="18">
        <v>0.4</v>
      </c>
    </row>
    <row r="28" spans="1:18">
      <c r="A28" s="8" t="s">
        <v>70</v>
      </c>
      <c r="B28" s="175">
        <f>'[2]14'!B30</f>
        <v>84</v>
      </c>
      <c r="C28" s="176">
        <f>'[2]14'!C30</f>
        <v>0</v>
      </c>
      <c r="D28" s="176">
        <f>'[2]14'!D30</f>
        <v>0</v>
      </c>
      <c r="E28" s="176">
        <f>'[2]14'!E30</f>
        <v>0</v>
      </c>
      <c r="F28" s="15">
        <f t="shared" si="6"/>
        <v>84</v>
      </c>
      <c r="G28" s="175">
        <f>'[2]14'!H30</f>
        <v>33</v>
      </c>
      <c r="H28" s="176">
        <f>'[2]14'!I30</f>
        <v>0</v>
      </c>
      <c r="I28" s="176">
        <f>'[2]14'!J30</f>
        <v>0</v>
      </c>
      <c r="J28" s="176">
        <f>'[2]14'!K30</f>
        <v>0</v>
      </c>
      <c r="K28" s="15">
        <f t="shared" si="3"/>
        <v>33</v>
      </c>
      <c r="L28" s="18">
        <f>frq!C28</f>
        <v>1</v>
      </c>
      <c r="M28" s="125">
        <f t="shared" si="4"/>
        <v>32.6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32.6</v>
      </c>
      <c r="R28" s="18">
        <v>0.4</v>
      </c>
    </row>
    <row r="29" spans="1:18">
      <c r="A29" s="8" t="s">
        <v>71</v>
      </c>
      <c r="B29" s="175">
        <f>'[2]14'!B31</f>
        <v>84</v>
      </c>
      <c r="C29" s="176">
        <f>'[2]14'!C31</f>
        <v>0</v>
      </c>
      <c r="D29" s="176">
        <f>'[2]14'!D31</f>
        <v>0</v>
      </c>
      <c r="E29" s="176">
        <f>'[2]14'!E31</f>
        <v>0</v>
      </c>
      <c r="F29" s="15">
        <f t="shared" si="6"/>
        <v>84</v>
      </c>
      <c r="G29" s="175">
        <f>'[2]14'!H31</f>
        <v>33</v>
      </c>
      <c r="H29" s="176">
        <f>'[2]14'!I31</f>
        <v>0</v>
      </c>
      <c r="I29" s="176">
        <f>'[2]14'!J31</f>
        <v>0</v>
      </c>
      <c r="J29" s="176">
        <f>'[2]14'!K31</f>
        <v>0</v>
      </c>
      <c r="K29" s="15">
        <f t="shared" si="3"/>
        <v>33</v>
      </c>
      <c r="L29" s="18">
        <f>frq!C29</f>
        <v>1</v>
      </c>
      <c r="M29" s="125">
        <f t="shared" si="4"/>
        <v>32.6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32.6</v>
      </c>
      <c r="R29" s="18">
        <v>0.4</v>
      </c>
    </row>
    <row r="30" spans="1:18">
      <c r="A30" s="8" t="s">
        <v>72</v>
      </c>
      <c r="B30" s="175">
        <f>'[2]14'!B32</f>
        <v>84</v>
      </c>
      <c r="C30" s="176">
        <f>'[2]14'!C32</f>
        <v>0</v>
      </c>
      <c r="D30" s="176">
        <f>'[2]14'!D32</f>
        <v>0</v>
      </c>
      <c r="E30" s="176">
        <f>'[2]14'!E32</f>
        <v>0</v>
      </c>
      <c r="F30" s="15">
        <f t="shared" si="6"/>
        <v>84</v>
      </c>
      <c r="G30" s="175">
        <f>'[2]14'!H32</f>
        <v>33</v>
      </c>
      <c r="H30" s="176">
        <f>'[2]14'!I32</f>
        <v>0</v>
      </c>
      <c r="I30" s="176">
        <f>'[2]14'!J32</f>
        <v>0</v>
      </c>
      <c r="J30" s="176">
        <f>'[2]14'!K32</f>
        <v>0</v>
      </c>
      <c r="K30" s="15">
        <f t="shared" si="3"/>
        <v>33</v>
      </c>
      <c r="L30" s="18">
        <f>frq!C30</f>
        <v>1</v>
      </c>
      <c r="M30" s="125">
        <f t="shared" si="4"/>
        <v>32.6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32.6</v>
      </c>
      <c r="R30" s="18">
        <v>0.4</v>
      </c>
    </row>
    <row r="31" spans="1:18">
      <c r="A31" s="8" t="s">
        <v>73</v>
      </c>
      <c r="B31" s="175">
        <f>'[2]14'!B33</f>
        <v>84</v>
      </c>
      <c r="C31" s="176">
        <f>'[2]14'!C33</f>
        <v>0</v>
      </c>
      <c r="D31" s="176">
        <f>'[2]14'!D33</f>
        <v>0</v>
      </c>
      <c r="E31" s="176">
        <f>'[2]14'!E33</f>
        <v>0</v>
      </c>
      <c r="F31" s="15">
        <f t="shared" si="6"/>
        <v>84</v>
      </c>
      <c r="G31" s="175">
        <f>'[2]14'!H33</f>
        <v>33</v>
      </c>
      <c r="H31" s="176">
        <f>'[2]14'!I33</f>
        <v>0</v>
      </c>
      <c r="I31" s="176">
        <f>'[2]14'!J33</f>
        <v>0</v>
      </c>
      <c r="J31" s="176">
        <f>'[2]14'!K33</f>
        <v>0</v>
      </c>
      <c r="K31" s="15">
        <f t="shared" si="3"/>
        <v>33</v>
      </c>
      <c r="L31" s="18">
        <f>frq!C31</f>
        <v>1</v>
      </c>
      <c r="M31" s="125">
        <f t="shared" si="4"/>
        <v>32.6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32.6</v>
      </c>
      <c r="R31" s="18">
        <v>0.4</v>
      </c>
    </row>
    <row r="32" spans="1:18">
      <c r="A32" s="8" t="s">
        <v>74</v>
      </c>
      <c r="B32" s="175">
        <f>'[2]14'!B34</f>
        <v>84</v>
      </c>
      <c r="C32" s="176">
        <f>'[2]14'!C34</f>
        <v>0</v>
      </c>
      <c r="D32" s="176">
        <f>'[2]14'!D34</f>
        <v>0</v>
      </c>
      <c r="E32" s="176">
        <f>'[2]14'!E34</f>
        <v>0</v>
      </c>
      <c r="F32" s="15">
        <f t="shared" si="6"/>
        <v>84</v>
      </c>
      <c r="G32" s="175">
        <f>'[2]14'!H34</f>
        <v>33</v>
      </c>
      <c r="H32" s="176">
        <f>'[2]14'!I34</f>
        <v>0</v>
      </c>
      <c r="I32" s="176">
        <f>'[2]14'!J34</f>
        <v>0</v>
      </c>
      <c r="J32" s="176">
        <f>'[2]14'!K34</f>
        <v>0</v>
      </c>
      <c r="K32" s="15">
        <f t="shared" si="3"/>
        <v>33</v>
      </c>
      <c r="L32" s="18">
        <f>frq!C32</f>
        <v>1</v>
      </c>
      <c r="M32" s="125">
        <f t="shared" si="4"/>
        <v>32.6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32.6</v>
      </c>
      <c r="R32" s="18">
        <v>0.4</v>
      </c>
    </row>
    <row r="33" spans="1:18">
      <c r="A33" s="8" t="s">
        <v>75</v>
      </c>
      <c r="B33" s="175">
        <f>'[2]14'!B35</f>
        <v>84</v>
      </c>
      <c r="C33" s="176">
        <f>'[2]14'!C35</f>
        <v>0</v>
      </c>
      <c r="D33" s="176">
        <f>'[2]14'!D35</f>
        <v>0</v>
      </c>
      <c r="E33" s="176">
        <f>'[2]14'!E35</f>
        <v>0</v>
      </c>
      <c r="F33" s="15">
        <f t="shared" si="6"/>
        <v>84</v>
      </c>
      <c r="G33" s="175">
        <f>'[2]14'!H35</f>
        <v>33</v>
      </c>
      <c r="H33" s="176">
        <f>'[2]14'!I35</f>
        <v>0</v>
      </c>
      <c r="I33" s="176">
        <f>'[2]14'!J35</f>
        <v>0</v>
      </c>
      <c r="J33" s="176">
        <f>'[2]14'!K35</f>
        <v>0</v>
      </c>
      <c r="K33" s="15">
        <f t="shared" si="3"/>
        <v>33</v>
      </c>
      <c r="L33" s="18">
        <f>frq!C33</f>
        <v>1</v>
      </c>
      <c r="M33" s="125">
        <f t="shared" si="4"/>
        <v>32.6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32.6</v>
      </c>
      <c r="R33" s="18">
        <v>0.4</v>
      </c>
    </row>
    <row r="34" spans="1:18">
      <c r="A34" s="8" t="s">
        <v>76</v>
      </c>
      <c r="B34" s="175">
        <f>'[2]14'!B36</f>
        <v>84</v>
      </c>
      <c r="C34" s="176">
        <f>'[2]14'!C36</f>
        <v>0</v>
      </c>
      <c r="D34" s="176">
        <f>'[2]14'!D36</f>
        <v>0</v>
      </c>
      <c r="E34" s="176">
        <f>'[2]14'!E36</f>
        <v>0</v>
      </c>
      <c r="F34" s="15">
        <f t="shared" si="6"/>
        <v>84</v>
      </c>
      <c r="G34" s="175">
        <f>'[2]14'!H36</f>
        <v>33</v>
      </c>
      <c r="H34" s="176">
        <f>'[2]14'!I36</f>
        <v>0</v>
      </c>
      <c r="I34" s="176">
        <f>'[2]14'!J36</f>
        <v>0</v>
      </c>
      <c r="J34" s="176">
        <f>'[2]14'!K36</f>
        <v>0</v>
      </c>
      <c r="K34" s="15">
        <f t="shared" si="3"/>
        <v>33</v>
      </c>
      <c r="L34" s="18">
        <f>frq!C34</f>
        <v>1</v>
      </c>
      <c r="M34" s="125">
        <f t="shared" si="4"/>
        <v>32.6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32.6</v>
      </c>
      <c r="R34" s="18">
        <v>0.4</v>
      </c>
    </row>
    <row r="35" spans="1:18">
      <c r="A35" s="8" t="s">
        <v>77</v>
      </c>
      <c r="B35" s="175">
        <f>'[2]14'!B37</f>
        <v>84</v>
      </c>
      <c r="C35" s="176">
        <f>'[2]14'!C37</f>
        <v>0</v>
      </c>
      <c r="D35" s="176">
        <f>'[2]14'!D37</f>
        <v>0</v>
      </c>
      <c r="E35" s="176">
        <f>'[2]14'!E37</f>
        <v>0</v>
      </c>
      <c r="F35" s="15">
        <f t="shared" si="6"/>
        <v>84</v>
      </c>
      <c r="G35" s="175">
        <f>'[2]14'!H37</f>
        <v>33</v>
      </c>
      <c r="H35" s="176">
        <f>'[2]14'!I37</f>
        <v>0</v>
      </c>
      <c r="I35" s="176">
        <f>'[2]14'!J37</f>
        <v>0</v>
      </c>
      <c r="J35" s="176">
        <f>'[2]14'!K37</f>
        <v>0</v>
      </c>
      <c r="K35" s="15">
        <f t="shared" si="3"/>
        <v>33</v>
      </c>
      <c r="L35" s="18">
        <f>frq!C35</f>
        <v>1</v>
      </c>
      <c r="M35" s="125">
        <f t="shared" si="4"/>
        <v>32.6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32.6</v>
      </c>
      <c r="R35" s="18">
        <v>0.4</v>
      </c>
    </row>
    <row r="36" spans="1:18">
      <c r="A36" s="8" t="s">
        <v>78</v>
      </c>
      <c r="B36" s="175">
        <f>'[2]14'!B38</f>
        <v>84</v>
      </c>
      <c r="C36" s="176">
        <f>'[2]14'!C38</f>
        <v>0</v>
      </c>
      <c r="D36" s="176">
        <f>'[2]14'!D38</f>
        <v>0</v>
      </c>
      <c r="E36" s="176">
        <f>'[2]14'!E38</f>
        <v>0</v>
      </c>
      <c r="F36" s="15">
        <f t="shared" si="6"/>
        <v>84</v>
      </c>
      <c r="G36" s="175">
        <f>'[2]14'!H38</f>
        <v>32</v>
      </c>
      <c r="H36" s="176">
        <f>'[2]14'!I38</f>
        <v>0</v>
      </c>
      <c r="I36" s="176">
        <f>'[2]14'!J38</f>
        <v>0</v>
      </c>
      <c r="J36" s="176">
        <f>'[2]14'!K38</f>
        <v>0</v>
      </c>
      <c r="K36" s="15">
        <f t="shared" si="3"/>
        <v>32</v>
      </c>
      <c r="L36" s="18">
        <f>frq!C36</f>
        <v>1</v>
      </c>
      <c r="M36" s="125">
        <f t="shared" si="4"/>
        <v>31.6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31.6</v>
      </c>
      <c r="R36" s="18">
        <v>0.4</v>
      </c>
    </row>
    <row r="37" spans="1:18">
      <c r="A37" s="8" t="s">
        <v>79</v>
      </c>
      <c r="B37" s="175">
        <f>'[2]14'!B39</f>
        <v>84</v>
      </c>
      <c r="C37" s="176">
        <f>'[2]14'!C39</f>
        <v>0</v>
      </c>
      <c r="D37" s="176">
        <f>'[2]14'!D39</f>
        <v>0</v>
      </c>
      <c r="E37" s="176">
        <f>'[2]14'!E39</f>
        <v>0</v>
      </c>
      <c r="F37" s="15">
        <f t="shared" si="6"/>
        <v>84</v>
      </c>
      <c r="G37" s="175">
        <f>'[2]14'!H39</f>
        <v>32</v>
      </c>
      <c r="H37" s="176">
        <f>'[2]14'!I39</f>
        <v>0</v>
      </c>
      <c r="I37" s="176">
        <f>'[2]14'!J39</f>
        <v>0</v>
      </c>
      <c r="J37" s="176">
        <f>'[2]14'!K39</f>
        <v>0</v>
      </c>
      <c r="K37" s="15">
        <f t="shared" si="3"/>
        <v>32</v>
      </c>
      <c r="L37" s="18">
        <f>frq!C37</f>
        <v>1</v>
      </c>
      <c r="M37" s="125">
        <f t="shared" si="4"/>
        <v>31.6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31.6</v>
      </c>
      <c r="R37" s="18">
        <v>0.4</v>
      </c>
    </row>
    <row r="38" spans="1:18">
      <c r="A38" s="8" t="s">
        <v>80</v>
      </c>
      <c r="B38" s="175">
        <f>'[2]14'!B40</f>
        <v>84</v>
      </c>
      <c r="C38" s="176">
        <f>'[2]14'!C40</f>
        <v>0</v>
      </c>
      <c r="D38" s="176">
        <f>'[2]14'!D40</f>
        <v>0</v>
      </c>
      <c r="E38" s="176">
        <f>'[2]14'!E40</f>
        <v>0</v>
      </c>
      <c r="F38" s="15">
        <f t="shared" si="6"/>
        <v>84</v>
      </c>
      <c r="G38" s="175">
        <f>'[2]14'!H40</f>
        <v>32</v>
      </c>
      <c r="H38" s="176">
        <f>'[2]14'!I40</f>
        <v>0</v>
      </c>
      <c r="I38" s="176">
        <f>'[2]14'!J40</f>
        <v>0</v>
      </c>
      <c r="J38" s="176">
        <f>'[2]14'!K40</f>
        <v>0</v>
      </c>
      <c r="K38" s="15">
        <f t="shared" si="3"/>
        <v>32</v>
      </c>
      <c r="L38" s="18">
        <f>frq!C38</f>
        <v>1</v>
      </c>
      <c r="M38" s="125">
        <f t="shared" si="4"/>
        <v>31.6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31.6</v>
      </c>
      <c r="R38" s="18">
        <v>0.4</v>
      </c>
    </row>
    <row r="39" spans="1:18">
      <c r="A39" s="8" t="s">
        <v>81</v>
      </c>
      <c r="B39" s="175">
        <f>'[2]14'!B41</f>
        <v>84</v>
      </c>
      <c r="C39" s="176">
        <f>'[2]14'!C41</f>
        <v>0</v>
      </c>
      <c r="D39" s="176">
        <f>'[2]14'!D41</f>
        <v>0</v>
      </c>
      <c r="E39" s="176">
        <f>'[2]14'!E41</f>
        <v>0</v>
      </c>
      <c r="F39" s="15">
        <f t="shared" si="6"/>
        <v>84</v>
      </c>
      <c r="G39" s="175">
        <f>'[2]14'!H41</f>
        <v>32</v>
      </c>
      <c r="H39" s="176">
        <f>'[2]14'!I41</f>
        <v>0</v>
      </c>
      <c r="I39" s="176">
        <f>'[2]14'!J41</f>
        <v>0</v>
      </c>
      <c r="J39" s="176">
        <f>'[2]14'!K41</f>
        <v>0</v>
      </c>
      <c r="K39" s="15">
        <f t="shared" si="3"/>
        <v>32</v>
      </c>
      <c r="L39" s="18">
        <f>frq!C39</f>
        <v>1</v>
      </c>
      <c r="M39" s="125">
        <f t="shared" si="4"/>
        <v>31.3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31.3</v>
      </c>
      <c r="R39" s="18">
        <v>0.7</v>
      </c>
    </row>
    <row r="40" spans="1:18">
      <c r="A40" s="8" t="s">
        <v>82</v>
      </c>
      <c r="B40" s="175">
        <f>'[2]14'!B42</f>
        <v>84</v>
      </c>
      <c r="C40" s="176">
        <f>'[2]14'!C42</f>
        <v>0</v>
      </c>
      <c r="D40" s="176">
        <f>'[2]14'!D42</f>
        <v>0</v>
      </c>
      <c r="E40" s="176">
        <f>'[2]14'!E42</f>
        <v>0</v>
      </c>
      <c r="F40" s="15">
        <f t="shared" si="6"/>
        <v>84</v>
      </c>
      <c r="G40" s="175">
        <f>'[2]14'!H42</f>
        <v>32</v>
      </c>
      <c r="H40" s="176">
        <f>'[2]14'!I42</f>
        <v>0</v>
      </c>
      <c r="I40" s="176">
        <f>'[2]14'!J42</f>
        <v>0</v>
      </c>
      <c r="J40" s="176">
        <f>'[2]14'!K42</f>
        <v>0</v>
      </c>
      <c r="K40" s="15">
        <f t="shared" si="3"/>
        <v>32</v>
      </c>
      <c r="L40" s="18">
        <f>frq!C40</f>
        <v>1</v>
      </c>
      <c r="M40" s="125">
        <f t="shared" si="4"/>
        <v>31.3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31.3</v>
      </c>
      <c r="R40" s="18">
        <v>0.7</v>
      </c>
    </row>
    <row r="41" spans="1:18">
      <c r="A41" s="8" t="s">
        <v>83</v>
      </c>
      <c r="B41" s="175">
        <f>'[2]14'!B43</f>
        <v>84</v>
      </c>
      <c r="C41" s="176">
        <f>'[2]14'!C43</f>
        <v>0</v>
      </c>
      <c r="D41" s="176">
        <f>'[2]14'!D43</f>
        <v>0</v>
      </c>
      <c r="E41" s="176">
        <f>'[2]14'!E43</f>
        <v>0</v>
      </c>
      <c r="F41" s="15">
        <f t="shared" si="6"/>
        <v>84</v>
      </c>
      <c r="G41" s="175">
        <f>'[2]14'!H43</f>
        <v>32</v>
      </c>
      <c r="H41" s="176">
        <f>'[2]14'!I43</f>
        <v>0</v>
      </c>
      <c r="I41" s="176">
        <f>'[2]14'!J43</f>
        <v>0</v>
      </c>
      <c r="J41" s="176">
        <f>'[2]14'!K43</f>
        <v>0</v>
      </c>
      <c r="K41" s="15">
        <f t="shared" si="3"/>
        <v>32</v>
      </c>
      <c r="L41" s="18">
        <f>frq!C41</f>
        <v>1</v>
      </c>
      <c r="M41" s="125">
        <f t="shared" si="4"/>
        <v>31.3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31.3</v>
      </c>
      <c r="R41" s="18">
        <v>0.7</v>
      </c>
    </row>
    <row r="42" spans="1:18">
      <c r="A42" s="8" t="s">
        <v>84</v>
      </c>
      <c r="B42" s="175">
        <f>'[2]14'!B44</f>
        <v>84</v>
      </c>
      <c r="C42" s="176">
        <f>'[2]14'!C44</f>
        <v>0</v>
      </c>
      <c r="D42" s="176">
        <f>'[2]14'!D44</f>
        <v>0</v>
      </c>
      <c r="E42" s="176">
        <f>'[2]14'!E44</f>
        <v>0</v>
      </c>
      <c r="F42" s="15">
        <f t="shared" si="6"/>
        <v>84</v>
      </c>
      <c r="G42" s="175">
        <f>'[2]14'!H44</f>
        <v>32</v>
      </c>
      <c r="H42" s="176">
        <f>'[2]14'!I44</f>
        <v>0</v>
      </c>
      <c r="I42" s="176">
        <f>'[2]14'!J44</f>
        <v>0</v>
      </c>
      <c r="J42" s="176">
        <f>'[2]14'!K44</f>
        <v>0</v>
      </c>
      <c r="K42" s="15">
        <f t="shared" si="3"/>
        <v>32</v>
      </c>
      <c r="L42" s="18">
        <f>frq!C42</f>
        <v>1</v>
      </c>
      <c r="M42" s="125">
        <f t="shared" si="4"/>
        <v>31.3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31.3</v>
      </c>
      <c r="R42" s="18">
        <v>0.7</v>
      </c>
    </row>
    <row r="43" spans="1:18">
      <c r="A43" s="8" t="s">
        <v>85</v>
      </c>
      <c r="B43" s="175">
        <f>'[2]14'!B45</f>
        <v>84</v>
      </c>
      <c r="C43" s="176">
        <f>'[2]14'!C45</f>
        <v>0</v>
      </c>
      <c r="D43" s="176">
        <f>'[2]14'!D45</f>
        <v>0</v>
      </c>
      <c r="E43" s="176">
        <f>'[2]14'!E45</f>
        <v>0</v>
      </c>
      <c r="F43" s="15">
        <f t="shared" si="6"/>
        <v>84</v>
      </c>
      <c r="G43" s="175">
        <f>'[2]14'!H45</f>
        <v>32</v>
      </c>
      <c r="H43" s="176">
        <f>'[2]14'!I45</f>
        <v>0</v>
      </c>
      <c r="I43" s="176">
        <f>'[2]14'!J45</f>
        <v>0</v>
      </c>
      <c r="J43" s="176">
        <f>'[2]14'!K45</f>
        <v>0</v>
      </c>
      <c r="K43" s="15">
        <f t="shared" si="3"/>
        <v>32</v>
      </c>
      <c r="L43" s="18">
        <f>frq!C43</f>
        <v>1</v>
      </c>
      <c r="M43" s="125">
        <f t="shared" si="4"/>
        <v>31.3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31.3</v>
      </c>
      <c r="R43" s="18">
        <v>0.7</v>
      </c>
    </row>
    <row r="44" spans="1:18">
      <c r="A44" s="8" t="s">
        <v>86</v>
      </c>
      <c r="B44" s="175">
        <f>'[2]14'!B46</f>
        <v>84</v>
      </c>
      <c r="C44" s="176">
        <f>'[2]14'!C46</f>
        <v>0</v>
      </c>
      <c r="D44" s="176">
        <f>'[2]14'!D46</f>
        <v>0</v>
      </c>
      <c r="E44" s="176">
        <f>'[2]14'!E46</f>
        <v>0</v>
      </c>
      <c r="F44" s="15">
        <f t="shared" si="6"/>
        <v>84</v>
      </c>
      <c r="G44" s="175">
        <f>'[2]14'!H46</f>
        <v>32</v>
      </c>
      <c r="H44" s="176">
        <f>'[2]14'!I46</f>
        <v>0</v>
      </c>
      <c r="I44" s="176">
        <f>'[2]14'!J46</f>
        <v>0</v>
      </c>
      <c r="J44" s="176">
        <f>'[2]14'!K46</f>
        <v>0</v>
      </c>
      <c r="K44" s="15">
        <f t="shared" si="3"/>
        <v>32</v>
      </c>
      <c r="L44" s="18">
        <f>frq!C44</f>
        <v>1</v>
      </c>
      <c r="M44" s="125">
        <f t="shared" si="4"/>
        <v>31.3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31.3</v>
      </c>
      <c r="R44" s="18">
        <v>0.7</v>
      </c>
    </row>
    <row r="45" spans="1:18">
      <c r="A45" s="8" t="s">
        <v>87</v>
      </c>
      <c r="B45" s="175">
        <f>'[2]14'!B47</f>
        <v>84</v>
      </c>
      <c r="C45" s="176">
        <f>'[2]14'!C47</f>
        <v>0</v>
      </c>
      <c r="D45" s="176">
        <f>'[2]14'!D47</f>
        <v>0</v>
      </c>
      <c r="E45" s="176">
        <f>'[2]14'!E47</f>
        <v>0</v>
      </c>
      <c r="F45" s="15">
        <f t="shared" si="6"/>
        <v>84</v>
      </c>
      <c r="G45" s="175">
        <f>'[2]14'!H47</f>
        <v>32</v>
      </c>
      <c r="H45" s="176">
        <f>'[2]14'!I47</f>
        <v>0</v>
      </c>
      <c r="I45" s="176">
        <f>'[2]14'!J47</f>
        <v>0</v>
      </c>
      <c r="J45" s="176">
        <f>'[2]14'!K47</f>
        <v>0</v>
      </c>
      <c r="K45" s="15">
        <f t="shared" si="3"/>
        <v>32</v>
      </c>
      <c r="L45" s="18">
        <f>frq!C45</f>
        <v>1</v>
      </c>
      <c r="M45" s="125">
        <f t="shared" si="4"/>
        <v>31.3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31.3</v>
      </c>
      <c r="R45" s="18">
        <v>0.7</v>
      </c>
    </row>
    <row r="46" spans="1:18">
      <c r="A46" s="8" t="s">
        <v>88</v>
      </c>
      <c r="B46" s="175">
        <f>'[2]14'!B48</f>
        <v>84</v>
      </c>
      <c r="C46" s="176">
        <f>'[2]14'!C48</f>
        <v>0</v>
      </c>
      <c r="D46" s="176">
        <f>'[2]14'!D48</f>
        <v>0</v>
      </c>
      <c r="E46" s="176">
        <f>'[2]14'!E48</f>
        <v>0</v>
      </c>
      <c r="F46" s="15">
        <f t="shared" si="6"/>
        <v>84</v>
      </c>
      <c r="G46" s="175">
        <f>'[2]14'!H48</f>
        <v>31</v>
      </c>
      <c r="H46" s="176">
        <f>'[2]14'!I48</f>
        <v>0</v>
      </c>
      <c r="I46" s="176">
        <f>'[2]14'!J48</f>
        <v>0</v>
      </c>
      <c r="J46" s="176">
        <f>'[2]14'!K48</f>
        <v>0</v>
      </c>
      <c r="K46" s="15">
        <f t="shared" si="3"/>
        <v>31</v>
      </c>
      <c r="L46" s="18">
        <f>frq!C46</f>
        <v>1</v>
      </c>
      <c r="M46" s="125">
        <f t="shared" si="4"/>
        <v>30.3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30.3</v>
      </c>
      <c r="R46" s="18">
        <v>0.7</v>
      </c>
    </row>
    <row r="47" spans="1:18">
      <c r="A47" s="8" t="s">
        <v>89</v>
      </c>
      <c r="B47" s="175">
        <f>'[2]14'!B49</f>
        <v>84</v>
      </c>
      <c r="C47" s="176">
        <f>'[2]14'!C49</f>
        <v>0</v>
      </c>
      <c r="D47" s="176">
        <f>'[2]14'!D49</f>
        <v>0</v>
      </c>
      <c r="E47" s="176">
        <f>'[2]14'!E49</f>
        <v>0</v>
      </c>
      <c r="F47" s="15">
        <f t="shared" si="6"/>
        <v>84</v>
      </c>
      <c r="G47" s="175">
        <f>'[2]14'!H49</f>
        <v>31</v>
      </c>
      <c r="H47" s="176">
        <f>'[2]14'!I49</f>
        <v>0</v>
      </c>
      <c r="I47" s="176">
        <f>'[2]14'!J49</f>
        <v>0</v>
      </c>
      <c r="J47" s="176">
        <f>'[2]14'!K49</f>
        <v>0</v>
      </c>
      <c r="K47" s="15">
        <f t="shared" si="3"/>
        <v>31</v>
      </c>
      <c r="L47" s="18">
        <f>frq!C47</f>
        <v>1</v>
      </c>
      <c r="M47" s="125">
        <f t="shared" si="4"/>
        <v>30.3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30.3</v>
      </c>
      <c r="R47" s="18">
        <v>0.7</v>
      </c>
    </row>
    <row r="48" spans="1:18">
      <c r="A48" s="8" t="s">
        <v>90</v>
      </c>
      <c r="B48" s="175">
        <f>'[2]14'!B50</f>
        <v>84</v>
      </c>
      <c r="C48" s="176">
        <f>'[2]14'!C50</f>
        <v>0</v>
      </c>
      <c r="D48" s="176">
        <f>'[2]14'!D50</f>
        <v>0</v>
      </c>
      <c r="E48" s="176">
        <f>'[2]14'!E50</f>
        <v>0</v>
      </c>
      <c r="F48" s="15">
        <f t="shared" si="6"/>
        <v>84</v>
      </c>
      <c r="G48" s="175">
        <f>'[2]14'!H50</f>
        <v>31</v>
      </c>
      <c r="H48" s="176">
        <f>'[2]14'!I50</f>
        <v>0</v>
      </c>
      <c r="I48" s="176">
        <f>'[2]14'!J50</f>
        <v>0</v>
      </c>
      <c r="J48" s="176">
        <f>'[2]14'!K50</f>
        <v>0</v>
      </c>
      <c r="K48" s="15">
        <f t="shared" si="3"/>
        <v>31</v>
      </c>
      <c r="L48" s="18">
        <f>frq!C48</f>
        <v>1</v>
      </c>
      <c r="M48" s="125">
        <f t="shared" si="4"/>
        <v>30.3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30.3</v>
      </c>
      <c r="R48" s="18">
        <v>0.7</v>
      </c>
    </row>
    <row r="49" spans="1:18">
      <c r="A49" s="8" t="s">
        <v>91</v>
      </c>
      <c r="B49" s="175">
        <f>'[2]14'!B51</f>
        <v>84</v>
      </c>
      <c r="C49" s="176">
        <f>'[2]14'!C51</f>
        <v>0</v>
      </c>
      <c r="D49" s="176">
        <f>'[2]14'!D51</f>
        <v>0</v>
      </c>
      <c r="E49" s="176">
        <f>'[2]14'!E51</f>
        <v>0</v>
      </c>
      <c r="F49" s="15">
        <f t="shared" si="6"/>
        <v>84</v>
      </c>
      <c r="G49" s="175">
        <f>'[2]14'!H51</f>
        <v>31</v>
      </c>
      <c r="H49" s="176">
        <f>'[2]14'!I51</f>
        <v>0</v>
      </c>
      <c r="I49" s="176">
        <f>'[2]14'!J51</f>
        <v>0</v>
      </c>
      <c r="J49" s="176">
        <f>'[2]14'!K51</f>
        <v>0</v>
      </c>
      <c r="K49" s="15">
        <f t="shared" si="3"/>
        <v>31</v>
      </c>
      <c r="L49" s="18">
        <f>frq!C49</f>
        <v>1</v>
      </c>
      <c r="M49" s="125">
        <f t="shared" si="4"/>
        <v>30.3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30.3</v>
      </c>
      <c r="R49" s="18">
        <v>0.7</v>
      </c>
    </row>
    <row r="50" spans="1:18">
      <c r="A50" s="8" t="s">
        <v>92</v>
      </c>
      <c r="B50" s="175">
        <f>'[2]14'!B52</f>
        <v>84</v>
      </c>
      <c r="C50" s="176">
        <f>'[2]14'!C52</f>
        <v>0</v>
      </c>
      <c r="D50" s="176">
        <f>'[2]14'!D52</f>
        <v>0</v>
      </c>
      <c r="E50" s="176">
        <f>'[2]14'!E52</f>
        <v>0</v>
      </c>
      <c r="F50" s="15">
        <f t="shared" si="6"/>
        <v>84</v>
      </c>
      <c r="G50" s="175">
        <f>'[2]14'!H52</f>
        <v>31</v>
      </c>
      <c r="H50" s="176">
        <f>'[2]14'!I52</f>
        <v>0</v>
      </c>
      <c r="I50" s="176">
        <f>'[2]14'!J52</f>
        <v>0</v>
      </c>
      <c r="J50" s="176">
        <f>'[2]14'!K52</f>
        <v>0</v>
      </c>
      <c r="K50" s="15">
        <f t="shared" si="3"/>
        <v>31</v>
      </c>
      <c r="L50" s="18">
        <f>frq!C50</f>
        <v>1</v>
      </c>
      <c r="M50" s="125">
        <f t="shared" si="4"/>
        <v>30.3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30.3</v>
      </c>
      <c r="R50" s="18">
        <v>0.7</v>
      </c>
    </row>
    <row r="51" spans="1:18">
      <c r="A51" s="8" t="s">
        <v>93</v>
      </c>
      <c r="B51" s="175">
        <f>'[2]14'!B53</f>
        <v>84</v>
      </c>
      <c r="C51" s="176">
        <f>'[2]14'!C53</f>
        <v>0</v>
      </c>
      <c r="D51" s="176">
        <f>'[2]14'!D53</f>
        <v>0</v>
      </c>
      <c r="E51" s="176">
        <f>'[2]14'!E53</f>
        <v>0</v>
      </c>
      <c r="F51" s="15">
        <f t="shared" si="6"/>
        <v>84</v>
      </c>
      <c r="G51" s="175">
        <f>'[2]14'!H53</f>
        <v>31</v>
      </c>
      <c r="H51" s="176">
        <f>'[2]14'!I53</f>
        <v>0</v>
      </c>
      <c r="I51" s="176">
        <f>'[2]14'!J53</f>
        <v>0</v>
      </c>
      <c r="J51" s="176">
        <f>'[2]14'!K53</f>
        <v>0</v>
      </c>
      <c r="K51" s="15">
        <f t="shared" si="3"/>
        <v>31</v>
      </c>
      <c r="L51" s="18">
        <f>frq!C51</f>
        <v>1</v>
      </c>
      <c r="M51" s="125">
        <f t="shared" si="4"/>
        <v>30.3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30.3</v>
      </c>
      <c r="R51" s="18">
        <v>0.7</v>
      </c>
    </row>
    <row r="52" spans="1:18">
      <c r="A52" s="8" t="s">
        <v>94</v>
      </c>
      <c r="B52" s="175">
        <f>'[2]14'!B54</f>
        <v>84</v>
      </c>
      <c r="C52" s="176">
        <f>'[2]14'!C54</f>
        <v>0</v>
      </c>
      <c r="D52" s="176">
        <f>'[2]14'!D54</f>
        <v>0</v>
      </c>
      <c r="E52" s="176">
        <f>'[2]14'!E54</f>
        <v>0</v>
      </c>
      <c r="F52" s="15">
        <f t="shared" si="6"/>
        <v>84</v>
      </c>
      <c r="G52" s="175">
        <f>'[2]14'!H54</f>
        <v>31</v>
      </c>
      <c r="H52" s="176">
        <f>'[2]14'!I54</f>
        <v>0</v>
      </c>
      <c r="I52" s="176">
        <f>'[2]14'!J54</f>
        <v>0</v>
      </c>
      <c r="J52" s="176">
        <f>'[2]14'!K54</f>
        <v>0</v>
      </c>
      <c r="K52" s="15">
        <f t="shared" si="3"/>
        <v>31</v>
      </c>
      <c r="L52" s="18">
        <f>frq!C52</f>
        <v>1</v>
      </c>
      <c r="M52" s="125">
        <f t="shared" si="4"/>
        <v>30.3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30.3</v>
      </c>
      <c r="R52" s="18">
        <v>0.7</v>
      </c>
    </row>
    <row r="53" spans="1:18">
      <c r="A53" s="8" t="s">
        <v>95</v>
      </c>
      <c r="B53" s="175">
        <f>'[2]14'!B55</f>
        <v>84</v>
      </c>
      <c r="C53" s="176">
        <f>'[2]14'!C55</f>
        <v>0</v>
      </c>
      <c r="D53" s="176">
        <f>'[2]14'!D55</f>
        <v>0</v>
      </c>
      <c r="E53" s="176">
        <f>'[2]14'!E55</f>
        <v>0</v>
      </c>
      <c r="F53" s="15">
        <f t="shared" si="6"/>
        <v>84</v>
      </c>
      <c r="G53" s="175">
        <f>'[2]14'!H55</f>
        <v>31</v>
      </c>
      <c r="H53" s="176">
        <f>'[2]14'!I55</f>
        <v>0</v>
      </c>
      <c r="I53" s="176">
        <f>'[2]14'!J55</f>
        <v>0</v>
      </c>
      <c r="J53" s="176">
        <f>'[2]14'!K55</f>
        <v>0</v>
      </c>
      <c r="K53" s="15">
        <f t="shared" si="3"/>
        <v>31</v>
      </c>
      <c r="L53" s="18">
        <f>frq!C53</f>
        <v>1</v>
      </c>
      <c r="M53" s="125">
        <f t="shared" si="4"/>
        <v>30.3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30.3</v>
      </c>
      <c r="R53" s="18">
        <v>0.7</v>
      </c>
    </row>
    <row r="54" spans="1:18">
      <c r="A54" s="8" t="s">
        <v>96</v>
      </c>
      <c r="B54" s="175">
        <f>'[2]14'!B56</f>
        <v>84</v>
      </c>
      <c r="C54" s="176">
        <f>'[2]14'!C56</f>
        <v>0</v>
      </c>
      <c r="D54" s="176">
        <f>'[2]14'!D56</f>
        <v>0</v>
      </c>
      <c r="E54" s="176">
        <f>'[2]14'!E56</f>
        <v>0</v>
      </c>
      <c r="F54" s="15">
        <f t="shared" si="6"/>
        <v>84</v>
      </c>
      <c r="G54" s="175">
        <f>'[2]14'!H56</f>
        <v>31</v>
      </c>
      <c r="H54" s="176">
        <f>'[2]14'!I56</f>
        <v>0</v>
      </c>
      <c r="I54" s="176">
        <f>'[2]14'!J56</f>
        <v>0</v>
      </c>
      <c r="J54" s="176">
        <f>'[2]14'!K56</f>
        <v>0</v>
      </c>
      <c r="K54" s="15">
        <f t="shared" si="3"/>
        <v>31</v>
      </c>
      <c r="L54" s="18">
        <f>frq!C54</f>
        <v>1</v>
      </c>
      <c r="M54" s="125">
        <f t="shared" si="4"/>
        <v>30.3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30.3</v>
      </c>
      <c r="R54" s="18">
        <v>0.7</v>
      </c>
    </row>
    <row r="55" spans="1:18">
      <c r="A55" s="8" t="s">
        <v>97</v>
      </c>
      <c r="B55" s="175">
        <f>'[2]14'!B57</f>
        <v>84</v>
      </c>
      <c r="C55" s="176">
        <f>'[2]14'!C57</f>
        <v>0</v>
      </c>
      <c r="D55" s="176">
        <f>'[2]14'!D57</f>
        <v>0</v>
      </c>
      <c r="E55" s="176">
        <f>'[2]14'!E57</f>
        <v>0</v>
      </c>
      <c r="F55" s="15">
        <f t="shared" si="6"/>
        <v>84</v>
      </c>
      <c r="G55" s="175">
        <f>'[2]14'!H57</f>
        <v>31</v>
      </c>
      <c r="H55" s="176">
        <f>'[2]14'!I57</f>
        <v>0</v>
      </c>
      <c r="I55" s="176">
        <f>'[2]14'!J57</f>
        <v>0</v>
      </c>
      <c r="J55" s="176">
        <f>'[2]14'!K57</f>
        <v>0</v>
      </c>
      <c r="K55" s="15">
        <f t="shared" si="3"/>
        <v>31</v>
      </c>
      <c r="L55" s="18">
        <f>frq!C55</f>
        <v>1</v>
      </c>
      <c r="M55" s="125">
        <f t="shared" si="4"/>
        <v>30.3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30.3</v>
      </c>
      <c r="R55" s="18">
        <v>0.7</v>
      </c>
    </row>
    <row r="56" spans="1:18">
      <c r="A56" s="8" t="s">
        <v>98</v>
      </c>
      <c r="B56" s="175">
        <f>'[2]14'!B58</f>
        <v>84</v>
      </c>
      <c r="C56" s="176">
        <f>'[2]14'!C58</f>
        <v>0</v>
      </c>
      <c r="D56" s="176">
        <f>'[2]14'!D58</f>
        <v>0</v>
      </c>
      <c r="E56" s="176">
        <f>'[2]14'!E58</f>
        <v>0</v>
      </c>
      <c r="F56" s="15">
        <f t="shared" si="6"/>
        <v>84</v>
      </c>
      <c r="G56" s="175">
        <f>'[2]14'!H58</f>
        <v>31</v>
      </c>
      <c r="H56" s="176">
        <f>'[2]14'!I58</f>
        <v>0</v>
      </c>
      <c r="I56" s="176">
        <f>'[2]14'!J58</f>
        <v>0</v>
      </c>
      <c r="J56" s="176">
        <f>'[2]14'!K58</f>
        <v>0</v>
      </c>
      <c r="K56" s="15">
        <f t="shared" si="3"/>
        <v>31</v>
      </c>
      <c r="L56" s="18">
        <f>frq!C56</f>
        <v>1</v>
      </c>
      <c r="M56" s="125">
        <f t="shared" si="4"/>
        <v>30.3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30.3</v>
      </c>
      <c r="R56" s="18">
        <v>0.7</v>
      </c>
    </row>
    <row r="57" spans="1:18">
      <c r="A57" s="8" t="s">
        <v>99</v>
      </c>
      <c r="B57" s="175">
        <f>'[2]14'!B59</f>
        <v>84</v>
      </c>
      <c r="C57" s="176">
        <f>'[2]14'!C59</f>
        <v>0</v>
      </c>
      <c r="D57" s="176">
        <f>'[2]14'!D59</f>
        <v>0</v>
      </c>
      <c r="E57" s="176">
        <f>'[2]14'!E59</f>
        <v>0</v>
      </c>
      <c r="F57" s="15">
        <f t="shared" si="6"/>
        <v>84</v>
      </c>
      <c r="G57" s="175">
        <f>'[2]14'!H59</f>
        <v>31</v>
      </c>
      <c r="H57" s="176">
        <f>'[2]14'!I59</f>
        <v>0</v>
      </c>
      <c r="I57" s="176">
        <f>'[2]14'!J59</f>
        <v>0</v>
      </c>
      <c r="J57" s="176">
        <f>'[2]14'!K59</f>
        <v>0</v>
      </c>
      <c r="K57" s="15">
        <f t="shared" si="3"/>
        <v>31</v>
      </c>
      <c r="L57" s="18">
        <f>frq!C57</f>
        <v>1</v>
      </c>
      <c r="M57" s="125">
        <f t="shared" si="4"/>
        <v>30.3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30.3</v>
      </c>
      <c r="R57" s="18">
        <v>0.7</v>
      </c>
    </row>
    <row r="58" spans="1:18">
      <c r="A58" s="8" t="s">
        <v>100</v>
      </c>
      <c r="B58" s="175">
        <f>'[2]14'!B60</f>
        <v>84</v>
      </c>
      <c r="C58" s="176">
        <f>'[2]14'!C60</f>
        <v>0</v>
      </c>
      <c r="D58" s="176">
        <f>'[2]14'!D60</f>
        <v>0</v>
      </c>
      <c r="E58" s="176">
        <f>'[2]14'!E60</f>
        <v>0</v>
      </c>
      <c r="F58" s="15">
        <f t="shared" si="6"/>
        <v>84</v>
      </c>
      <c r="G58" s="175">
        <f>'[2]14'!H60</f>
        <v>31</v>
      </c>
      <c r="H58" s="176">
        <f>'[2]14'!I60</f>
        <v>0</v>
      </c>
      <c r="I58" s="176">
        <f>'[2]14'!J60</f>
        <v>0</v>
      </c>
      <c r="J58" s="176">
        <f>'[2]14'!K60</f>
        <v>0</v>
      </c>
      <c r="K58" s="15">
        <f t="shared" si="3"/>
        <v>31</v>
      </c>
      <c r="L58" s="18">
        <f>frq!C58</f>
        <v>1</v>
      </c>
      <c r="M58" s="125">
        <f t="shared" si="4"/>
        <v>30.3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30.3</v>
      </c>
      <c r="R58" s="18">
        <v>0.7</v>
      </c>
    </row>
    <row r="59" spans="1:18">
      <c r="A59" s="8" t="s">
        <v>101</v>
      </c>
      <c r="B59" s="175">
        <f>'[2]14'!B61</f>
        <v>84</v>
      </c>
      <c r="C59" s="176">
        <f>'[2]14'!C61</f>
        <v>0</v>
      </c>
      <c r="D59" s="176">
        <f>'[2]14'!D61</f>
        <v>0</v>
      </c>
      <c r="E59" s="176">
        <f>'[2]14'!E61</f>
        <v>0</v>
      </c>
      <c r="F59" s="15">
        <f t="shared" si="6"/>
        <v>84</v>
      </c>
      <c r="G59" s="175">
        <f>'[2]14'!H61</f>
        <v>31</v>
      </c>
      <c r="H59" s="176">
        <f>'[2]14'!I61</f>
        <v>0</v>
      </c>
      <c r="I59" s="176">
        <f>'[2]14'!J61</f>
        <v>0</v>
      </c>
      <c r="J59" s="176">
        <f>'[2]14'!K61</f>
        <v>0</v>
      </c>
      <c r="K59" s="15">
        <f t="shared" si="3"/>
        <v>31</v>
      </c>
      <c r="L59" s="18">
        <f>frq!C59</f>
        <v>1</v>
      </c>
      <c r="M59" s="125">
        <f t="shared" si="4"/>
        <v>30.3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30.3</v>
      </c>
      <c r="R59" s="18">
        <v>0.7</v>
      </c>
    </row>
    <row r="60" spans="1:18">
      <c r="A60" s="8" t="s">
        <v>102</v>
      </c>
      <c r="B60" s="175">
        <f>'[2]14'!B62</f>
        <v>84</v>
      </c>
      <c r="C60" s="176">
        <f>'[2]14'!C62</f>
        <v>0</v>
      </c>
      <c r="D60" s="176">
        <f>'[2]14'!D62</f>
        <v>0</v>
      </c>
      <c r="E60" s="176">
        <f>'[2]14'!E62</f>
        <v>0</v>
      </c>
      <c r="F60" s="15">
        <f t="shared" si="6"/>
        <v>84</v>
      </c>
      <c r="G60" s="175">
        <f>'[2]14'!H62</f>
        <v>31</v>
      </c>
      <c r="H60" s="176">
        <f>'[2]14'!I62</f>
        <v>0</v>
      </c>
      <c r="I60" s="176">
        <f>'[2]14'!J62</f>
        <v>0</v>
      </c>
      <c r="J60" s="176">
        <f>'[2]14'!K62</f>
        <v>0</v>
      </c>
      <c r="K60" s="15">
        <f t="shared" si="3"/>
        <v>31</v>
      </c>
      <c r="L60" s="18">
        <f>frq!C60</f>
        <v>1</v>
      </c>
      <c r="M60" s="125">
        <f t="shared" si="4"/>
        <v>30.3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30.3</v>
      </c>
      <c r="R60" s="18">
        <v>0.7</v>
      </c>
    </row>
    <row r="61" spans="1:18">
      <c r="A61" s="8" t="s">
        <v>103</v>
      </c>
      <c r="B61" s="175">
        <f>'[2]14'!B63</f>
        <v>84</v>
      </c>
      <c r="C61" s="176">
        <f>'[2]14'!C63</f>
        <v>0</v>
      </c>
      <c r="D61" s="176">
        <f>'[2]14'!D63</f>
        <v>0</v>
      </c>
      <c r="E61" s="176">
        <f>'[2]14'!E63</f>
        <v>0</v>
      </c>
      <c r="F61" s="15">
        <f t="shared" si="6"/>
        <v>84</v>
      </c>
      <c r="G61" s="175">
        <f>'[2]14'!H63</f>
        <v>31</v>
      </c>
      <c r="H61" s="176">
        <f>'[2]14'!I63</f>
        <v>0</v>
      </c>
      <c r="I61" s="176">
        <f>'[2]14'!J63</f>
        <v>0</v>
      </c>
      <c r="J61" s="176">
        <f>'[2]14'!K63</f>
        <v>0</v>
      </c>
      <c r="K61" s="15">
        <f t="shared" si="3"/>
        <v>31</v>
      </c>
      <c r="L61" s="18">
        <f>frq!C61</f>
        <v>1</v>
      </c>
      <c r="M61" s="125">
        <f t="shared" si="4"/>
        <v>30.3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30.3</v>
      </c>
      <c r="R61" s="18">
        <v>0.7</v>
      </c>
    </row>
    <row r="62" spans="1:18">
      <c r="A62" s="8" t="s">
        <v>104</v>
      </c>
      <c r="B62" s="175">
        <f>'[2]14'!B64</f>
        <v>84</v>
      </c>
      <c r="C62" s="176">
        <f>'[2]14'!C64</f>
        <v>0</v>
      </c>
      <c r="D62" s="176">
        <f>'[2]14'!D64</f>
        <v>0</v>
      </c>
      <c r="E62" s="176">
        <f>'[2]14'!E64</f>
        <v>0</v>
      </c>
      <c r="F62" s="15">
        <f t="shared" si="6"/>
        <v>84</v>
      </c>
      <c r="G62" s="175">
        <f>'[2]14'!H64</f>
        <v>31</v>
      </c>
      <c r="H62" s="176">
        <f>'[2]14'!I64</f>
        <v>0</v>
      </c>
      <c r="I62" s="176">
        <f>'[2]14'!J64</f>
        <v>0</v>
      </c>
      <c r="J62" s="176">
        <f>'[2]14'!K64</f>
        <v>0</v>
      </c>
      <c r="K62" s="15">
        <f t="shared" si="3"/>
        <v>31</v>
      </c>
      <c r="L62" s="18">
        <f>frq!C62</f>
        <v>1</v>
      </c>
      <c r="M62" s="125">
        <f t="shared" si="4"/>
        <v>30.3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30.3</v>
      </c>
      <c r="R62" s="18">
        <v>0.7</v>
      </c>
    </row>
    <row r="63" spans="1:18">
      <c r="A63" s="8" t="s">
        <v>105</v>
      </c>
      <c r="B63" s="175">
        <f>'[2]14'!B65</f>
        <v>84</v>
      </c>
      <c r="C63" s="176">
        <f>'[2]14'!C65</f>
        <v>0</v>
      </c>
      <c r="D63" s="176">
        <f>'[2]14'!D65</f>
        <v>0</v>
      </c>
      <c r="E63" s="176">
        <f>'[2]14'!E65</f>
        <v>0</v>
      </c>
      <c r="F63" s="15">
        <f t="shared" si="6"/>
        <v>84</v>
      </c>
      <c r="G63" s="175">
        <f>'[2]14'!H65</f>
        <v>31</v>
      </c>
      <c r="H63" s="176">
        <f>'[2]14'!I65</f>
        <v>0</v>
      </c>
      <c r="I63" s="176">
        <f>'[2]14'!J65</f>
        <v>0</v>
      </c>
      <c r="J63" s="176">
        <f>'[2]14'!K65</f>
        <v>0</v>
      </c>
      <c r="K63" s="15">
        <f t="shared" si="3"/>
        <v>31</v>
      </c>
      <c r="L63" s="18">
        <f>frq!C63</f>
        <v>1</v>
      </c>
      <c r="M63" s="125">
        <f t="shared" si="4"/>
        <v>30.3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30.3</v>
      </c>
      <c r="R63" s="18">
        <v>0.7</v>
      </c>
    </row>
    <row r="64" spans="1:18">
      <c r="A64" s="8" t="s">
        <v>106</v>
      </c>
      <c r="B64" s="175">
        <f>'[2]14'!B66</f>
        <v>84</v>
      </c>
      <c r="C64" s="176">
        <f>'[2]14'!C66</f>
        <v>0</v>
      </c>
      <c r="D64" s="176">
        <f>'[2]14'!D66</f>
        <v>0</v>
      </c>
      <c r="E64" s="176">
        <f>'[2]14'!E66</f>
        <v>0</v>
      </c>
      <c r="F64" s="15">
        <f t="shared" si="6"/>
        <v>84</v>
      </c>
      <c r="G64" s="175">
        <f>'[2]14'!H66</f>
        <v>30</v>
      </c>
      <c r="H64" s="176">
        <f>'[2]14'!I66</f>
        <v>0</v>
      </c>
      <c r="I64" s="176">
        <f>'[2]14'!J66</f>
        <v>0</v>
      </c>
      <c r="J64" s="176">
        <f>'[2]14'!K66</f>
        <v>0</v>
      </c>
      <c r="K64" s="15">
        <f t="shared" si="3"/>
        <v>30</v>
      </c>
      <c r="L64" s="18">
        <f>frq!C64</f>
        <v>1</v>
      </c>
      <c r="M64" s="125">
        <f t="shared" si="4"/>
        <v>29.3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29.3</v>
      </c>
      <c r="R64" s="18">
        <v>0.7</v>
      </c>
    </row>
    <row r="65" spans="1:18">
      <c r="A65" s="8" t="s">
        <v>107</v>
      </c>
      <c r="B65" s="175">
        <f>'[2]14'!B67</f>
        <v>84</v>
      </c>
      <c r="C65" s="176">
        <f>'[2]14'!C67</f>
        <v>0</v>
      </c>
      <c r="D65" s="176">
        <f>'[2]14'!D67</f>
        <v>0</v>
      </c>
      <c r="E65" s="176">
        <f>'[2]14'!E67</f>
        <v>0</v>
      </c>
      <c r="F65" s="15">
        <f t="shared" si="6"/>
        <v>84</v>
      </c>
      <c r="G65" s="175">
        <f>'[2]14'!H67</f>
        <v>30</v>
      </c>
      <c r="H65" s="176">
        <f>'[2]14'!I67</f>
        <v>0</v>
      </c>
      <c r="I65" s="176">
        <f>'[2]14'!J67</f>
        <v>0</v>
      </c>
      <c r="J65" s="176">
        <f>'[2]14'!K67</f>
        <v>0</v>
      </c>
      <c r="K65" s="15">
        <f t="shared" si="3"/>
        <v>30</v>
      </c>
      <c r="L65" s="18">
        <f>frq!C65</f>
        <v>1</v>
      </c>
      <c r="M65" s="125">
        <f t="shared" si="4"/>
        <v>29.3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29.3</v>
      </c>
      <c r="R65" s="18">
        <v>0.7</v>
      </c>
    </row>
    <row r="66" spans="1:18">
      <c r="A66" s="8" t="s">
        <v>108</v>
      </c>
      <c r="B66" s="175">
        <f>'[2]14'!B68</f>
        <v>42</v>
      </c>
      <c r="C66" s="176">
        <f>'[2]14'!C68</f>
        <v>0</v>
      </c>
      <c r="D66" s="176">
        <f>'[2]14'!D68</f>
        <v>0</v>
      </c>
      <c r="E66" s="176">
        <f>'[2]14'!E68</f>
        <v>0</v>
      </c>
      <c r="F66" s="15">
        <f t="shared" si="6"/>
        <v>42</v>
      </c>
      <c r="G66" s="175">
        <f>'[2]14'!H68</f>
        <v>30</v>
      </c>
      <c r="H66" s="176">
        <f>'[2]14'!I68</f>
        <v>0</v>
      </c>
      <c r="I66" s="176">
        <f>'[2]14'!J68</f>
        <v>0</v>
      </c>
      <c r="J66" s="176">
        <f>'[2]14'!K68</f>
        <v>0</v>
      </c>
      <c r="K66" s="15">
        <f t="shared" si="3"/>
        <v>30</v>
      </c>
      <c r="L66" s="18">
        <f>frq!C66</f>
        <v>1</v>
      </c>
      <c r="M66" s="125">
        <f t="shared" si="4"/>
        <v>29.3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29.3</v>
      </c>
      <c r="R66" s="18">
        <v>0.7</v>
      </c>
    </row>
    <row r="67" spans="1:18">
      <c r="A67" s="8" t="s">
        <v>109</v>
      </c>
      <c r="B67" s="175">
        <f>'[2]14'!B69</f>
        <v>42</v>
      </c>
      <c r="C67" s="176">
        <f>'[2]14'!C69</f>
        <v>0</v>
      </c>
      <c r="D67" s="176">
        <f>'[2]14'!D69</f>
        <v>0</v>
      </c>
      <c r="E67" s="176">
        <f>'[2]14'!E69</f>
        <v>0</v>
      </c>
      <c r="F67" s="15">
        <f t="shared" si="6"/>
        <v>42</v>
      </c>
      <c r="G67" s="175">
        <f>'[2]14'!H69</f>
        <v>30</v>
      </c>
      <c r="H67" s="176">
        <f>'[2]14'!I69</f>
        <v>0</v>
      </c>
      <c r="I67" s="176">
        <f>'[2]14'!J69</f>
        <v>0</v>
      </c>
      <c r="J67" s="176">
        <f>'[2]14'!K69</f>
        <v>0</v>
      </c>
      <c r="K67" s="15">
        <f t="shared" si="3"/>
        <v>30</v>
      </c>
      <c r="L67" s="18">
        <f>frq!C67</f>
        <v>1</v>
      </c>
      <c r="M67" s="125">
        <f t="shared" si="4"/>
        <v>29.3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29.3</v>
      </c>
      <c r="R67" s="18">
        <v>0.7</v>
      </c>
    </row>
    <row r="68" spans="1:18">
      <c r="A68" s="8" t="s">
        <v>110</v>
      </c>
      <c r="B68" s="175">
        <f>'[2]14'!B70</f>
        <v>42</v>
      </c>
      <c r="C68" s="176">
        <f>'[2]14'!C70</f>
        <v>0</v>
      </c>
      <c r="D68" s="176">
        <f>'[2]14'!D70</f>
        <v>0</v>
      </c>
      <c r="E68" s="176">
        <f>'[2]14'!E70</f>
        <v>0</v>
      </c>
      <c r="F68" s="15">
        <f t="shared" si="6"/>
        <v>42</v>
      </c>
      <c r="G68" s="175">
        <f>'[2]14'!H70</f>
        <v>30</v>
      </c>
      <c r="H68" s="176">
        <f>'[2]14'!I70</f>
        <v>0</v>
      </c>
      <c r="I68" s="176">
        <f>'[2]14'!J70</f>
        <v>0</v>
      </c>
      <c r="J68" s="176">
        <f>'[2]14'!K70</f>
        <v>0</v>
      </c>
      <c r="K68" s="15">
        <f t="shared" ref="K68:K98" si="13">SUM(G68:J68)</f>
        <v>30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29.3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29.3</v>
      </c>
      <c r="R68" s="18">
        <v>0.7</v>
      </c>
    </row>
    <row r="69" spans="1:18">
      <c r="A69" s="8" t="s">
        <v>111</v>
      </c>
      <c r="B69" s="175">
        <f>'[2]14'!B71</f>
        <v>84</v>
      </c>
      <c r="C69" s="176">
        <f>'[2]14'!C71</f>
        <v>0</v>
      </c>
      <c r="D69" s="176">
        <f>'[2]14'!D71</f>
        <v>0</v>
      </c>
      <c r="E69" s="176">
        <f>'[2]14'!E71</f>
        <v>0</v>
      </c>
      <c r="F69" s="15">
        <f t="shared" ref="F69:F98" si="16">SUM(B69:E69)</f>
        <v>84</v>
      </c>
      <c r="G69" s="175">
        <f>'[2]14'!H71</f>
        <v>30</v>
      </c>
      <c r="H69" s="176">
        <f>'[2]14'!I71</f>
        <v>0</v>
      </c>
      <c r="I69" s="176">
        <f>'[2]14'!J71</f>
        <v>0</v>
      </c>
      <c r="J69" s="176">
        <f>'[2]14'!K71</f>
        <v>0</v>
      </c>
      <c r="K69" s="15">
        <f t="shared" si="13"/>
        <v>30</v>
      </c>
      <c r="L69" s="18">
        <f>frq!C69</f>
        <v>1</v>
      </c>
      <c r="M69" s="125">
        <f t="shared" si="14"/>
        <v>29.3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29.3</v>
      </c>
      <c r="R69" s="18">
        <v>0.7</v>
      </c>
    </row>
    <row r="70" spans="1:18">
      <c r="A70" s="8" t="s">
        <v>112</v>
      </c>
      <c r="B70" s="175">
        <f>'[2]14'!B72</f>
        <v>84</v>
      </c>
      <c r="C70" s="176">
        <f>'[2]14'!C72</f>
        <v>0</v>
      </c>
      <c r="D70" s="176">
        <f>'[2]14'!D72</f>
        <v>0</v>
      </c>
      <c r="E70" s="176">
        <f>'[2]14'!E72</f>
        <v>0</v>
      </c>
      <c r="F70" s="15">
        <f t="shared" si="16"/>
        <v>84</v>
      </c>
      <c r="G70" s="175">
        <f>'[2]14'!H72</f>
        <v>30</v>
      </c>
      <c r="H70" s="176">
        <f>'[2]14'!I72</f>
        <v>0</v>
      </c>
      <c r="I70" s="176">
        <f>'[2]14'!J72</f>
        <v>0</v>
      </c>
      <c r="J70" s="176">
        <f>'[2]14'!K72</f>
        <v>0</v>
      </c>
      <c r="K70" s="15">
        <f t="shared" si="13"/>
        <v>30</v>
      </c>
      <c r="L70" s="18">
        <f>frq!C70</f>
        <v>1</v>
      </c>
      <c r="M70" s="125">
        <f t="shared" si="14"/>
        <v>29.3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29.3</v>
      </c>
      <c r="R70" s="18">
        <v>0.7</v>
      </c>
    </row>
    <row r="71" spans="1:18">
      <c r="A71" s="8" t="s">
        <v>113</v>
      </c>
      <c r="B71" s="175">
        <f>'[2]14'!B73</f>
        <v>84</v>
      </c>
      <c r="C71" s="176">
        <f>'[2]14'!C73</f>
        <v>0</v>
      </c>
      <c r="D71" s="176">
        <f>'[2]14'!D73</f>
        <v>0</v>
      </c>
      <c r="E71" s="176">
        <f>'[2]14'!E73</f>
        <v>0</v>
      </c>
      <c r="F71" s="15">
        <f t="shared" si="16"/>
        <v>84</v>
      </c>
      <c r="G71" s="175">
        <f>'[2]14'!H73</f>
        <v>30</v>
      </c>
      <c r="H71" s="176">
        <f>'[2]14'!I73</f>
        <v>0</v>
      </c>
      <c r="I71" s="176">
        <f>'[2]14'!J73</f>
        <v>0</v>
      </c>
      <c r="J71" s="176">
        <f>'[2]14'!K73</f>
        <v>0</v>
      </c>
      <c r="K71" s="15">
        <f t="shared" si="13"/>
        <v>30</v>
      </c>
      <c r="L71" s="18">
        <f>frq!C71</f>
        <v>1</v>
      </c>
      <c r="M71" s="125">
        <f t="shared" si="14"/>
        <v>29.3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29.3</v>
      </c>
      <c r="R71" s="18">
        <v>0.7</v>
      </c>
    </row>
    <row r="72" spans="1:18">
      <c r="A72" s="8" t="s">
        <v>114</v>
      </c>
      <c r="B72" s="175">
        <f>'[2]14'!B74</f>
        <v>84</v>
      </c>
      <c r="C72" s="176">
        <f>'[2]14'!C74</f>
        <v>0</v>
      </c>
      <c r="D72" s="176">
        <f>'[2]14'!D74</f>
        <v>0</v>
      </c>
      <c r="E72" s="176">
        <f>'[2]14'!E74</f>
        <v>0</v>
      </c>
      <c r="F72" s="15">
        <f t="shared" si="16"/>
        <v>84</v>
      </c>
      <c r="G72" s="175">
        <f>'[2]14'!H74</f>
        <v>30</v>
      </c>
      <c r="H72" s="176">
        <f>'[2]14'!I74</f>
        <v>0</v>
      </c>
      <c r="I72" s="176">
        <f>'[2]14'!J74</f>
        <v>0</v>
      </c>
      <c r="J72" s="176">
        <f>'[2]14'!K74</f>
        <v>0</v>
      </c>
      <c r="K72" s="15">
        <f t="shared" si="13"/>
        <v>30</v>
      </c>
      <c r="L72" s="18">
        <f>frq!C72</f>
        <v>1</v>
      </c>
      <c r="M72" s="125">
        <f t="shared" si="14"/>
        <v>29.3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29.3</v>
      </c>
      <c r="R72" s="18">
        <v>0.7</v>
      </c>
    </row>
    <row r="73" spans="1:18">
      <c r="A73" s="8" t="s">
        <v>115</v>
      </c>
      <c r="B73" s="175">
        <f>'[2]14'!B75</f>
        <v>84</v>
      </c>
      <c r="C73" s="176">
        <f>'[2]14'!C75</f>
        <v>0</v>
      </c>
      <c r="D73" s="176">
        <f>'[2]14'!D75</f>
        <v>0</v>
      </c>
      <c r="E73" s="176">
        <f>'[2]14'!E75</f>
        <v>0</v>
      </c>
      <c r="F73" s="15">
        <f t="shared" si="16"/>
        <v>84</v>
      </c>
      <c r="G73" s="175">
        <f>'[2]14'!H75</f>
        <v>30</v>
      </c>
      <c r="H73" s="176">
        <f>'[2]14'!I75</f>
        <v>0</v>
      </c>
      <c r="I73" s="176">
        <f>'[2]14'!J75</f>
        <v>0</v>
      </c>
      <c r="J73" s="176">
        <f>'[2]14'!K75</f>
        <v>0</v>
      </c>
      <c r="K73" s="15">
        <f t="shared" si="13"/>
        <v>30</v>
      </c>
      <c r="L73" s="18">
        <f>frq!C73</f>
        <v>1</v>
      </c>
      <c r="M73" s="125">
        <f t="shared" si="14"/>
        <v>29.3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29.3</v>
      </c>
      <c r="R73" s="18">
        <v>0.7</v>
      </c>
    </row>
    <row r="74" spans="1:18">
      <c r="A74" s="8" t="s">
        <v>116</v>
      </c>
      <c r="B74" s="175">
        <f>'[2]14'!B76</f>
        <v>84</v>
      </c>
      <c r="C74" s="176">
        <f>'[2]14'!C76</f>
        <v>0</v>
      </c>
      <c r="D74" s="176">
        <f>'[2]14'!D76</f>
        <v>0</v>
      </c>
      <c r="E74" s="176">
        <f>'[2]14'!E76</f>
        <v>0</v>
      </c>
      <c r="F74" s="15">
        <f t="shared" si="16"/>
        <v>84</v>
      </c>
      <c r="G74" s="175">
        <f>'[2]14'!H76</f>
        <v>30</v>
      </c>
      <c r="H74" s="176">
        <f>'[2]14'!I76</f>
        <v>0</v>
      </c>
      <c r="I74" s="176">
        <f>'[2]14'!J76</f>
        <v>0</v>
      </c>
      <c r="J74" s="176">
        <f>'[2]14'!K76</f>
        <v>0</v>
      </c>
      <c r="K74" s="15">
        <f t="shared" si="13"/>
        <v>30</v>
      </c>
      <c r="L74" s="18">
        <f>frq!C74</f>
        <v>1</v>
      </c>
      <c r="M74" s="125">
        <f t="shared" si="14"/>
        <v>29.3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29.3</v>
      </c>
      <c r="R74" s="18">
        <v>0.7</v>
      </c>
    </row>
    <row r="75" spans="1:18">
      <c r="A75" s="8" t="s">
        <v>117</v>
      </c>
      <c r="B75" s="175">
        <f>'[2]14'!B77</f>
        <v>84</v>
      </c>
      <c r="C75" s="176">
        <f>'[2]14'!C77</f>
        <v>0</v>
      </c>
      <c r="D75" s="176">
        <f>'[2]14'!D77</f>
        <v>0</v>
      </c>
      <c r="E75" s="176">
        <f>'[2]14'!E77</f>
        <v>0</v>
      </c>
      <c r="F75" s="15">
        <f t="shared" si="16"/>
        <v>84</v>
      </c>
      <c r="G75" s="175">
        <f>'[2]14'!H77</f>
        <v>30</v>
      </c>
      <c r="H75" s="176">
        <f>'[2]14'!I77</f>
        <v>0</v>
      </c>
      <c r="I75" s="176">
        <f>'[2]14'!J77</f>
        <v>0</v>
      </c>
      <c r="J75" s="176">
        <f>'[2]14'!K77</f>
        <v>0</v>
      </c>
      <c r="K75" s="15">
        <f t="shared" si="13"/>
        <v>30</v>
      </c>
      <c r="L75" s="18">
        <f>frq!C75</f>
        <v>1</v>
      </c>
      <c r="M75" s="125">
        <f t="shared" si="14"/>
        <v>29.6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29.6</v>
      </c>
      <c r="R75" s="18">
        <v>0.4</v>
      </c>
    </row>
    <row r="76" spans="1:18">
      <c r="A76" s="8" t="s">
        <v>118</v>
      </c>
      <c r="B76" s="175">
        <f>'[2]14'!B78</f>
        <v>84</v>
      </c>
      <c r="C76" s="176">
        <f>'[2]14'!C78</f>
        <v>0</v>
      </c>
      <c r="D76" s="176">
        <f>'[2]14'!D78</f>
        <v>0</v>
      </c>
      <c r="E76" s="176">
        <f>'[2]14'!E78</f>
        <v>0</v>
      </c>
      <c r="F76" s="15">
        <f t="shared" si="16"/>
        <v>84</v>
      </c>
      <c r="G76" s="175">
        <f>'[2]14'!H78</f>
        <v>30</v>
      </c>
      <c r="H76" s="176">
        <f>'[2]14'!I78</f>
        <v>0</v>
      </c>
      <c r="I76" s="176">
        <f>'[2]14'!J78</f>
        <v>0</v>
      </c>
      <c r="J76" s="176">
        <f>'[2]14'!K78</f>
        <v>0</v>
      </c>
      <c r="K76" s="15">
        <f t="shared" si="13"/>
        <v>30</v>
      </c>
      <c r="L76" s="18">
        <f>frq!C76</f>
        <v>1</v>
      </c>
      <c r="M76" s="125">
        <f t="shared" si="14"/>
        <v>29.6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29.6</v>
      </c>
      <c r="R76" s="18">
        <v>0.4</v>
      </c>
    </row>
    <row r="77" spans="1:18">
      <c r="A77" s="8" t="s">
        <v>119</v>
      </c>
      <c r="B77" s="175">
        <f>'[2]14'!B79</f>
        <v>84</v>
      </c>
      <c r="C77" s="176">
        <f>'[2]14'!C79</f>
        <v>0</v>
      </c>
      <c r="D77" s="176">
        <f>'[2]14'!D79</f>
        <v>0</v>
      </c>
      <c r="E77" s="176">
        <f>'[2]14'!E79</f>
        <v>0</v>
      </c>
      <c r="F77" s="15">
        <f t="shared" si="16"/>
        <v>84</v>
      </c>
      <c r="G77" s="175">
        <f>'[2]14'!H79</f>
        <v>30</v>
      </c>
      <c r="H77" s="176">
        <f>'[2]14'!I79</f>
        <v>0</v>
      </c>
      <c r="I77" s="176">
        <f>'[2]14'!J79</f>
        <v>0</v>
      </c>
      <c r="J77" s="176">
        <f>'[2]14'!K79</f>
        <v>0</v>
      </c>
      <c r="K77" s="15">
        <f t="shared" si="13"/>
        <v>30</v>
      </c>
      <c r="L77" s="18">
        <f>frq!C77</f>
        <v>1</v>
      </c>
      <c r="M77" s="125">
        <f t="shared" si="14"/>
        <v>29.6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29.6</v>
      </c>
      <c r="R77" s="18">
        <v>0.4</v>
      </c>
    </row>
    <row r="78" spans="1:18">
      <c r="A78" s="8" t="s">
        <v>120</v>
      </c>
      <c r="B78" s="175">
        <f>'[2]14'!B80</f>
        <v>84</v>
      </c>
      <c r="C78" s="176">
        <f>'[2]14'!C80</f>
        <v>0</v>
      </c>
      <c r="D78" s="176">
        <f>'[2]14'!D80</f>
        <v>0</v>
      </c>
      <c r="E78" s="176">
        <f>'[2]14'!E80</f>
        <v>0</v>
      </c>
      <c r="F78" s="15">
        <f t="shared" si="16"/>
        <v>84</v>
      </c>
      <c r="G78" s="175">
        <f>'[2]14'!H80</f>
        <v>30</v>
      </c>
      <c r="H78" s="176">
        <f>'[2]14'!I80</f>
        <v>0</v>
      </c>
      <c r="I78" s="176">
        <f>'[2]14'!J80</f>
        <v>0</v>
      </c>
      <c r="J78" s="176">
        <f>'[2]14'!K80</f>
        <v>0</v>
      </c>
      <c r="K78" s="15">
        <f t="shared" si="13"/>
        <v>30</v>
      </c>
      <c r="L78" s="18">
        <f>frq!C78</f>
        <v>1</v>
      </c>
      <c r="M78" s="125">
        <f t="shared" si="14"/>
        <v>29.6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29.6</v>
      </c>
      <c r="R78" s="18">
        <v>0.4</v>
      </c>
    </row>
    <row r="79" spans="1:18">
      <c r="A79" s="8" t="s">
        <v>121</v>
      </c>
      <c r="B79" s="175">
        <f>'[2]14'!B81</f>
        <v>84</v>
      </c>
      <c r="C79" s="176">
        <f>'[2]14'!C81</f>
        <v>0</v>
      </c>
      <c r="D79" s="176">
        <f>'[2]14'!D81</f>
        <v>0</v>
      </c>
      <c r="E79" s="176">
        <f>'[2]14'!E81</f>
        <v>0</v>
      </c>
      <c r="F79" s="15">
        <f t="shared" si="16"/>
        <v>84</v>
      </c>
      <c r="G79" s="175">
        <f>'[2]14'!H81</f>
        <v>30</v>
      </c>
      <c r="H79" s="176">
        <f>'[2]14'!I81</f>
        <v>0</v>
      </c>
      <c r="I79" s="176">
        <f>'[2]14'!J81</f>
        <v>0</v>
      </c>
      <c r="J79" s="176">
        <f>'[2]14'!K81</f>
        <v>0</v>
      </c>
      <c r="K79" s="15">
        <f t="shared" si="13"/>
        <v>30</v>
      </c>
      <c r="L79" s="18">
        <f>frq!C79</f>
        <v>1</v>
      </c>
      <c r="M79" s="125">
        <f t="shared" si="14"/>
        <v>29.6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29.6</v>
      </c>
      <c r="R79" s="18">
        <v>0.4</v>
      </c>
    </row>
    <row r="80" spans="1:18">
      <c r="A80" s="8" t="s">
        <v>122</v>
      </c>
      <c r="B80" s="175">
        <f>'[2]14'!B82</f>
        <v>84</v>
      </c>
      <c r="C80" s="176">
        <f>'[2]14'!C82</f>
        <v>0</v>
      </c>
      <c r="D80" s="176">
        <f>'[2]14'!D82</f>
        <v>0</v>
      </c>
      <c r="E80" s="176">
        <f>'[2]14'!E82</f>
        <v>0</v>
      </c>
      <c r="F80" s="15">
        <f t="shared" si="16"/>
        <v>84</v>
      </c>
      <c r="G80" s="175">
        <f>'[2]14'!H82</f>
        <v>30</v>
      </c>
      <c r="H80" s="176">
        <f>'[2]14'!I82</f>
        <v>0</v>
      </c>
      <c r="I80" s="176">
        <f>'[2]14'!J82</f>
        <v>0</v>
      </c>
      <c r="J80" s="176">
        <f>'[2]14'!K82</f>
        <v>0</v>
      </c>
      <c r="K80" s="15">
        <f t="shared" si="13"/>
        <v>30</v>
      </c>
      <c r="L80" s="18">
        <f>frq!C80</f>
        <v>1</v>
      </c>
      <c r="M80" s="125">
        <f t="shared" si="14"/>
        <v>29.6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29.6</v>
      </c>
      <c r="R80" s="18">
        <v>0.4</v>
      </c>
    </row>
    <row r="81" spans="1:18">
      <c r="A81" s="8" t="s">
        <v>123</v>
      </c>
      <c r="B81" s="175">
        <f>'[2]14'!B83</f>
        <v>84</v>
      </c>
      <c r="C81" s="176">
        <f>'[2]14'!C83</f>
        <v>0</v>
      </c>
      <c r="D81" s="176">
        <f>'[2]14'!D83</f>
        <v>0</v>
      </c>
      <c r="E81" s="176">
        <f>'[2]14'!E83</f>
        <v>0</v>
      </c>
      <c r="F81" s="15">
        <f t="shared" si="16"/>
        <v>84</v>
      </c>
      <c r="G81" s="175">
        <f>'[2]14'!H83</f>
        <v>31</v>
      </c>
      <c r="H81" s="176">
        <f>'[2]14'!I83</f>
        <v>0</v>
      </c>
      <c r="I81" s="176">
        <f>'[2]14'!J83</f>
        <v>0</v>
      </c>
      <c r="J81" s="176">
        <f>'[2]14'!K83</f>
        <v>0</v>
      </c>
      <c r="K81" s="15">
        <f t="shared" si="13"/>
        <v>31</v>
      </c>
      <c r="L81" s="18">
        <f>frq!C81</f>
        <v>1</v>
      </c>
      <c r="M81" s="125">
        <f t="shared" si="14"/>
        <v>30.6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30.6</v>
      </c>
      <c r="R81" s="18">
        <v>0.4</v>
      </c>
    </row>
    <row r="82" spans="1:18">
      <c r="A82" s="8" t="s">
        <v>124</v>
      </c>
      <c r="B82" s="175">
        <f>'[2]14'!B84</f>
        <v>84</v>
      </c>
      <c r="C82" s="176">
        <f>'[2]14'!C84</f>
        <v>0</v>
      </c>
      <c r="D82" s="176">
        <f>'[2]14'!D84</f>
        <v>0</v>
      </c>
      <c r="E82" s="176">
        <f>'[2]14'!E84</f>
        <v>0</v>
      </c>
      <c r="F82" s="15">
        <f t="shared" si="16"/>
        <v>84</v>
      </c>
      <c r="G82" s="175">
        <f>'[2]14'!H84</f>
        <v>31</v>
      </c>
      <c r="H82" s="176">
        <f>'[2]14'!I84</f>
        <v>0</v>
      </c>
      <c r="I82" s="176">
        <f>'[2]14'!J84</f>
        <v>0</v>
      </c>
      <c r="J82" s="176">
        <f>'[2]14'!K84</f>
        <v>0</v>
      </c>
      <c r="K82" s="15">
        <f t="shared" si="13"/>
        <v>31</v>
      </c>
      <c r="L82" s="18">
        <f>frq!C82</f>
        <v>1</v>
      </c>
      <c r="M82" s="125">
        <f t="shared" si="14"/>
        <v>30.6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30.6</v>
      </c>
      <c r="R82" s="18">
        <v>0.4</v>
      </c>
    </row>
    <row r="83" spans="1:18">
      <c r="A83" s="8" t="s">
        <v>125</v>
      </c>
      <c r="B83" s="175">
        <f>'[2]14'!B85</f>
        <v>84</v>
      </c>
      <c r="C83" s="176">
        <f>'[2]14'!C85</f>
        <v>0</v>
      </c>
      <c r="D83" s="176">
        <f>'[2]14'!D85</f>
        <v>0</v>
      </c>
      <c r="E83" s="176">
        <f>'[2]14'!E85</f>
        <v>0</v>
      </c>
      <c r="F83" s="15">
        <f t="shared" si="16"/>
        <v>84</v>
      </c>
      <c r="G83" s="175">
        <f>'[2]14'!H85</f>
        <v>31</v>
      </c>
      <c r="H83" s="176">
        <f>'[2]14'!I85</f>
        <v>0</v>
      </c>
      <c r="I83" s="176">
        <f>'[2]14'!J85</f>
        <v>0</v>
      </c>
      <c r="J83" s="176">
        <f>'[2]14'!K85</f>
        <v>0</v>
      </c>
      <c r="K83" s="15">
        <f t="shared" si="13"/>
        <v>31</v>
      </c>
      <c r="L83" s="18">
        <f>frq!C83</f>
        <v>1</v>
      </c>
      <c r="M83" s="125">
        <f t="shared" si="14"/>
        <v>30.6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30.6</v>
      </c>
      <c r="R83" s="18">
        <v>0.4</v>
      </c>
    </row>
    <row r="84" spans="1:18">
      <c r="A84" s="8" t="s">
        <v>126</v>
      </c>
      <c r="B84" s="175">
        <f>'[2]14'!B86</f>
        <v>84</v>
      </c>
      <c r="C84" s="176">
        <f>'[2]14'!C86</f>
        <v>0</v>
      </c>
      <c r="D84" s="176">
        <f>'[2]14'!D86</f>
        <v>0</v>
      </c>
      <c r="E84" s="176">
        <f>'[2]14'!E86</f>
        <v>0</v>
      </c>
      <c r="F84" s="15">
        <f t="shared" si="16"/>
        <v>84</v>
      </c>
      <c r="G84" s="175">
        <f>'[2]14'!H86</f>
        <v>31</v>
      </c>
      <c r="H84" s="176">
        <f>'[2]14'!I86</f>
        <v>0</v>
      </c>
      <c r="I84" s="176">
        <f>'[2]14'!J86</f>
        <v>0</v>
      </c>
      <c r="J84" s="176">
        <f>'[2]14'!K86</f>
        <v>0</v>
      </c>
      <c r="K84" s="15">
        <f t="shared" si="13"/>
        <v>31</v>
      </c>
      <c r="L84" s="18">
        <f>frq!C84</f>
        <v>1</v>
      </c>
      <c r="M84" s="125">
        <f t="shared" si="14"/>
        <v>30.6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30.6</v>
      </c>
      <c r="R84" s="18">
        <v>0.4</v>
      </c>
    </row>
    <row r="85" spans="1:18">
      <c r="A85" s="8" t="s">
        <v>127</v>
      </c>
      <c r="B85" s="175">
        <f>'[2]14'!B87</f>
        <v>84</v>
      </c>
      <c r="C85" s="176">
        <f>'[2]14'!C87</f>
        <v>0</v>
      </c>
      <c r="D85" s="176">
        <f>'[2]14'!D87</f>
        <v>0</v>
      </c>
      <c r="E85" s="176">
        <f>'[2]14'!E87</f>
        <v>0</v>
      </c>
      <c r="F85" s="15">
        <f t="shared" si="16"/>
        <v>84</v>
      </c>
      <c r="G85" s="175">
        <f>'[2]14'!H87</f>
        <v>31</v>
      </c>
      <c r="H85" s="176">
        <f>'[2]14'!I87</f>
        <v>0</v>
      </c>
      <c r="I85" s="176">
        <f>'[2]14'!J87</f>
        <v>0</v>
      </c>
      <c r="J85" s="176">
        <f>'[2]14'!K87</f>
        <v>0</v>
      </c>
      <c r="K85" s="15">
        <f t="shared" si="13"/>
        <v>31</v>
      </c>
      <c r="L85" s="18">
        <f>frq!C85</f>
        <v>1</v>
      </c>
      <c r="M85" s="125">
        <f t="shared" si="14"/>
        <v>30.6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30.6</v>
      </c>
      <c r="R85" s="18">
        <v>0.4</v>
      </c>
    </row>
    <row r="86" spans="1:18">
      <c r="A86" s="8" t="s">
        <v>128</v>
      </c>
      <c r="B86" s="175">
        <f>'[2]14'!B88</f>
        <v>84</v>
      </c>
      <c r="C86" s="176">
        <f>'[2]14'!C88</f>
        <v>0</v>
      </c>
      <c r="D86" s="176">
        <f>'[2]14'!D88</f>
        <v>0</v>
      </c>
      <c r="E86" s="176">
        <f>'[2]14'!E88</f>
        <v>0</v>
      </c>
      <c r="F86" s="15">
        <f t="shared" si="16"/>
        <v>84</v>
      </c>
      <c r="G86" s="175">
        <f>'[2]14'!H88</f>
        <v>31</v>
      </c>
      <c r="H86" s="176">
        <f>'[2]14'!I88</f>
        <v>0</v>
      </c>
      <c r="I86" s="176">
        <f>'[2]14'!J88</f>
        <v>0</v>
      </c>
      <c r="J86" s="176">
        <f>'[2]14'!K88</f>
        <v>0</v>
      </c>
      <c r="K86" s="15">
        <f t="shared" si="13"/>
        <v>31</v>
      </c>
      <c r="L86" s="18">
        <f>frq!C86</f>
        <v>1</v>
      </c>
      <c r="M86" s="125">
        <f t="shared" si="14"/>
        <v>30.6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30.6</v>
      </c>
      <c r="R86" s="18">
        <v>0.4</v>
      </c>
    </row>
    <row r="87" spans="1:18">
      <c r="A87" s="8" t="s">
        <v>129</v>
      </c>
      <c r="B87" s="175">
        <f>'[2]14'!B89</f>
        <v>84</v>
      </c>
      <c r="C87" s="176">
        <f>'[2]14'!C89</f>
        <v>0</v>
      </c>
      <c r="D87" s="176">
        <f>'[2]14'!D89</f>
        <v>0</v>
      </c>
      <c r="E87" s="176">
        <f>'[2]14'!E89</f>
        <v>0</v>
      </c>
      <c r="F87" s="15">
        <f t="shared" si="16"/>
        <v>84</v>
      </c>
      <c r="G87" s="175">
        <f>'[2]14'!H89</f>
        <v>31</v>
      </c>
      <c r="H87" s="176">
        <f>'[2]14'!I89</f>
        <v>0</v>
      </c>
      <c r="I87" s="176">
        <f>'[2]14'!J89</f>
        <v>0</v>
      </c>
      <c r="J87" s="176">
        <f>'[2]14'!K89</f>
        <v>0</v>
      </c>
      <c r="K87" s="15">
        <f t="shared" si="13"/>
        <v>31</v>
      </c>
      <c r="L87" s="18">
        <f>frq!C87</f>
        <v>1</v>
      </c>
      <c r="M87" s="125">
        <f t="shared" si="14"/>
        <v>30.6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30.6</v>
      </c>
      <c r="R87" s="18">
        <v>0.4</v>
      </c>
    </row>
    <row r="88" spans="1:18">
      <c r="A88" s="8" t="s">
        <v>130</v>
      </c>
      <c r="B88" s="175">
        <f>'[2]14'!B90</f>
        <v>84</v>
      </c>
      <c r="C88" s="176">
        <f>'[2]14'!C90</f>
        <v>0</v>
      </c>
      <c r="D88" s="176">
        <f>'[2]14'!D90</f>
        <v>0</v>
      </c>
      <c r="E88" s="176">
        <f>'[2]14'!E90</f>
        <v>0</v>
      </c>
      <c r="F88" s="15">
        <f t="shared" si="16"/>
        <v>84</v>
      </c>
      <c r="G88" s="175">
        <f>'[2]14'!H90</f>
        <v>31</v>
      </c>
      <c r="H88" s="176">
        <f>'[2]14'!I90</f>
        <v>0</v>
      </c>
      <c r="I88" s="176">
        <f>'[2]14'!J90</f>
        <v>0</v>
      </c>
      <c r="J88" s="176">
        <f>'[2]14'!K90</f>
        <v>0</v>
      </c>
      <c r="K88" s="15">
        <f t="shared" si="13"/>
        <v>31</v>
      </c>
      <c r="L88" s="18">
        <f>frq!C88</f>
        <v>1</v>
      </c>
      <c r="M88" s="125">
        <f t="shared" si="14"/>
        <v>30.6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30.6</v>
      </c>
      <c r="R88" s="18">
        <v>0.4</v>
      </c>
    </row>
    <row r="89" spans="1:18">
      <c r="A89" s="8" t="s">
        <v>131</v>
      </c>
      <c r="B89" s="175">
        <f>'[2]14'!B91</f>
        <v>84</v>
      </c>
      <c r="C89" s="176">
        <f>'[2]14'!C91</f>
        <v>0</v>
      </c>
      <c r="D89" s="176">
        <f>'[2]14'!D91</f>
        <v>0</v>
      </c>
      <c r="E89" s="176">
        <f>'[2]14'!E91</f>
        <v>0</v>
      </c>
      <c r="F89" s="15">
        <f t="shared" si="16"/>
        <v>84</v>
      </c>
      <c r="G89" s="175">
        <f>'[2]14'!H91</f>
        <v>31</v>
      </c>
      <c r="H89" s="176">
        <f>'[2]14'!I91</f>
        <v>0</v>
      </c>
      <c r="I89" s="176">
        <f>'[2]14'!J91</f>
        <v>0</v>
      </c>
      <c r="J89" s="176">
        <f>'[2]14'!K91</f>
        <v>0</v>
      </c>
      <c r="K89" s="15">
        <f t="shared" si="13"/>
        <v>31</v>
      </c>
      <c r="L89" s="18">
        <f>frq!C89</f>
        <v>1</v>
      </c>
      <c r="M89" s="125">
        <f t="shared" si="14"/>
        <v>30.6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30.6</v>
      </c>
      <c r="R89" s="18">
        <v>0.4</v>
      </c>
    </row>
    <row r="90" spans="1:18">
      <c r="A90" s="8" t="s">
        <v>132</v>
      </c>
      <c r="B90" s="175">
        <f>'[2]14'!B92</f>
        <v>84</v>
      </c>
      <c r="C90" s="176">
        <f>'[2]14'!C92</f>
        <v>0</v>
      </c>
      <c r="D90" s="176">
        <f>'[2]14'!D92</f>
        <v>0</v>
      </c>
      <c r="E90" s="176">
        <f>'[2]14'!E92</f>
        <v>0</v>
      </c>
      <c r="F90" s="15">
        <f t="shared" si="16"/>
        <v>84</v>
      </c>
      <c r="G90" s="175">
        <f>'[2]14'!H92</f>
        <v>31</v>
      </c>
      <c r="H90" s="176">
        <f>'[2]14'!I92</f>
        <v>0</v>
      </c>
      <c r="I90" s="176">
        <f>'[2]14'!J92</f>
        <v>0</v>
      </c>
      <c r="J90" s="176">
        <f>'[2]14'!K92</f>
        <v>0</v>
      </c>
      <c r="K90" s="15">
        <f t="shared" si="13"/>
        <v>31</v>
      </c>
      <c r="L90" s="18">
        <f>frq!C90</f>
        <v>1</v>
      </c>
      <c r="M90" s="125">
        <f t="shared" si="14"/>
        <v>30.6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30.6</v>
      </c>
      <c r="R90" s="18">
        <v>0.4</v>
      </c>
    </row>
    <row r="91" spans="1:18">
      <c r="A91" s="8" t="s">
        <v>133</v>
      </c>
      <c r="B91" s="175">
        <f>'[2]14'!B93</f>
        <v>84</v>
      </c>
      <c r="C91" s="176">
        <f>'[2]14'!C93</f>
        <v>0</v>
      </c>
      <c r="D91" s="176">
        <f>'[2]14'!D93</f>
        <v>0</v>
      </c>
      <c r="E91" s="176">
        <f>'[2]14'!E93</f>
        <v>0</v>
      </c>
      <c r="F91" s="15">
        <f t="shared" si="16"/>
        <v>84</v>
      </c>
      <c r="G91" s="175">
        <f>'[2]14'!H93</f>
        <v>31</v>
      </c>
      <c r="H91" s="176">
        <f>'[2]14'!I93</f>
        <v>0</v>
      </c>
      <c r="I91" s="176">
        <f>'[2]14'!J93</f>
        <v>0</v>
      </c>
      <c r="J91" s="176">
        <f>'[2]14'!K93</f>
        <v>0</v>
      </c>
      <c r="K91" s="15">
        <f t="shared" si="13"/>
        <v>31</v>
      </c>
      <c r="L91" s="18">
        <f>frq!C91</f>
        <v>1</v>
      </c>
      <c r="M91" s="125">
        <f t="shared" si="14"/>
        <v>30.6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30.6</v>
      </c>
      <c r="R91" s="18">
        <v>0.4</v>
      </c>
    </row>
    <row r="92" spans="1:18">
      <c r="A92" s="8" t="s">
        <v>134</v>
      </c>
      <c r="B92" s="175">
        <f>'[2]14'!B94</f>
        <v>84</v>
      </c>
      <c r="C92" s="176">
        <f>'[2]14'!C94</f>
        <v>0</v>
      </c>
      <c r="D92" s="176">
        <f>'[2]14'!D94</f>
        <v>0</v>
      </c>
      <c r="E92" s="176">
        <f>'[2]14'!E94</f>
        <v>0</v>
      </c>
      <c r="F92" s="15">
        <f t="shared" si="16"/>
        <v>84</v>
      </c>
      <c r="G92" s="175">
        <f>'[2]14'!H94</f>
        <v>31</v>
      </c>
      <c r="H92" s="176">
        <f>'[2]14'!I94</f>
        <v>0</v>
      </c>
      <c r="I92" s="176">
        <f>'[2]14'!J94</f>
        <v>0</v>
      </c>
      <c r="J92" s="176">
        <f>'[2]14'!K94</f>
        <v>0</v>
      </c>
      <c r="K92" s="15">
        <f t="shared" si="13"/>
        <v>31</v>
      </c>
      <c r="L92" s="18">
        <f>frq!C92</f>
        <v>1</v>
      </c>
      <c r="M92" s="125">
        <f t="shared" si="14"/>
        <v>30.6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30.6</v>
      </c>
      <c r="R92" s="18">
        <v>0.4</v>
      </c>
    </row>
    <row r="93" spans="1:18">
      <c r="A93" s="8" t="s">
        <v>135</v>
      </c>
      <c r="B93" s="175">
        <f>'[2]14'!B95</f>
        <v>84</v>
      </c>
      <c r="C93" s="176">
        <f>'[2]14'!C95</f>
        <v>0</v>
      </c>
      <c r="D93" s="176">
        <f>'[2]14'!D95</f>
        <v>0</v>
      </c>
      <c r="E93" s="176">
        <f>'[2]14'!E95</f>
        <v>0</v>
      </c>
      <c r="F93" s="15">
        <f t="shared" si="16"/>
        <v>84</v>
      </c>
      <c r="G93" s="175">
        <f>'[2]14'!H95</f>
        <v>31</v>
      </c>
      <c r="H93" s="176">
        <f>'[2]14'!I95</f>
        <v>0</v>
      </c>
      <c r="I93" s="176">
        <f>'[2]14'!J95</f>
        <v>0</v>
      </c>
      <c r="J93" s="176">
        <f>'[2]14'!K95</f>
        <v>0</v>
      </c>
      <c r="K93" s="15">
        <f t="shared" si="13"/>
        <v>31</v>
      </c>
      <c r="L93" s="18">
        <f>frq!C93</f>
        <v>1</v>
      </c>
      <c r="M93" s="125">
        <f t="shared" si="14"/>
        <v>30.6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30.6</v>
      </c>
      <c r="R93" s="18">
        <v>0.4</v>
      </c>
    </row>
    <row r="94" spans="1:18">
      <c r="A94" s="8" t="s">
        <v>136</v>
      </c>
      <c r="B94" s="175">
        <f>'[2]14'!B96</f>
        <v>84</v>
      </c>
      <c r="C94" s="176">
        <f>'[2]14'!C96</f>
        <v>0</v>
      </c>
      <c r="D94" s="176">
        <f>'[2]14'!D96</f>
        <v>0</v>
      </c>
      <c r="E94" s="176">
        <f>'[2]14'!E96</f>
        <v>0</v>
      </c>
      <c r="F94" s="15">
        <f t="shared" si="16"/>
        <v>84</v>
      </c>
      <c r="G94" s="175">
        <f>'[2]14'!H96</f>
        <v>31</v>
      </c>
      <c r="H94" s="176">
        <f>'[2]14'!I96</f>
        <v>0</v>
      </c>
      <c r="I94" s="176">
        <f>'[2]14'!J96</f>
        <v>0</v>
      </c>
      <c r="J94" s="176">
        <f>'[2]14'!K96</f>
        <v>0</v>
      </c>
      <c r="K94" s="15">
        <f t="shared" si="13"/>
        <v>31</v>
      </c>
      <c r="L94" s="18">
        <f>frq!C94</f>
        <v>1</v>
      </c>
      <c r="M94" s="125">
        <f t="shared" si="14"/>
        <v>30.6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30.6</v>
      </c>
      <c r="R94" s="18">
        <v>0.4</v>
      </c>
    </row>
    <row r="95" spans="1:18">
      <c r="A95" s="8" t="s">
        <v>137</v>
      </c>
      <c r="B95" s="175">
        <f>'[2]14'!B97</f>
        <v>84</v>
      </c>
      <c r="C95" s="176">
        <f>'[2]14'!C97</f>
        <v>0</v>
      </c>
      <c r="D95" s="176">
        <f>'[2]14'!D97</f>
        <v>0</v>
      </c>
      <c r="E95" s="176">
        <f>'[2]14'!E97</f>
        <v>0</v>
      </c>
      <c r="F95" s="15">
        <f t="shared" si="16"/>
        <v>84</v>
      </c>
      <c r="G95" s="175">
        <f>'[2]14'!H97</f>
        <v>31</v>
      </c>
      <c r="H95" s="176">
        <f>'[2]14'!I97</f>
        <v>0</v>
      </c>
      <c r="I95" s="176">
        <f>'[2]14'!J97</f>
        <v>0</v>
      </c>
      <c r="J95" s="176">
        <f>'[2]14'!K97</f>
        <v>0</v>
      </c>
      <c r="K95" s="15">
        <f t="shared" si="13"/>
        <v>31</v>
      </c>
      <c r="L95" s="18">
        <f>frq!C95</f>
        <v>1</v>
      </c>
      <c r="M95" s="125">
        <f t="shared" si="14"/>
        <v>30.6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30.6</v>
      </c>
      <c r="R95" s="18">
        <v>0.4</v>
      </c>
    </row>
    <row r="96" spans="1:18">
      <c r="A96" s="8" t="s">
        <v>138</v>
      </c>
      <c r="B96" s="175">
        <f>'[2]14'!B98</f>
        <v>84</v>
      </c>
      <c r="C96" s="176">
        <f>'[2]14'!C98</f>
        <v>0</v>
      </c>
      <c r="D96" s="176">
        <f>'[2]14'!D98</f>
        <v>0</v>
      </c>
      <c r="E96" s="176">
        <f>'[2]14'!E98</f>
        <v>0</v>
      </c>
      <c r="F96" s="15">
        <f t="shared" si="16"/>
        <v>84</v>
      </c>
      <c r="G96" s="175">
        <f>'[2]14'!H98</f>
        <v>31</v>
      </c>
      <c r="H96" s="176">
        <f>'[2]14'!I98</f>
        <v>0</v>
      </c>
      <c r="I96" s="176">
        <f>'[2]14'!J98</f>
        <v>0</v>
      </c>
      <c r="J96" s="176">
        <f>'[2]14'!K98</f>
        <v>0</v>
      </c>
      <c r="K96" s="15">
        <f t="shared" si="13"/>
        <v>31</v>
      </c>
      <c r="L96" s="18">
        <f>frq!C96</f>
        <v>1</v>
      </c>
      <c r="M96" s="125">
        <f t="shared" si="14"/>
        <v>30.6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30.6</v>
      </c>
      <c r="R96" s="18">
        <v>0.4</v>
      </c>
    </row>
    <row r="97" spans="1:18">
      <c r="A97" s="8" t="s">
        <v>139</v>
      </c>
      <c r="B97" s="175">
        <f>'[2]14'!B99</f>
        <v>84</v>
      </c>
      <c r="C97" s="176">
        <f>'[2]14'!C99</f>
        <v>0</v>
      </c>
      <c r="D97" s="176">
        <f>'[2]14'!D99</f>
        <v>0</v>
      </c>
      <c r="E97" s="176">
        <f>'[2]14'!E99</f>
        <v>0</v>
      </c>
      <c r="F97" s="15">
        <f t="shared" si="16"/>
        <v>84</v>
      </c>
      <c r="G97" s="175">
        <f>'[2]14'!H99</f>
        <v>31</v>
      </c>
      <c r="H97" s="176">
        <f>'[2]14'!I99</f>
        <v>0</v>
      </c>
      <c r="I97" s="176">
        <f>'[2]14'!J99</f>
        <v>0</v>
      </c>
      <c r="J97" s="176">
        <f>'[2]14'!K99</f>
        <v>0</v>
      </c>
      <c r="K97" s="15">
        <f t="shared" si="13"/>
        <v>31</v>
      </c>
      <c r="L97" s="18">
        <f>frq!C97</f>
        <v>1</v>
      </c>
      <c r="M97" s="125">
        <f t="shared" si="14"/>
        <v>30.6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30.6</v>
      </c>
      <c r="R97" s="18">
        <v>0.4</v>
      </c>
    </row>
    <row r="98" spans="1:18" ht="15.75" thickBot="1">
      <c r="A98" s="8" t="s">
        <v>140</v>
      </c>
      <c r="B98" s="175">
        <f>'[2]14'!B100</f>
        <v>84</v>
      </c>
      <c r="C98" s="176">
        <f>'[2]14'!C100</f>
        <v>0</v>
      </c>
      <c r="D98" s="176">
        <f>'[2]14'!D100</f>
        <v>0</v>
      </c>
      <c r="E98" s="176">
        <f>'[2]14'!E100</f>
        <v>0</v>
      </c>
      <c r="F98" s="15">
        <f t="shared" si="16"/>
        <v>84</v>
      </c>
      <c r="G98" s="175">
        <f>'[2]14'!H100</f>
        <v>31</v>
      </c>
      <c r="H98" s="176">
        <f>'[2]14'!I100</f>
        <v>0</v>
      </c>
      <c r="I98" s="176">
        <f>'[2]14'!J100</f>
        <v>0</v>
      </c>
      <c r="J98" s="176">
        <f>'[2]14'!K100</f>
        <v>0</v>
      </c>
      <c r="K98" s="15">
        <f t="shared" si="13"/>
        <v>31</v>
      </c>
      <c r="L98" s="18">
        <f>frq!C98</f>
        <v>1</v>
      </c>
      <c r="M98" s="125">
        <f t="shared" si="14"/>
        <v>30.6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30.6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1.9844999999999999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1.9844999999999999</v>
      </c>
      <c r="G99" s="129">
        <f t="shared" si="17"/>
        <v>0.75675000000000003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0.75675000000000003</v>
      </c>
      <c r="L99" s="129">
        <f t="shared" si="17"/>
        <v>2.4E-2</v>
      </c>
      <c r="M99" s="129">
        <f t="shared" si="17"/>
        <v>0.7444499999999995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0.7444499999999995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45091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'[3]14'!B5</f>
        <v>320</v>
      </c>
      <c r="C3" s="16">
        <f>'[3]14'!C5</f>
        <v>0</v>
      </c>
      <c r="D3" s="16">
        <f>'[3]14'!D5</f>
        <v>0</v>
      </c>
      <c r="E3" s="16">
        <f>'[3]14'!E5</f>
        <v>0</v>
      </c>
      <c r="F3" s="16">
        <f>'[3]14'!F5</f>
        <v>970</v>
      </c>
      <c r="G3" s="16">
        <f>'[3]14'!G5</f>
        <v>0</v>
      </c>
      <c r="H3" s="17">
        <f>SUM(B3:G3)</f>
        <v>1290</v>
      </c>
      <c r="I3" s="15">
        <f>'[3]14'!J5</f>
        <v>305</v>
      </c>
      <c r="J3" s="16">
        <f>'[3]14'!K5</f>
        <v>0</v>
      </c>
      <c r="K3" s="16">
        <f>'[3]14'!L5</f>
        <v>0</v>
      </c>
      <c r="L3" s="16">
        <f>'[3]14'!M5</f>
        <v>0</v>
      </c>
      <c r="M3" s="16">
        <f>'[3]14'!N5</f>
        <v>0</v>
      </c>
      <c r="N3" s="16">
        <f>'[3]14'!O5</f>
        <v>0</v>
      </c>
      <c r="O3" s="17">
        <f>SUM(I3:N3)</f>
        <v>305</v>
      </c>
      <c r="P3" s="18">
        <f>frq!C3</f>
        <v>1</v>
      </c>
      <c r="Q3" s="15">
        <f t="shared" ref="Q3:V18" si="0">IF($P3=1,I3,IF(AND($P3=0.985,I3&gt;0.985*B3),B3*0.985,IF(AND($P3=0.965,I3&gt;0.965*B3),0.965*B3,I3)))</f>
        <v>305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305</v>
      </c>
      <c r="X3" s="8">
        <f>AW3</f>
        <v>29.76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29.76</v>
      </c>
      <c r="AE3" s="8">
        <f>BD3</f>
        <v>29.76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29.76</v>
      </c>
      <c r="AL3" s="8">
        <f t="shared" ref="AL3:AQ18" si="3">Q3-X3-AE3</f>
        <v>245.48000000000002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245.48000000000002</v>
      </c>
      <c r="AT3" s="8">
        <v>30.97</v>
      </c>
      <c r="AU3" s="8">
        <v>19.59</v>
      </c>
      <c r="AW3" s="179">
        <v>29.76</v>
      </c>
      <c r="AX3" s="179">
        <v>0</v>
      </c>
      <c r="AY3" s="179">
        <v>0</v>
      </c>
      <c r="AZ3" s="179">
        <v>0</v>
      </c>
      <c r="BA3" s="179">
        <v>0</v>
      </c>
      <c r="BB3" s="179">
        <v>0</v>
      </c>
      <c r="BC3" s="8">
        <f>SUM(AW3:BB3)</f>
        <v>29.76</v>
      </c>
      <c r="BD3" s="179">
        <v>29.76</v>
      </c>
      <c r="BE3" s="179">
        <v>0</v>
      </c>
      <c r="BF3" s="179">
        <v>0</v>
      </c>
      <c r="BG3" s="179">
        <v>0</v>
      </c>
      <c r="BH3" s="179">
        <v>0</v>
      </c>
      <c r="BI3" s="179">
        <v>0</v>
      </c>
      <c r="BJ3" s="8">
        <f>SUM(BD3:BI3)</f>
        <v>29.76</v>
      </c>
      <c r="BL3" s="8">
        <f>AT3</f>
        <v>30.97</v>
      </c>
      <c r="BM3" s="8">
        <f>AU3</f>
        <v>19.59</v>
      </c>
      <c r="BN3" s="8">
        <f>BC3</f>
        <v>29.76</v>
      </c>
      <c r="BO3" s="8">
        <f>BJ3</f>
        <v>29.76</v>
      </c>
      <c r="BP3" s="140">
        <f>BL3-BN3</f>
        <v>1.2099999999999973</v>
      </c>
      <c r="BQ3" s="140">
        <f>BM3-BO3</f>
        <v>-10.170000000000002</v>
      </c>
    </row>
    <row r="4" spans="1:69">
      <c r="A4" s="8" t="s">
        <v>46</v>
      </c>
      <c r="B4" s="15">
        <f>'[3]14'!B6</f>
        <v>320</v>
      </c>
      <c r="C4" s="16">
        <f>'[3]14'!C6</f>
        <v>0</v>
      </c>
      <c r="D4" s="16">
        <f>'[3]14'!D6</f>
        <v>0</v>
      </c>
      <c r="E4" s="16">
        <f>'[3]14'!E6</f>
        <v>0</v>
      </c>
      <c r="F4" s="16">
        <f>'[3]14'!F6</f>
        <v>970</v>
      </c>
      <c r="G4" s="16">
        <f>'[3]14'!G6</f>
        <v>0</v>
      </c>
      <c r="H4" s="17">
        <f>SUM(B4:G4)</f>
        <v>1290</v>
      </c>
      <c r="I4" s="15">
        <f>'[3]14'!J6</f>
        <v>305</v>
      </c>
      <c r="J4" s="16">
        <f>'[3]14'!K6</f>
        <v>0</v>
      </c>
      <c r="K4" s="16">
        <f>'[3]14'!L6</f>
        <v>0</v>
      </c>
      <c r="L4" s="16">
        <f>'[3]14'!M6</f>
        <v>0</v>
      </c>
      <c r="M4" s="16">
        <f>'[3]14'!N6</f>
        <v>0</v>
      </c>
      <c r="N4" s="16">
        <f>'[3]14'!O6</f>
        <v>0</v>
      </c>
      <c r="O4" s="17">
        <f>SUM(I4:N4)</f>
        <v>305</v>
      </c>
      <c r="P4" s="18">
        <f>frq!C4</f>
        <v>1</v>
      </c>
      <c r="Q4" s="15">
        <f>IF($P4=1,I4,IF(AND($P4=0.985,I4&gt;0.985*B4),B4*0.985,IF(AND($P4=0.965,I4&gt;0.965*B4),0.965*B4,I4)))</f>
        <v>305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305</v>
      </c>
      <c r="X4" s="8">
        <f t="shared" ref="X4:X67" si="4">AW4</f>
        <v>29.76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29.76</v>
      </c>
      <c r="AE4" s="8">
        <f t="shared" ref="AE4:AE67" si="11">BD4</f>
        <v>29.76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29.76</v>
      </c>
      <c r="AL4" s="8">
        <f t="shared" si="3"/>
        <v>245.48000000000002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245.48000000000002</v>
      </c>
      <c r="AT4" s="8">
        <v>30.97</v>
      </c>
      <c r="AU4" s="8">
        <v>19.59</v>
      </c>
      <c r="AW4" s="179">
        <v>29.76</v>
      </c>
      <c r="AX4" s="179">
        <v>0</v>
      </c>
      <c r="AY4" s="179">
        <v>0</v>
      </c>
      <c r="AZ4" s="179">
        <v>0</v>
      </c>
      <c r="BA4" s="179">
        <v>0</v>
      </c>
      <c r="BB4" s="179">
        <v>0</v>
      </c>
      <c r="BC4" s="8">
        <f t="shared" ref="BC4:BC67" si="19">SUM(AW4:BB4)</f>
        <v>29.76</v>
      </c>
      <c r="BD4" s="179">
        <v>29.76</v>
      </c>
      <c r="BE4" s="179">
        <v>0</v>
      </c>
      <c r="BF4" s="179">
        <v>0</v>
      </c>
      <c r="BG4" s="179">
        <v>0</v>
      </c>
      <c r="BH4" s="179">
        <v>0</v>
      </c>
      <c r="BI4" s="179">
        <v>0</v>
      </c>
      <c r="BJ4" s="8">
        <f t="shared" ref="BJ4:BJ67" si="20">SUM(BD4:BI4)</f>
        <v>29.76</v>
      </c>
      <c r="BL4" s="8">
        <f t="shared" ref="BL4:BL67" si="21">AT4</f>
        <v>30.97</v>
      </c>
      <c r="BM4" s="8">
        <f t="shared" ref="BM4:BM67" si="22">AU4</f>
        <v>19.59</v>
      </c>
      <c r="BN4" s="8">
        <f t="shared" ref="BN4:BN67" si="23">BC4</f>
        <v>29.76</v>
      </c>
      <c r="BO4" s="8">
        <f t="shared" ref="BO4:BO67" si="24">BJ4</f>
        <v>29.76</v>
      </c>
      <c r="BP4" s="140">
        <f t="shared" ref="BP4:BP67" si="25">BL4-BN4</f>
        <v>1.2099999999999973</v>
      </c>
      <c r="BQ4" s="140">
        <f t="shared" ref="BQ4:BQ67" si="26">BM4-BO4</f>
        <v>-10.170000000000002</v>
      </c>
    </row>
    <row r="5" spans="1:69">
      <c r="A5" s="8" t="s">
        <v>47</v>
      </c>
      <c r="B5" s="15">
        <f>'[3]14'!B7</f>
        <v>320</v>
      </c>
      <c r="C5" s="16">
        <f>'[3]14'!C7</f>
        <v>0</v>
      </c>
      <c r="D5" s="16">
        <f>'[3]14'!D7</f>
        <v>0</v>
      </c>
      <c r="E5" s="16">
        <f>'[3]14'!E7</f>
        <v>0</v>
      </c>
      <c r="F5" s="16">
        <f>'[3]14'!F7</f>
        <v>970</v>
      </c>
      <c r="G5" s="16">
        <f>'[3]14'!G7</f>
        <v>0</v>
      </c>
      <c r="H5" s="17">
        <f t="shared" ref="H5:H68" si="27">SUM(B5:G5)</f>
        <v>1290</v>
      </c>
      <c r="I5" s="15">
        <f>'[3]14'!J7</f>
        <v>305</v>
      </c>
      <c r="J5" s="16">
        <f>'[3]14'!K7</f>
        <v>0</v>
      </c>
      <c r="K5" s="16">
        <f>'[3]14'!L7</f>
        <v>0</v>
      </c>
      <c r="L5" s="16">
        <f>'[3]14'!M7</f>
        <v>0</v>
      </c>
      <c r="M5" s="16">
        <f>'[3]14'!N7</f>
        <v>0</v>
      </c>
      <c r="N5" s="16">
        <f>'[3]14'!O7</f>
        <v>0</v>
      </c>
      <c r="O5" s="17">
        <f t="shared" ref="O5:O68" si="28">SUM(I5:N5)</f>
        <v>305</v>
      </c>
      <c r="P5" s="18">
        <f>frq!C5</f>
        <v>1</v>
      </c>
      <c r="Q5" s="15">
        <f t="shared" ref="Q5:V56" si="29">IF($P5=1,I5,IF(AND($P5=0.985,I5&gt;0.985*B5),B5*0.985,IF(AND($P5=0.965,I5&gt;0.965*B5),0.965*B5,I5)))</f>
        <v>305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305</v>
      </c>
      <c r="X5" s="8">
        <f t="shared" si="4"/>
        <v>29.76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29.76</v>
      </c>
      <c r="AE5" s="8">
        <f t="shared" si="11"/>
        <v>29.76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29.76</v>
      </c>
      <c r="AL5" s="8">
        <f t="shared" si="3"/>
        <v>245.48000000000002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245.48000000000002</v>
      </c>
      <c r="AT5" s="8">
        <v>30.97</v>
      </c>
      <c r="AU5" s="8">
        <v>19.59</v>
      </c>
      <c r="AW5" s="179">
        <v>29.76</v>
      </c>
      <c r="AX5" s="179">
        <v>0</v>
      </c>
      <c r="AY5" s="179">
        <v>0</v>
      </c>
      <c r="AZ5" s="179">
        <v>0</v>
      </c>
      <c r="BA5" s="179">
        <v>0</v>
      </c>
      <c r="BB5" s="179">
        <v>0</v>
      </c>
      <c r="BC5" s="8">
        <f t="shared" si="19"/>
        <v>29.76</v>
      </c>
      <c r="BD5" s="179">
        <v>29.76</v>
      </c>
      <c r="BE5" s="179">
        <v>0</v>
      </c>
      <c r="BF5" s="179">
        <v>0</v>
      </c>
      <c r="BG5" s="179">
        <v>0</v>
      </c>
      <c r="BH5" s="179">
        <v>0</v>
      </c>
      <c r="BI5" s="179">
        <v>0</v>
      </c>
      <c r="BJ5" s="8">
        <f t="shared" si="20"/>
        <v>29.76</v>
      </c>
      <c r="BL5" s="8">
        <f t="shared" si="21"/>
        <v>30.97</v>
      </c>
      <c r="BM5" s="8">
        <f t="shared" si="22"/>
        <v>19.59</v>
      </c>
      <c r="BN5" s="8">
        <f t="shared" si="23"/>
        <v>29.76</v>
      </c>
      <c r="BO5" s="8">
        <f t="shared" si="24"/>
        <v>29.76</v>
      </c>
      <c r="BP5" s="140">
        <f t="shared" si="25"/>
        <v>1.2099999999999973</v>
      </c>
      <c r="BQ5" s="140">
        <f t="shared" si="26"/>
        <v>-10.170000000000002</v>
      </c>
    </row>
    <row r="6" spans="1:69">
      <c r="A6" s="8" t="s">
        <v>48</v>
      </c>
      <c r="B6" s="15">
        <f>'[3]14'!B8</f>
        <v>320</v>
      </c>
      <c r="C6" s="16">
        <f>'[3]14'!C8</f>
        <v>0</v>
      </c>
      <c r="D6" s="16">
        <f>'[3]14'!D8</f>
        <v>0</v>
      </c>
      <c r="E6" s="16">
        <f>'[3]14'!E8</f>
        <v>0</v>
      </c>
      <c r="F6" s="16">
        <f>'[3]14'!F8</f>
        <v>970</v>
      </c>
      <c r="G6" s="16">
        <f>'[3]14'!G8</f>
        <v>0</v>
      </c>
      <c r="H6" s="17">
        <f t="shared" si="27"/>
        <v>1290</v>
      </c>
      <c r="I6" s="15">
        <f>'[3]14'!J8</f>
        <v>305</v>
      </c>
      <c r="J6" s="16">
        <f>'[3]14'!K8</f>
        <v>0</v>
      </c>
      <c r="K6" s="16">
        <f>'[3]14'!L8</f>
        <v>0</v>
      </c>
      <c r="L6" s="16">
        <f>'[3]14'!M8</f>
        <v>0</v>
      </c>
      <c r="M6" s="16">
        <f>'[3]14'!N8</f>
        <v>0</v>
      </c>
      <c r="N6" s="16">
        <f>'[3]14'!O8</f>
        <v>0</v>
      </c>
      <c r="O6" s="17">
        <f t="shared" si="28"/>
        <v>305</v>
      </c>
      <c r="P6" s="18">
        <f>frq!C6</f>
        <v>1</v>
      </c>
      <c r="Q6" s="15">
        <f t="shared" si="29"/>
        <v>305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305</v>
      </c>
      <c r="X6" s="8">
        <f t="shared" si="4"/>
        <v>29.76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29.76</v>
      </c>
      <c r="AE6" s="8">
        <f t="shared" si="11"/>
        <v>29.76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29.76</v>
      </c>
      <c r="AL6" s="8">
        <f t="shared" si="3"/>
        <v>245.48000000000002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245.48000000000002</v>
      </c>
      <c r="AT6" s="8">
        <v>30.97</v>
      </c>
      <c r="AU6" s="8">
        <v>19.59</v>
      </c>
      <c r="AW6" s="179">
        <v>29.76</v>
      </c>
      <c r="AX6" s="179">
        <v>0</v>
      </c>
      <c r="AY6" s="179">
        <v>0</v>
      </c>
      <c r="AZ6" s="179">
        <v>0</v>
      </c>
      <c r="BA6" s="179">
        <v>0</v>
      </c>
      <c r="BB6" s="179">
        <v>0</v>
      </c>
      <c r="BC6" s="8">
        <f t="shared" si="19"/>
        <v>29.76</v>
      </c>
      <c r="BD6" s="179">
        <v>29.76</v>
      </c>
      <c r="BE6" s="179">
        <v>0</v>
      </c>
      <c r="BF6" s="179">
        <v>0</v>
      </c>
      <c r="BG6" s="179">
        <v>0</v>
      </c>
      <c r="BH6" s="179">
        <v>0</v>
      </c>
      <c r="BI6" s="179">
        <v>0</v>
      </c>
      <c r="BJ6" s="8">
        <f t="shared" si="20"/>
        <v>29.76</v>
      </c>
      <c r="BL6" s="8">
        <f t="shared" si="21"/>
        <v>30.97</v>
      </c>
      <c r="BM6" s="8">
        <f t="shared" si="22"/>
        <v>19.59</v>
      </c>
      <c r="BN6" s="8">
        <f t="shared" si="23"/>
        <v>29.76</v>
      </c>
      <c r="BO6" s="8">
        <f t="shared" si="24"/>
        <v>29.76</v>
      </c>
      <c r="BP6" s="140">
        <f t="shared" si="25"/>
        <v>1.2099999999999973</v>
      </c>
      <c r="BQ6" s="140">
        <f t="shared" si="26"/>
        <v>-10.170000000000002</v>
      </c>
    </row>
    <row r="7" spans="1:69">
      <c r="A7" s="8" t="s">
        <v>49</v>
      </c>
      <c r="B7" s="15">
        <f>'[3]14'!B9</f>
        <v>320</v>
      </c>
      <c r="C7" s="16">
        <f>'[3]14'!C9</f>
        <v>0</v>
      </c>
      <c r="D7" s="16">
        <f>'[3]14'!D9</f>
        <v>0</v>
      </c>
      <c r="E7" s="16">
        <f>'[3]14'!E9</f>
        <v>0</v>
      </c>
      <c r="F7" s="16">
        <f>'[3]14'!F9</f>
        <v>970</v>
      </c>
      <c r="G7" s="16">
        <f>'[3]14'!G9</f>
        <v>0</v>
      </c>
      <c r="H7" s="17">
        <f t="shared" si="27"/>
        <v>1290</v>
      </c>
      <c r="I7" s="15">
        <f>'[3]14'!J9</f>
        <v>305</v>
      </c>
      <c r="J7" s="16">
        <f>'[3]14'!K9</f>
        <v>0</v>
      </c>
      <c r="K7" s="16">
        <f>'[3]14'!L9</f>
        <v>0</v>
      </c>
      <c r="L7" s="16">
        <f>'[3]14'!M9</f>
        <v>0</v>
      </c>
      <c r="M7" s="16">
        <f>'[3]14'!N9</f>
        <v>0</v>
      </c>
      <c r="N7" s="16">
        <f>'[3]14'!O9</f>
        <v>0</v>
      </c>
      <c r="O7" s="17">
        <f t="shared" si="28"/>
        <v>305</v>
      </c>
      <c r="P7" s="18">
        <f>frq!C7</f>
        <v>1</v>
      </c>
      <c r="Q7" s="15">
        <f t="shared" si="29"/>
        <v>305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305</v>
      </c>
      <c r="X7" s="8">
        <f t="shared" si="4"/>
        <v>29.76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29.76</v>
      </c>
      <c r="AE7" s="8">
        <f t="shared" si="11"/>
        <v>29.76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29.76</v>
      </c>
      <c r="AL7" s="8">
        <f t="shared" si="3"/>
        <v>245.48000000000002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245.48000000000002</v>
      </c>
      <c r="AT7" s="8">
        <v>30.97</v>
      </c>
      <c r="AU7" s="8">
        <v>19.59</v>
      </c>
      <c r="AW7" s="179">
        <v>29.76</v>
      </c>
      <c r="AX7" s="179">
        <v>0</v>
      </c>
      <c r="AY7" s="179">
        <v>0</v>
      </c>
      <c r="AZ7" s="179">
        <v>0</v>
      </c>
      <c r="BA7" s="179">
        <v>0</v>
      </c>
      <c r="BB7" s="179">
        <v>0</v>
      </c>
      <c r="BC7" s="8">
        <f t="shared" si="19"/>
        <v>29.76</v>
      </c>
      <c r="BD7" s="179">
        <v>29.76</v>
      </c>
      <c r="BE7" s="179">
        <v>0</v>
      </c>
      <c r="BF7" s="179">
        <v>0</v>
      </c>
      <c r="BG7" s="179">
        <v>0</v>
      </c>
      <c r="BH7" s="179">
        <v>0</v>
      </c>
      <c r="BI7" s="179">
        <v>0</v>
      </c>
      <c r="BJ7" s="8">
        <f t="shared" si="20"/>
        <v>29.76</v>
      </c>
      <c r="BL7" s="8">
        <f t="shared" si="21"/>
        <v>30.97</v>
      </c>
      <c r="BM7" s="8">
        <f t="shared" si="22"/>
        <v>19.59</v>
      </c>
      <c r="BN7" s="8">
        <f t="shared" si="23"/>
        <v>29.76</v>
      </c>
      <c r="BO7" s="8">
        <f t="shared" si="24"/>
        <v>29.76</v>
      </c>
      <c r="BP7" s="140">
        <f t="shared" si="25"/>
        <v>1.2099999999999973</v>
      </c>
      <c r="BQ7" s="140">
        <f t="shared" si="26"/>
        <v>-10.170000000000002</v>
      </c>
    </row>
    <row r="8" spans="1:69">
      <c r="A8" s="8" t="s">
        <v>50</v>
      </c>
      <c r="B8" s="15">
        <f>'[3]14'!B10</f>
        <v>320</v>
      </c>
      <c r="C8" s="16">
        <f>'[3]14'!C10</f>
        <v>0</v>
      </c>
      <c r="D8" s="16">
        <f>'[3]14'!D10</f>
        <v>0</v>
      </c>
      <c r="E8" s="16">
        <f>'[3]14'!E10</f>
        <v>0</v>
      </c>
      <c r="F8" s="16">
        <f>'[3]14'!F10</f>
        <v>970</v>
      </c>
      <c r="G8" s="16">
        <f>'[3]14'!G10</f>
        <v>0</v>
      </c>
      <c r="H8" s="17">
        <f t="shared" si="27"/>
        <v>1290</v>
      </c>
      <c r="I8" s="15">
        <f>'[3]14'!J10</f>
        <v>305</v>
      </c>
      <c r="J8" s="16">
        <f>'[3]14'!K10</f>
        <v>0</v>
      </c>
      <c r="K8" s="16">
        <f>'[3]14'!L10</f>
        <v>0</v>
      </c>
      <c r="L8" s="16">
        <f>'[3]14'!M10</f>
        <v>0</v>
      </c>
      <c r="M8" s="16">
        <f>'[3]14'!N10</f>
        <v>0</v>
      </c>
      <c r="N8" s="16">
        <f>'[3]14'!O10</f>
        <v>0</v>
      </c>
      <c r="O8" s="17">
        <f t="shared" si="28"/>
        <v>305</v>
      </c>
      <c r="P8" s="18">
        <f>frq!C8</f>
        <v>1</v>
      </c>
      <c r="Q8" s="15">
        <f t="shared" si="29"/>
        <v>305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305</v>
      </c>
      <c r="X8" s="8">
        <f t="shared" si="4"/>
        <v>29.76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29.76</v>
      </c>
      <c r="AE8" s="8">
        <f t="shared" si="11"/>
        <v>29.76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29.76</v>
      </c>
      <c r="AL8" s="8">
        <f t="shared" si="3"/>
        <v>245.48000000000002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245.48000000000002</v>
      </c>
      <c r="AT8" s="8">
        <v>30.97</v>
      </c>
      <c r="AU8" s="8">
        <v>20.93</v>
      </c>
      <c r="AW8" s="179">
        <v>29.76</v>
      </c>
      <c r="AX8" s="179">
        <v>0</v>
      </c>
      <c r="AY8" s="179">
        <v>0</v>
      </c>
      <c r="AZ8" s="179">
        <v>0</v>
      </c>
      <c r="BA8" s="179">
        <v>0</v>
      </c>
      <c r="BB8" s="179">
        <v>0</v>
      </c>
      <c r="BC8" s="8">
        <f t="shared" si="19"/>
        <v>29.76</v>
      </c>
      <c r="BD8" s="179">
        <v>29.76</v>
      </c>
      <c r="BE8" s="179">
        <v>0</v>
      </c>
      <c r="BF8" s="179">
        <v>0</v>
      </c>
      <c r="BG8" s="179">
        <v>0</v>
      </c>
      <c r="BH8" s="179">
        <v>0</v>
      </c>
      <c r="BI8" s="179">
        <v>0</v>
      </c>
      <c r="BJ8" s="8">
        <f t="shared" si="20"/>
        <v>29.76</v>
      </c>
      <c r="BL8" s="8">
        <f t="shared" si="21"/>
        <v>30.97</v>
      </c>
      <c r="BM8" s="8">
        <f t="shared" si="22"/>
        <v>20.93</v>
      </c>
      <c r="BN8" s="8">
        <f t="shared" si="23"/>
        <v>29.76</v>
      </c>
      <c r="BO8" s="8">
        <f t="shared" si="24"/>
        <v>29.76</v>
      </c>
      <c r="BP8" s="140">
        <f t="shared" si="25"/>
        <v>1.2099999999999973</v>
      </c>
      <c r="BQ8" s="140">
        <f t="shared" si="26"/>
        <v>-8.8300000000000018</v>
      </c>
    </row>
    <row r="9" spans="1:69">
      <c r="A9" s="8" t="s">
        <v>51</v>
      </c>
      <c r="B9" s="15">
        <f>'[3]14'!B11</f>
        <v>320</v>
      </c>
      <c r="C9" s="16">
        <f>'[3]14'!C11</f>
        <v>0</v>
      </c>
      <c r="D9" s="16">
        <f>'[3]14'!D11</f>
        <v>0</v>
      </c>
      <c r="E9" s="16">
        <f>'[3]14'!E11</f>
        <v>0</v>
      </c>
      <c r="F9" s="16">
        <f>'[3]14'!F11</f>
        <v>970</v>
      </c>
      <c r="G9" s="16">
        <f>'[3]14'!G11</f>
        <v>0</v>
      </c>
      <c r="H9" s="17">
        <f t="shared" si="27"/>
        <v>1290</v>
      </c>
      <c r="I9" s="15">
        <f>'[3]14'!J11</f>
        <v>305</v>
      </c>
      <c r="J9" s="16">
        <f>'[3]14'!K11</f>
        <v>0</v>
      </c>
      <c r="K9" s="16">
        <f>'[3]14'!L11</f>
        <v>0</v>
      </c>
      <c r="L9" s="16">
        <f>'[3]14'!M11</f>
        <v>0</v>
      </c>
      <c r="M9" s="16">
        <f>'[3]14'!N11</f>
        <v>0</v>
      </c>
      <c r="N9" s="16">
        <f>'[3]14'!O11</f>
        <v>0</v>
      </c>
      <c r="O9" s="17">
        <f t="shared" si="28"/>
        <v>305</v>
      </c>
      <c r="P9" s="18">
        <f>frq!C9</f>
        <v>1</v>
      </c>
      <c r="Q9" s="15">
        <f t="shared" si="29"/>
        <v>305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305</v>
      </c>
      <c r="X9" s="8">
        <f t="shared" si="4"/>
        <v>30.5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30.5</v>
      </c>
      <c r="AE9" s="8">
        <f t="shared" si="11"/>
        <v>30.5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30.5</v>
      </c>
      <c r="AL9" s="8">
        <f t="shared" si="3"/>
        <v>244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244</v>
      </c>
      <c r="AT9" s="8">
        <v>30.97</v>
      </c>
      <c r="AU9" s="8">
        <v>20.93</v>
      </c>
      <c r="AW9" s="179">
        <v>30.5</v>
      </c>
      <c r="AX9" s="179">
        <v>0</v>
      </c>
      <c r="AY9" s="179">
        <v>0</v>
      </c>
      <c r="AZ9" s="179">
        <v>0</v>
      </c>
      <c r="BA9" s="179">
        <v>0</v>
      </c>
      <c r="BB9" s="179">
        <v>0</v>
      </c>
      <c r="BC9" s="8">
        <f t="shared" si="19"/>
        <v>30.5</v>
      </c>
      <c r="BD9" s="179">
        <v>30.5</v>
      </c>
      <c r="BE9" s="179">
        <v>0</v>
      </c>
      <c r="BF9" s="179">
        <v>0</v>
      </c>
      <c r="BG9" s="179">
        <v>0</v>
      </c>
      <c r="BH9" s="179">
        <v>0</v>
      </c>
      <c r="BI9" s="179">
        <v>0</v>
      </c>
      <c r="BJ9" s="8">
        <f t="shared" si="20"/>
        <v>30.5</v>
      </c>
      <c r="BL9" s="8">
        <f t="shared" si="21"/>
        <v>30.97</v>
      </c>
      <c r="BM9" s="8">
        <f t="shared" si="22"/>
        <v>20.93</v>
      </c>
      <c r="BN9" s="8">
        <f t="shared" si="23"/>
        <v>30.5</v>
      </c>
      <c r="BO9" s="8">
        <f t="shared" si="24"/>
        <v>30.5</v>
      </c>
      <c r="BP9" s="140">
        <f t="shared" si="25"/>
        <v>0.46999999999999886</v>
      </c>
      <c r="BQ9" s="140">
        <f t="shared" si="26"/>
        <v>-9.57</v>
      </c>
    </row>
    <row r="10" spans="1:69">
      <c r="A10" s="8" t="s">
        <v>52</v>
      </c>
      <c r="B10" s="15">
        <f>'[3]14'!B12</f>
        <v>320</v>
      </c>
      <c r="C10" s="16">
        <f>'[3]14'!C12</f>
        <v>0</v>
      </c>
      <c r="D10" s="16">
        <f>'[3]14'!D12</f>
        <v>0</v>
      </c>
      <c r="E10" s="16">
        <f>'[3]14'!E12</f>
        <v>0</v>
      </c>
      <c r="F10" s="16">
        <f>'[3]14'!F12</f>
        <v>970</v>
      </c>
      <c r="G10" s="16">
        <f>'[3]14'!G12</f>
        <v>0</v>
      </c>
      <c r="H10" s="17">
        <f t="shared" si="27"/>
        <v>1290</v>
      </c>
      <c r="I10" s="15">
        <f>'[3]14'!J12</f>
        <v>305</v>
      </c>
      <c r="J10" s="16">
        <f>'[3]14'!K12</f>
        <v>0</v>
      </c>
      <c r="K10" s="16">
        <f>'[3]14'!L12</f>
        <v>0</v>
      </c>
      <c r="L10" s="16">
        <f>'[3]14'!M12</f>
        <v>0</v>
      </c>
      <c r="M10" s="16">
        <f>'[3]14'!N12</f>
        <v>0</v>
      </c>
      <c r="N10" s="16">
        <f>'[3]14'!O12</f>
        <v>0</v>
      </c>
      <c r="O10" s="17">
        <f t="shared" si="28"/>
        <v>305</v>
      </c>
      <c r="P10" s="18">
        <f>frq!C10</f>
        <v>1</v>
      </c>
      <c r="Q10" s="15">
        <f t="shared" si="29"/>
        <v>305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305</v>
      </c>
      <c r="X10" s="8">
        <f t="shared" si="4"/>
        <v>31.69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31.69</v>
      </c>
      <c r="AE10" s="8">
        <f t="shared" si="11"/>
        <v>31.69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31.69</v>
      </c>
      <c r="AL10" s="8">
        <f t="shared" si="3"/>
        <v>241.62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241.62</v>
      </c>
      <c r="AT10" s="8">
        <v>30.97</v>
      </c>
      <c r="AU10" s="8">
        <v>20.93</v>
      </c>
      <c r="AW10" s="179">
        <v>31.69</v>
      </c>
      <c r="AX10" s="179">
        <v>0</v>
      </c>
      <c r="AY10" s="179">
        <v>0</v>
      </c>
      <c r="AZ10" s="179">
        <v>0</v>
      </c>
      <c r="BA10" s="179">
        <v>0</v>
      </c>
      <c r="BB10" s="179">
        <v>0</v>
      </c>
      <c r="BC10" s="8">
        <f t="shared" si="19"/>
        <v>31.69</v>
      </c>
      <c r="BD10" s="179">
        <v>31.69</v>
      </c>
      <c r="BE10" s="179">
        <v>0</v>
      </c>
      <c r="BF10" s="179">
        <v>0</v>
      </c>
      <c r="BG10" s="179">
        <v>0</v>
      </c>
      <c r="BH10" s="179">
        <v>0</v>
      </c>
      <c r="BI10" s="179">
        <v>0</v>
      </c>
      <c r="BJ10" s="8">
        <f t="shared" si="20"/>
        <v>31.69</v>
      </c>
      <c r="BL10" s="8">
        <f t="shared" si="21"/>
        <v>30.97</v>
      </c>
      <c r="BM10" s="8">
        <f t="shared" si="22"/>
        <v>20.93</v>
      </c>
      <c r="BN10" s="8">
        <f t="shared" si="23"/>
        <v>31.69</v>
      </c>
      <c r="BO10" s="8">
        <f t="shared" si="24"/>
        <v>31.69</v>
      </c>
      <c r="BP10" s="140">
        <f t="shared" si="25"/>
        <v>-0.72000000000000242</v>
      </c>
      <c r="BQ10" s="140">
        <f t="shared" si="26"/>
        <v>-10.760000000000002</v>
      </c>
    </row>
    <row r="11" spans="1:69">
      <c r="A11" s="8" t="s">
        <v>53</v>
      </c>
      <c r="B11" s="15">
        <f>'[3]14'!B13</f>
        <v>320</v>
      </c>
      <c r="C11" s="16">
        <f>'[3]14'!C13</f>
        <v>0</v>
      </c>
      <c r="D11" s="16">
        <f>'[3]14'!D13</f>
        <v>0</v>
      </c>
      <c r="E11" s="16">
        <f>'[3]14'!E13</f>
        <v>0</v>
      </c>
      <c r="F11" s="16">
        <f>'[3]14'!F13</f>
        <v>970</v>
      </c>
      <c r="G11" s="16">
        <f>'[3]14'!G13</f>
        <v>0</v>
      </c>
      <c r="H11" s="17">
        <f t="shared" si="27"/>
        <v>1290</v>
      </c>
      <c r="I11" s="15">
        <f>'[3]14'!J13</f>
        <v>270</v>
      </c>
      <c r="J11" s="16">
        <f>'[3]14'!K13</f>
        <v>0</v>
      </c>
      <c r="K11" s="16">
        <f>'[3]14'!L13</f>
        <v>0</v>
      </c>
      <c r="L11" s="16">
        <f>'[3]14'!M13</f>
        <v>0</v>
      </c>
      <c r="M11" s="16">
        <f>'[3]14'!N13</f>
        <v>0</v>
      </c>
      <c r="N11" s="16">
        <f>'[3]14'!O13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4</v>
      </c>
      <c r="AL11" s="8">
        <f t="shared" si="3"/>
        <v>234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234</v>
      </c>
      <c r="AT11" s="8">
        <v>30.97</v>
      </c>
      <c r="AU11" s="8">
        <v>20.93</v>
      </c>
      <c r="AW11" s="179">
        <v>32</v>
      </c>
      <c r="AX11" s="179">
        <v>0</v>
      </c>
      <c r="AY11" s="179">
        <v>0</v>
      </c>
      <c r="AZ11" s="179">
        <v>0</v>
      </c>
      <c r="BA11" s="179">
        <v>0</v>
      </c>
      <c r="BB11" s="179">
        <v>0</v>
      </c>
      <c r="BC11" s="8">
        <f t="shared" si="19"/>
        <v>32</v>
      </c>
      <c r="BD11" s="179">
        <v>4</v>
      </c>
      <c r="BE11" s="179">
        <v>0</v>
      </c>
      <c r="BF11" s="179">
        <v>0</v>
      </c>
      <c r="BG11" s="179">
        <v>0</v>
      </c>
      <c r="BH11" s="179">
        <v>0</v>
      </c>
      <c r="BI11" s="179">
        <v>0</v>
      </c>
      <c r="BJ11" s="8">
        <f t="shared" si="20"/>
        <v>4</v>
      </c>
      <c r="BL11" s="8">
        <f t="shared" si="21"/>
        <v>30.97</v>
      </c>
      <c r="BM11" s="8">
        <f t="shared" si="22"/>
        <v>20.93</v>
      </c>
      <c r="BN11" s="8">
        <f t="shared" si="23"/>
        <v>32</v>
      </c>
      <c r="BO11" s="8">
        <f t="shared" si="24"/>
        <v>4</v>
      </c>
      <c r="BP11" s="140">
        <f t="shared" si="25"/>
        <v>-1.0300000000000011</v>
      </c>
      <c r="BQ11" s="140">
        <f t="shared" si="26"/>
        <v>16.93</v>
      </c>
    </row>
    <row r="12" spans="1:69">
      <c r="A12" s="8" t="s">
        <v>54</v>
      </c>
      <c r="B12" s="15">
        <f>'[3]14'!B14</f>
        <v>320</v>
      </c>
      <c r="C12" s="16">
        <f>'[3]14'!C14</f>
        <v>0</v>
      </c>
      <c r="D12" s="16">
        <f>'[3]14'!D14</f>
        <v>0</v>
      </c>
      <c r="E12" s="16">
        <f>'[3]14'!E14</f>
        <v>0</v>
      </c>
      <c r="F12" s="16">
        <f>'[3]14'!F14</f>
        <v>970</v>
      </c>
      <c r="G12" s="16">
        <f>'[3]14'!G14</f>
        <v>0</v>
      </c>
      <c r="H12" s="17">
        <f t="shared" si="27"/>
        <v>1290</v>
      </c>
      <c r="I12" s="15">
        <f>'[3]14'!J14</f>
        <v>270</v>
      </c>
      <c r="J12" s="16">
        <f>'[3]14'!K14</f>
        <v>0</v>
      </c>
      <c r="K12" s="16">
        <f>'[3]14'!L14</f>
        <v>0</v>
      </c>
      <c r="L12" s="16">
        <f>'[3]14'!M14</f>
        <v>0</v>
      </c>
      <c r="M12" s="16">
        <f>'[3]14'!N14</f>
        <v>0</v>
      </c>
      <c r="N12" s="16">
        <f>'[3]14'!O14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4</v>
      </c>
      <c r="AL12" s="8">
        <f t="shared" si="3"/>
        <v>234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234</v>
      </c>
      <c r="AT12" s="8">
        <v>30.97</v>
      </c>
      <c r="AU12" s="8">
        <v>20.93</v>
      </c>
      <c r="AW12" s="179">
        <v>32</v>
      </c>
      <c r="AX12" s="179">
        <v>0</v>
      </c>
      <c r="AY12" s="179">
        <v>0</v>
      </c>
      <c r="AZ12" s="179">
        <v>0</v>
      </c>
      <c r="BA12" s="179">
        <v>0</v>
      </c>
      <c r="BB12" s="179">
        <v>0</v>
      </c>
      <c r="BC12" s="8">
        <f t="shared" si="19"/>
        <v>32</v>
      </c>
      <c r="BD12" s="179">
        <v>4</v>
      </c>
      <c r="BE12" s="179">
        <v>0</v>
      </c>
      <c r="BF12" s="179">
        <v>0</v>
      </c>
      <c r="BG12" s="179">
        <v>0</v>
      </c>
      <c r="BH12" s="179">
        <v>0</v>
      </c>
      <c r="BI12" s="179">
        <v>0</v>
      </c>
      <c r="BJ12" s="8">
        <f t="shared" si="20"/>
        <v>4</v>
      </c>
      <c r="BL12" s="8">
        <f t="shared" si="21"/>
        <v>30.97</v>
      </c>
      <c r="BM12" s="8">
        <f t="shared" si="22"/>
        <v>20.93</v>
      </c>
      <c r="BN12" s="8">
        <f t="shared" si="23"/>
        <v>32</v>
      </c>
      <c r="BO12" s="8">
        <f t="shared" si="24"/>
        <v>4</v>
      </c>
      <c r="BP12" s="140">
        <f t="shared" si="25"/>
        <v>-1.0300000000000011</v>
      </c>
      <c r="BQ12" s="140">
        <f t="shared" si="26"/>
        <v>16.93</v>
      </c>
    </row>
    <row r="13" spans="1:69">
      <c r="A13" s="8" t="s">
        <v>55</v>
      </c>
      <c r="B13" s="15">
        <f>'[3]14'!B15</f>
        <v>320</v>
      </c>
      <c r="C13" s="16">
        <f>'[3]14'!C15</f>
        <v>0</v>
      </c>
      <c r="D13" s="16">
        <f>'[3]14'!D15</f>
        <v>0</v>
      </c>
      <c r="E13" s="16">
        <f>'[3]14'!E15</f>
        <v>0</v>
      </c>
      <c r="F13" s="16">
        <f>'[3]14'!F15</f>
        <v>970</v>
      </c>
      <c r="G13" s="16">
        <f>'[3]14'!G15</f>
        <v>0</v>
      </c>
      <c r="H13" s="17">
        <f t="shared" si="27"/>
        <v>1290</v>
      </c>
      <c r="I13" s="15">
        <f>'[3]14'!J15</f>
        <v>270</v>
      </c>
      <c r="J13" s="16">
        <f>'[3]14'!K15</f>
        <v>0</v>
      </c>
      <c r="K13" s="16">
        <f>'[3]14'!L15</f>
        <v>0</v>
      </c>
      <c r="L13" s="16">
        <f>'[3]14'!M15</f>
        <v>0</v>
      </c>
      <c r="M13" s="16">
        <f>'[3]14'!N15</f>
        <v>0</v>
      </c>
      <c r="N13" s="16">
        <f>'[3]14'!O15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4</v>
      </c>
      <c r="AL13" s="8">
        <f t="shared" si="3"/>
        <v>234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234</v>
      </c>
      <c r="AT13" s="8">
        <v>30.97</v>
      </c>
      <c r="AU13" s="8">
        <v>20.93</v>
      </c>
      <c r="AW13" s="179">
        <v>32</v>
      </c>
      <c r="AX13" s="179">
        <v>0</v>
      </c>
      <c r="AY13" s="179">
        <v>0</v>
      </c>
      <c r="AZ13" s="179">
        <v>0</v>
      </c>
      <c r="BA13" s="179">
        <v>0</v>
      </c>
      <c r="BB13" s="179">
        <v>0</v>
      </c>
      <c r="BC13" s="8">
        <f t="shared" si="19"/>
        <v>32</v>
      </c>
      <c r="BD13" s="179">
        <v>4</v>
      </c>
      <c r="BE13" s="179">
        <v>0</v>
      </c>
      <c r="BF13" s="179">
        <v>0</v>
      </c>
      <c r="BG13" s="179">
        <v>0</v>
      </c>
      <c r="BH13" s="179">
        <v>0</v>
      </c>
      <c r="BI13" s="179">
        <v>0</v>
      </c>
      <c r="BJ13" s="8">
        <f t="shared" si="20"/>
        <v>4</v>
      </c>
      <c r="BL13" s="8">
        <f t="shared" si="21"/>
        <v>30.97</v>
      </c>
      <c r="BM13" s="8">
        <f t="shared" si="22"/>
        <v>20.93</v>
      </c>
      <c r="BN13" s="8">
        <f t="shared" si="23"/>
        <v>32</v>
      </c>
      <c r="BO13" s="8">
        <f t="shared" si="24"/>
        <v>4</v>
      </c>
      <c r="BP13" s="140">
        <f t="shared" si="25"/>
        <v>-1.0300000000000011</v>
      </c>
      <c r="BQ13" s="140">
        <f t="shared" si="26"/>
        <v>16.93</v>
      </c>
    </row>
    <row r="14" spans="1:69">
      <c r="A14" s="8" t="s">
        <v>56</v>
      </c>
      <c r="B14" s="15">
        <f>'[3]14'!B16</f>
        <v>320</v>
      </c>
      <c r="C14" s="16">
        <f>'[3]14'!C16</f>
        <v>0</v>
      </c>
      <c r="D14" s="16">
        <f>'[3]14'!D16</f>
        <v>0</v>
      </c>
      <c r="E14" s="16">
        <f>'[3]14'!E16</f>
        <v>0</v>
      </c>
      <c r="F14" s="16">
        <f>'[3]14'!F16</f>
        <v>970</v>
      </c>
      <c r="G14" s="16">
        <f>'[3]14'!G16</f>
        <v>0</v>
      </c>
      <c r="H14" s="17">
        <f t="shared" si="27"/>
        <v>1290</v>
      </c>
      <c r="I14" s="15">
        <f>'[3]14'!J16</f>
        <v>270</v>
      </c>
      <c r="J14" s="16">
        <f>'[3]14'!K16</f>
        <v>0</v>
      </c>
      <c r="K14" s="16">
        <f>'[3]14'!L16</f>
        <v>0</v>
      </c>
      <c r="L14" s="16">
        <f>'[3]14'!M16</f>
        <v>0</v>
      </c>
      <c r="M14" s="16">
        <f>'[3]14'!N16</f>
        <v>0</v>
      </c>
      <c r="N14" s="16">
        <f>'[3]14'!O16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20.239999999999998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20.239999999999998</v>
      </c>
      <c r="AL14" s="8">
        <f t="shared" si="3"/>
        <v>217.76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217.76</v>
      </c>
      <c r="AT14" s="8">
        <v>30.97</v>
      </c>
      <c r="AU14" s="8">
        <v>20.93</v>
      </c>
      <c r="AW14" s="179">
        <v>32</v>
      </c>
      <c r="AX14" s="179">
        <v>0</v>
      </c>
      <c r="AY14" s="179">
        <v>0</v>
      </c>
      <c r="AZ14" s="179">
        <v>0</v>
      </c>
      <c r="BA14" s="179">
        <v>0</v>
      </c>
      <c r="BB14" s="179">
        <v>0</v>
      </c>
      <c r="BC14" s="8">
        <f t="shared" si="19"/>
        <v>32</v>
      </c>
      <c r="BD14" s="179">
        <v>20.239999999999998</v>
      </c>
      <c r="BE14" s="179">
        <v>0</v>
      </c>
      <c r="BF14" s="179">
        <v>0</v>
      </c>
      <c r="BG14" s="179">
        <v>0</v>
      </c>
      <c r="BH14" s="179">
        <v>0</v>
      </c>
      <c r="BI14" s="179">
        <v>0</v>
      </c>
      <c r="BJ14" s="8">
        <f t="shared" si="20"/>
        <v>20.239999999999998</v>
      </c>
      <c r="BL14" s="8">
        <f t="shared" si="21"/>
        <v>30.97</v>
      </c>
      <c r="BM14" s="8">
        <f t="shared" si="22"/>
        <v>20.93</v>
      </c>
      <c r="BN14" s="8">
        <f t="shared" si="23"/>
        <v>32</v>
      </c>
      <c r="BO14" s="8">
        <f t="shared" si="24"/>
        <v>20.239999999999998</v>
      </c>
      <c r="BP14" s="140">
        <f t="shared" si="25"/>
        <v>-1.0300000000000011</v>
      </c>
      <c r="BQ14" s="140">
        <f t="shared" si="26"/>
        <v>0.69000000000000128</v>
      </c>
    </row>
    <row r="15" spans="1:69">
      <c r="A15" s="8" t="s">
        <v>57</v>
      </c>
      <c r="B15" s="15">
        <f>'[3]14'!B17</f>
        <v>320</v>
      </c>
      <c r="C15" s="16">
        <f>'[3]14'!C17</f>
        <v>0</v>
      </c>
      <c r="D15" s="16">
        <f>'[3]14'!D17</f>
        <v>0</v>
      </c>
      <c r="E15" s="16">
        <f>'[3]14'!E17</f>
        <v>0</v>
      </c>
      <c r="F15" s="16">
        <f>'[3]14'!F17</f>
        <v>970</v>
      </c>
      <c r="G15" s="16">
        <f>'[3]14'!G17</f>
        <v>0</v>
      </c>
      <c r="H15" s="17">
        <f t="shared" si="27"/>
        <v>1290</v>
      </c>
      <c r="I15" s="15">
        <f>'[3]14'!J17</f>
        <v>270</v>
      </c>
      <c r="J15" s="16">
        <f>'[3]14'!K17</f>
        <v>0</v>
      </c>
      <c r="K15" s="16">
        <f>'[3]14'!L17</f>
        <v>0</v>
      </c>
      <c r="L15" s="16">
        <f>'[3]14'!M17</f>
        <v>0</v>
      </c>
      <c r="M15" s="16">
        <f>'[3]14'!N17</f>
        <v>0</v>
      </c>
      <c r="N15" s="16">
        <f>'[3]14'!O17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20.239999999999998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20.239999999999998</v>
      </c>
      <c r="AL15" s="8">
        <f t="shared" si="3"/>
        <v>217.76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217.76</v>
      </c>
      <c r="AT15" s="8">
        <v>30.97</v>
      </c>
      <c r="AU15" s="8">
        <v>20.93</v>
      </c>
      <c r="AW15" s="179">
        <v>32</v>
      </c>
      <c r="AX15" s="179">
        <v>0</v>
      </c>
      <c r="AY15" s="179">
        <v>0</v>
      </c>
      <c r="AZ15" s="179">
        <v>0</v>
      </c>
      <c r="BA15" s="179">
        <v>0</v>
      </c>
      <c r="BB15" s="179">
        <v>0</v>
      </c>
      <c r="BC15" s="8">
        <f t="shared" si="19"/>
        <v>32</v>
      </c>
      <c r="BD15" s="179">
        <v>20.239999999999998</v>
      </c>
      <c r="BE15" s="179">
        <v>0</v>
      </c>
      <c r="BF15" s="179">
        <v>0</v>
      </c>
      <c r="BG15" s="179">
        <v>0</v>
      </c>
      <c r="BH15" s="179">
        <v>0</v>
      </c>
      <c r="BI15" s="179">
        <v>0</v>
      </c>
      <c r="BJ15" s="8">
        <f t="shared" si="20"/>
        <v>20.239999999999998</v>
      </c>
      <c r="BL15" s="8">
        <f t="shared" si="21"/>
        <v>30.97</v>
      </c>
      <c r="BM15" s="8">
        <f t="shared" si="22"/>
        <v>20.93</v>
      </c>
      <c r="BN15" s="8">
        <f t="shared" si="23"/>
        <v>32</v>
      </c>
      <c r="BO15" s="8">
        <f t="shared" si="24"/>
        <v>20.239999999999998</v>
      </c>
      <c r="BP15" s="140">
        <f t="shared" si="25"/>
        <v>-1.0300000000000011</v>
      </c>
      <c r="BQ15" s="140">
        <f t="shared" si="26"/>
        <v>0.69000000000000128</v>
      </c>
    </row>
    <row r="16" spans="1:69">
      <c r="A16" s="8" t="s">
        <v>58</v>
      </c>
      <c r="B16" s="15">
        <f>'[3]14'!B18</f>
        <v>320</v>
      </c>
      <c r="C16" s="16">
        <f>'[3]14'!C18</f>
        <v>0</v>
      </c>
      <c r="D16" s="16">
        <f>'[3]14'!D18</f>
        <v>0</v>
      </c>
      <c r="E16" s="16">
        <f>'[3]14'!E18</f>
        <v>0</v>
      </c>
      <c r="F16" s="16">
        <f>'[3]14'!F18</f>
        <v>970</v>
      </c>
      <c r="G16" s="16">
        <f>'[3]14'!G18</f>
        <v>0</v>
      </c>
      <c r="H16" s="17">
        <f t="shared" si="27"/>
        <v>1290</v>
      </c>
      <c r="I16" s="15">
        <f>'[3]14'!J18</f>
        <v>270</v>
      </c>
      <c r="J16" s="16">
        <f>'[3]14'!K18</f>
        <v>0</v>
      </c>
      <c r="K16" s="16">
        <f>'[3]14'!L18</f>
        <v>0</v>
      </c>
      <c r="L16" s="16">
        <f>'[3]14'!M18</f>
        <v>0</v>
      </c>
      <c r="M16" s="16">
        <f>'[3]14'!N18</f>
        <v>0</v>
      </c>
      <c r="N16" s="16">
        <f>'[3]14'!O18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20.239999999999998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20.239999999999998</v>
      </c>
      <c r="AL16" s="8">
        <f t="shared" si="3"/>
        <v>217.76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217.76</v>
      </c>
      <c r="AT16" s="8">
        <v>30.97</v>
      </c>
      <c r="AU16" s="8">
        <v>20.93</v>
      </c>
      <c r="AW16" s="179">
        <v>32</v>
      </c>
      <c r="AX16" s="179">
        <v>0</v>
      </c>
      <c r="AY16" s="179">
        <v>0</v>
      </c>
      <c r="AZ16" s="179">
        <v>0</v>
      </c>
      <c r="BA16" s="179">
        <v>0</v>
      </c>
      <c r="BB16" s="179">
        <v>0</v>
      </c>
      <c r="BC16" s="8">
        <f t="shared" si="19"/>
        <v>32</v>
      </c>
      <c r="BD16" s="179">
        <v>20.239999999999998</v>
      </c>
      <c r="BE16" s="179">
        <v>0</v>
      </c>
      <c r="BF16" s="179">
        <v>0</v>
      </c>
      <c r="BG16" s="179">
        <v>0</v>
      </c>
      <c r="BH16" s="179">
        <v>0</v>
      </c>
      <c r="BI16" s="179">
        <v>0</v>
      </c>
      <c r="BJ16" s="8">
        <f t="shared" si="20"/>
        <v>20.239999999999998</v>
      </c>
      <c r="BL16" s="8">
        <f t="shared" si="21"/>
        <v>30.97</v>
      </c>
      <c r="BM16" s="8">
        <f t="shared" si="22"/>
        <v>20.93</v>
      </c>
      <c r="BN16" s="8">
        <f t="shared" si="23"/>
        <v>32</v>
      </c>
      <c r="BO16" s="8">
        <f t="shared" si="24"/>
        <v>20.239999999999998</v>
      </c>
      <c r="BP16" s="140">
        <f t="shared" si="25"/>
        <v>-1.0300000000000011</v>
      </c>
      <c r="BQ16" s="140">
        <f t="shared" si="26"/>
        <v>0.69000000000000128</v>
      </c>
    </row>
    <row r="17" spans="1:69">
      <c r="A17" s="8" t="s">
        <v>59</v>
      </c>
      <c r="B17" s="15">
        <f>'[3]14'!B19</f>
        <v>320</v>
      </c>
      <c r="C17" s="16">
        <f>'[3]14'!C19</f>
        <v>0</v>
      </c>
      <c r="D17" s="16">
        <f>'[3]14'!D19</f>
        <v>0</v>
      </c>
      <c r="E17" s="16">
        <f>'[3]14'!E19</f>
        <v>0</v>
      </c>
      <c r="F17" s="16">
        <f>'[3]14'!F19</f>
        <v>970</v>
      </c>
      <c r="G17" s="16">
        <f>'[3]14'!G19</f>
        <v>0</v>
      </c>
      <c r="H17" s="17">
        <f t="shared" si="27"/>
        <v>1290</v>
      </c>
      <c r="I17" s="15">
        <f>'[3]14'!J19</f>
        <v>270</v>
      </c>
      <c r="J17" s="16">
        <f>'[3]14'!K19</f>
        <v>0</v>
      </c>
      <c r="K17" s="16">
        <f>'[3]14'!L19</f>
        <v>0</v>
      </c>
      <c r="L17" s="16">
        <f>'[3]14'!M19</f>
        <v>0</v>
      </c>
      <c r="M17" s="16">
        <f>'[3]14'!N19</f>
        <v>0</v>
      </c>
      <c r="N17" s="16">
        <f>'[3]14'!O19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20.239999999999998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20.239999999999998</v>
      </c>
      <c r="AL17" s="8">
        <f t="shared" si="3"/>
        <v>217.76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217.76</v>
      </c>
      <c r="AT17" s="8">
        <v>30.97</v>
      </c>
      <c r="AU17" s="8">
        <v>20.93</v>
      </c>
      <c r="AW17" s="179">
        <v>32</v>
      </c>
      <c r="AX17" s="179">
        <v>0</v>
      </c>
      <c r="AY17" s="179">
        <v>0</v>
      </c>
      <c r="AZ17" s="179">
        <v>0</v>
      </c>
      <c r="BA17" s="179">
        <v>0</v>
      </c>
      <c r="BB17" s="179">
        <v>0</v>
      </c>
      <c r="BC17" s="8">
        <f t="shared" si="19"/>
        <v>32</v>
      </c>
      <c r="BD17" s="179">
        <v>20.239999999999998</v>
      </c>
      <c r="BE17" s="179">
        <v>0</v>
      </c>
      <c r="BF17" s="179">
        <v>0</v>
      </c>
      <c r="BG17" s="179">
        <v>0</v>
      </c>
      <c r="BH17" s="179">
        <v>0</v>
      </c>
      <c r="BI17" s="179">
        <v>0</v>
      </c>
      <c r="BJ17" s="8">
        <f t="shared" si="20"/>
        <v>20.239999999999998</v>
      </c>
      <c r="BL17" s="8">
        <f t="shared" si="21"/>
        <v>30.97</v>
      </c>
      <c r="BM17" s="8">
        <f t="shared" si="22"/>
        <v>20.93</v>
      </c>
      <c r="BN17" s="8">
        <f t="shared" si="23"/>
        <v>32</v>
      </c>
      <c r="BO17" s="8">
        <f t="shared" si="24"/>
        <v>20.239999999999998</v>
      </c>
      <c r="BP17" s="140">
        <f t="shared" si="25"/>
        <v>-1.0300000000000011</v>
      </c>
      <c r="BQ17" s="140">
        <f t="shared" si="26"/>
        <v>0.69000000000000128</v>
      </c>
    </row>
    <row r="18" spans="1:69">
      <c r="A18" s="8" t="s">
        <v>60</v>
      </c>
      <c r="B18" s="15">
        <f>'[3]14'!B20</f>
        <v>320</v>
      </c>
      <c r="C18" s="16">
        <f>'[3]14'!C20</f>
        <v>0</v>
      </c>
      <c r="D18" s="16">
        <f>'[3]14'!D20</f>
        <v>0</v>
      </c>
      <c r="E18" s="16">
        <f>'[3]14'!E20</f>
        <v>0</v>
      </c>
      <c r="F18" s="16">
        <f>'[3]14'!F20</f>
        <v>970</v>
      </c>
      <c r="G18" s="16">
        <f>'[3]14'!G20</f>
        <v>0</v>
      </c>
      <c r="H18" s="17">
        <f t="shared" si="27"/>
        <v>1290</v>
      </c>
      <c r="I18" s="15">
        <f>'[3]14'!J20</f>
        <v>270</v>
      </c>
      <c r="J18" s="16">
        <f>'[3]14'!K20</f>
        <v>0</v>
      </c>
      <c r="K18" s="16">
        <f>'[3]14'!L20</f>
        <v>0</v>
      </c>
      <c r="L18" s="16">
        <f>'[3]14'!M20</f>
        <v>0</v>
      </c>
      <c r="M18" s="16">
        <f>'[3]14'!N20</f>
        <v>0</v>
      </c>
      <c r="N18" s="16">
        <f>'[3]14'!O20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20.239999999999998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20.239999999999998</v>
      </c>
      <c r="AL18" s="8">
        <f t="shared" si="3"/>
        <v>217.76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217.76</v>
      </c>
      <c r="AT18" s="8">
        <v>30.97</v>
      </c>
      <c r="AU18" s="8">
        <v>20.93</v>
      </c>
      <c r="AW18" s="179">
        <v>32</v>
      </c>
      <c r="AX18" s="179">
        <v>0</v>
      </c>
      <c r="AY18" s="179">
        <v>0</v>
      </c>
      <c r="AZ18" s="179">
        <v>0</v>
      </c>
      <c r="BA18" s="179">
        <v>0</v>
      </c>
      <c r="BB18" s="179">
        <v>0</v>
      </c>
      <c r="BC18" s="8">
        <f t="shared" si="19"/>
        <v>32</v>
      </c>
      <c r="BD18" s="179">
        <v>20.239999999999998</v>
      </c>
      <c r="BE18" s="179">
        <v>0</v>
      </c>
      <c r="BF18" s="179">
        <v>0</v>
      </c>
      <c r="BG18" s="179">
        <v>0</v>
      </c>
      <c r="BH18" s="179">
        <v>0</v>
      </c>
      <c r="BI18" s="179">
        <v>0</v>
      </c>
      <c r="BJ18" s="8">
        <f t="shared" si="20"/>
        <v>20.239999999999998</v>
      </c>
      <c r="BL18" s="8">
        <f t="shared" si="21"/>
        <v>30.97</v>
      </c>
      <c r="BM18" s="8">
        <f t="shared" si="22"/>
        <v>20.93</v>
      </c>
      <c r="BN18" s="8">
        <f t="shared" si="23"/>
        <v>32</v>
      </c>
      <c r="BO18" s="8">
        <f t="shared" si="24"/>
        <v>20.239999999999998</v>
      </c>
      <c r="BP18" s="140">
        <f t="shared" si="25"/>
        <v>-1.0300000000000011</v>
      </c>
      <c r="BQ18" s="140">
        <f t="shared" si="26"/>
        <v>0.69000000000000128</v>
      </c>
    </row>
    <row r="19" spans="1:69">
      <c r="A19" s="8" t="s">
        <v>61</v>
      </c>
      <c r="B19" s="15">
        <f>'[3]14'!B21</f>
        <v>320</v>
      </c>
      <c r="C19" s="16">
        <f>'[3]14'!C21</f>
        <v>0</v>
      </c>
      <c r="D19" s="16">
        <f>'[3]14'!D21</f>
        <v>0</v>
      </c>
      <c r="E19" s="16">
        <f>'[3]14'!E21</f>
        <v>0</v>
      </c>
      <c r="F19" s="16">
        <f>'[3]14'!F21</f>
        <v>970</v>
      </c>
      <c r="G19" s="16">
        <f>'[3]14'!G21</f>
        <v>0</v>
      </c>
      <c r="H19" s="17">
        <f t="shared" si="27"/>
        <v>1290</v>
      </c>
      <c r="I19" s="15">
        <f>'[3]14'!J21</f>
        <v>270</v>
      </c>
      <c r="J19" s="16">
        <f>'[3]14'!K21</f>
        <v>0</v>
      </c>
      <c r="K19" s="16">
        <f>'[3]14'!L21</f>
        <v>0</v>
      </c>
      <c r="L19" s="16">
        <f>'[3]14'!M21</f>
        <v>0</v>
      </c>
      <c r="M19" s="16">
        <f>'[3]14'!N21</f>
        <v>0</v>
      </c>
      <c r="N19" s="16">
        <f>'[3]14'!O21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21.63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21.63</v>
      </c>
      <c r="AL19" s="8">
        <f t="shared" ref="AL19:AQ61" si="31">Q19-X19-AE19</f>
        <v>216.37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216.37</v>
      </c>
      <c r="AT19" s="8">
        <v>30.97</v>
      </c>
      <c r="AU19" s="8">
        <v>20.93</v>
      </c>
      <c r="AW19" s="179">
        <v>32</v>
      </c>
      <c r="AX19" s="179">
        <v>0</v>
      </c>
      <c r="AY19" s="179">
        <v>0</v>
      </c>
      <c r="AZ19" s="179">
        <v>0</v>
      </c>
      <c r="BA19" s="179">
        <v>0</v>
      </c>
      <c r="BB19" s="179">
        <v>0</v>
      </c>
      <c r="BC19" s="8">
        <f t="shared" si="19"/>
        <v>32</v>
      </c>
      <c r="BD19" s="179">
        <v>21.63</v>
      </c>
      <c r="BE19" s="179">
        <v>0</v>
      </c>
      <c r="BF19" s="179">
        <v>0</v>
      </c>
      <c r="BG19" s="179">
        <v>0</v>
      </c>
      <c r="BH19" s="179">
        <v>0</v>
      </c>
      <c r="BI19" s="179">
        <v>0</v>
      </c>
      <c r="BJ19" s="8">
        <f t="shared" si="20"/>
        <v>21.63</v>
      </c>
      <c r="BL19" s="8">
        <f t="shared" si="21"/>
        <v>30.97</v>
      </c>
      <c r="BM19" s="8">
        <f t="shared" si="22"/>
        <v>20.93</v>
      </c>
      <c r="BN19" s="8">
        <f t="shared" si="23"/>
        <v>32</v>
      </c>
      <c r="BO19" s="8">
        <f t="shared" si="24"/>
        <v>21.63</v>
      </c>
      <c r="BP19" s="140">
        <f t="shared" si="25"/>
        <v>-1.0300000000000011</v>
      </c>
      <c r="BQ19" s="140">
        <f t="shared" si="26"/>
        <v>-0.69999999999999929</v>
      </c>
    </row>
    <row r="20" spans="1:69">
      <c r="A20" s="8" t="s">
        <v>62</v>
      </c>
      <c r="B20" s="15">
        <f>'[3]14'!B22</f>
        <v>320</v>
      </c>
      <c r="C20" s="16">
        <f>'[3]14'!C22</f>
        <v>0</v>
      </c>
      <c r="D20" s="16">
        <f>'[3]14'!D22</f>
        <v>0</v>
      </c>
      <c r="E20" s="16">
        <f>'[3]14'!E22</f>
        <v>0</v>
      </c>
      <c r="F20" s="16">
        <f>'[3]14'!F22</f>
        <v>970</v>
      </c>
      <c r="G20" s="16">
        <f>'[3]14'!G22</f>
        <v>0</v>
      </c>
      <c r="H20" s="17">
        <f t="shared" si="27"/>
        <v>1290</v>
      </c>
      <c r="I20" s="15">
        <f>'[3]14'!J22</f>
        <v>270</v>
      </c>
      <c r="J20" s="16">
        <f>'[3]14'!K22</f>
        <v>0</v>
      </c>
      <c r="K20" s="16">
        <f>'[3]14'!L22</f>
        <v>0</v>
      </c>
      <c r="L20" s="16">
        <f>'[3]14'!M22</f>
        <v>0</v>
      </c>
      <c r="M20" s="16">
        <f>'[3]14'!N22</f>
        <v>0</v>
      </c>
      <c r="N20" s="16">
        <f>'[3]14'!O22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21.63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21.63</v>
      </c>
      <c r="AL20" s="8">
        <f t="shared" si="31"/>
        <v>216.37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216.37</v>
      </c>
      <c r="AT20" s="8">
        <v>30.97</v>
      </c>
      <c r="AU20" s="8">
        <v>20.93</v>
      </c>
      <c r="AW20" s="179">
        <v>32</v>
      </c>
      <c r="AX20" s="179">
        <v>0</v>
      </c>
      <c r="AY20" s="179">
        <v>0</v>
      </c>
      <c r="AZ20" s="179">
        <v>0</v>
      </c>
      <c r="BA20" s="179">
        <v>0</v>
      </c>
      <c r="BB20" s="179">
        <v>0</v>
      </c>
      <c r="BC20" s="8">
        <f t="shared" si="19"/>
        <v>32</v>
      </c>
      <c r="BD20" s="179">
        <v>21.63</v>
      </c>
      <c r="BE20" s="179">
        <v>0</v>
      </c>
      <c r="BF20" s="179">
        <v>0</v>
      </c>
      <c r="BG20" s="179">
        <v>0</v>
      </c>
      <c r="BH20" s="179">
        <v>0</v>
      </c>
      <c r="BI20" s="179">
        <v>0</v>
      </c>
      <c r="BJ20" s="8">
        <f t="shared" si="20"/>
        <v>21.63</v>
      </c>
      <c r="BL20" s="8">
        <f t="shared" si="21"/>
        <v>30.97</v>
      </c>
      <c r="BM20" s="8">
        <f t="shared" si="22"/>
        <v>20.93</v>
      </c>
      <c r="BN20" s="8">
        <f t="shared" si="23"/>
        <v>32</v>
      </c>
      <c r="BO20" s="8">
        <f t="shared" si="24"/>
        <v>21.63</v>
      </c>
      <c r="BP20" s="140">
        <f t="shared" si="25"/>
        <v>-1.0300000000000011</v>
      </c>
      <c r="BQ20" s="140">
        <f t="shared" si="26"/>
        <v>-0.69999999999999929</v>
      </c>
    </row>
    <row r="21" spans="1:69">
      <c r="A21" s="8" t="s">
        <v>63</v>
      </c>
      <c r="B21" s="15">
        <f>'[3]14'!B23</f>
        <v>320</v>
      </c>
      <c r="C21" s="16">
        <f>'[3]14'!C23</f>
        <v>0</v>
      </c>
      <c r="D21" s="16">
        <f>'[3]14'!D23</f>
        <v>0</v>
      </c>
      <c r="E21" s="16">
        <f>'[3]14'!E23</f>
        <v>0</v>
      </c>
      <c r="F21" s="16">
        <f>'[3]14'!F23</f>
        <v>970</v>
      </c>
      <c r="G21" s="16">
        <f>'[3]14'!G23</f>
        <v>0</v>
      </c>
      <c r="H21" s="17">
        <f t="shared" si="27"/>
        <v>1290</v>
      </c>
      <c r="I21" s="15">
        <f>'[3]14'!J23</f>
        <v>270</v>
      </c>
      <c r="J21" s="16">
        <f>'[3]14'!K23</f>
        <v>0</v>
      </c>
      <c r="K21" s="16">
        <f>'[3]14'!L23</f>
        <v>0</v>
      </c>
      <c r="L21" s="16">
        <f>'[3]14'!M23</f>
        <v>0</v>
      </c>
      <c r="M21" s="16">
        <f>'[3]14'!N23</f>
        <v>0</v>
      </c>
      <c r="N21" s="16">
        <f>'[3]14'!O23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21.63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21.63</v>
      </c>
      <c r="AL21" s="8">
        <f t="shared" si="31"/>
        <v>216.37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216.37</v>
      </c>
      <c r="AT21" s="8">
        <v>30.97</v>
      </c>
      <c r="AU21" s="8">
        <v>20.93</v>
      </c>
      <c r="AW21" s="179">
        <v>32</v>
      </c>
      <c r="AX21" s="179">
        <v>0</v>
      </c>
      <c r="AY21" s="179">
        <v>0</v>
      </c>
      <c r="AZ21" s="179">
        <v>0</v>
      </c>
      <c r="BA21" s="179">
        <v>0</v>
      </c>
      <c r="BB21" s="179">
        <v>0</v>
      </c>
      <c r="BC21" s="8">
        <f t="shared" si="19"/>
        <v>32</v>
      </c>
      <c r="BD21" s="179">
        <v>21.63</v>
      </c>
      <c r="BE21" s="179">
        <v>0</v>
      </c>
      <c r="BF21" s="179">
        <v>0</v>
      </c>
      <c r="BG21" s="179">
        <v>0</v>
      </c>
      <c r="BH21" s="179">
        <v>0</v>
      </c>
      <c r="BI21" s="179">
        <v>0</v>
      </c>
      <c r="BJ21" s="8">
        <f t="shared" si="20"/>
        <v>21.63</v>
      </c>
      <c r="BL21" s="8">
        <f t="shared" si="21"/>
        <v>30.97</v>
      </c>
      <c r="BM21" s="8">
        <f t="shared" si="22"/>
        <v>20.93</v>
      </c>
      <c r="BN21" s="8">
        <f t="shared" si="23"/>
        <v>32</v>
      </c>
      <c r="BO21" s="8">
        <f t="shared" si="24"/>
        <v>21.63</v>
      </c>
      <c r="BP21" s="140">
        <f t="shared" si="25"/>
        <v>-1.0300000000000011</v>
      </c>
      <c r="BQ21" s="140">
        <f t="shared" si="26"/>
        <v>-0.69999999999999929</v>
      </c>
    </row>
    <row r="22" spans="1:69">
      <c r="A22" s="8" t="s">
        <v>64</v>
      </c>
      <c r="B22" s="15">
        <f>'[3]14'!B24</f>
        <v>320</v>
      </c>
      <c r="C22" s="16">
        <f>'[3]14'!C24</f>
        <v>0</v>
      </c>
      <c r="D22" s="16">
        <f>'[3]14'!D24</f>
        <v>0</v>
      </c>
      <c r="E22" s="16">
        <f>'[3]14'!E24</f>
        <v>0</v>
      </c>
      <c r="F22" s="16">
        <f>'[3]14'!F24</f>
        <v>970</v>
      </c>
      <c r="G22" s="16">
        <f>'[3]14'!G24</f>
        <v>0</v>
      </c>
      <c r="H22" s="17">
        <f t="shared" si="27"/>
        <v>1290</v>
      </c>
      <c r="I22" s="15">
        <f>'[3]14'!J24</f>
        <v>270</v>
      </c>
      <c r="J22" s="16">
        <f>'[3]14'!K24</f>
        <v>0</v>
      </c>
      <c r="K22" s="16">
        <f>'[3]14'!L24</f>
        <v>0</v>
      </c>
      <c r="L22" s="16">
        <f>'[3]14'!M24</f>
        <v>0</v>
      </c>
      <c r="M22" s="16">
        <f>'[3]14'!N24</f>
        <v>0</v>
      </c>
      <c r="N22" s="16">
        <f>'[3]14'!O24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21.63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21.63</v>
      </c>
      <c r="AL22" s="8">
        <f t="shared" si="31"/>
        <v>216.37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216.37</v>
      </c>
      <c r="AT22" s="8">
        <v>30.97</v>
      </c>
      <c r="AU22" s="8">
        <v>20.93</v>
      </c>
      <c r="AW22" s="179">
        <v>32</v>
      </c>
      <c r="AX22" s="179">
        <v>0</v>
      </c>
      <c r="AY22" s="179">
        <v>0</v>
      </c>
      <c r="AZ22" s="179">
        <v>0</v>
      </c>
      <c r="BA22" s="179">
        <v>0</v>
      </c>
      <c r="BB22" s="179">
        <v>0</v>
      </c>
      <c r="BC22" s="8">
        <f t="shared" si="19"/>
        <v>32</v>
      </c>
      <c r="BD22" s="179">
        <v>21.63</v>
      </c>
      <c r="BE22" s="179">
        <v>0</v>
      </c>
      <c r="BF22" s="179">
        <v>0</v>
      </c>
      <c r="BG22" s="179">
        <v>0</v>
      </c>
      <c r="BH22" s="179">
        <v>0</v>
      </c>
      <c r="BI22" s="179">
        <v>0</v>
      </c>
      <c r="BJ22" s="8">
        <f t="shared" si="20"/>
        <v>21.63</v>
      </c>
      <c r="BL22" s="8">
        <f t="shared" si="21"/>
        <v>30.97</v>
      </c>
      <c r="BM22" s="8">
        <f t="shared" si="22"/>
        <v>20.93</v>
      </c>
      <c r="BN22" s="8">
        <f t="shared" si="23"/>
        <v>32</v>
      </c>
      <c r="BO22" s="8">
        <f t="shared" si="24"/>
        <v>21.63</v>
      </c>
      <c r="BP22" s="140">
        <f t="shared" si="25"/>
        <v>-1.0300000000000011</v>
      </c>
      <c r="BQ22" s="140">
        <f t="shared" si="26"/>
        <v>-0.69999999999999929</v>
      </c>
    </row>
    <row r="23" spans="1:69">
      <c r="A23" s="8" t="s">
        <v>65</v>
      </c>
      <c r="B23" s="15">
        <f>'[3]14'!B25</f>
        <v>320</v>
      </c>
      <c r="C23" s="16">
        <f>'[3]14'!C25</f>
        <v>0</v>
      </c>
      <c r="D23" s="16">
        <f>'[3]14'!D25</f>
        <v>0</v>
      </c>
      <c r="E23" s="16">
        <f>'[3]14'!E25</f>
        <v>0</v>
      </c>
      <c r="F23" s="16">
        <f>'[3]14'!F25</f>
        <v>970</v>
      </c>
      <c r="G23" s="16">
        <f>'[3]14'!G25</f>
        <v>0</v>
      </c>
      <c r="H23" s="17">
        <f t="shared" si="27"/>
        <v>1290</v>
      </c>
      <c r="I23" s="15">
        <f>'[3]14'!J25</f>
        <v>270</v>
      </c>
      <c r="J23" s="16">
        <f>'[3]14'!K25</f>
        <v>0</v>
      </c>
      <c r="K23" s="16">
        <f>'[3]14'!L25</f>
        <v>0</v>
      </c>
      <c r="L23" s="16">
        <f>'[3]14'!M25</f>
        <v>0</v>
      </c>
      <c r="M23" s="16">
        <f>'[3]14'!N25</f>
        <v>0</v>
      </c>
      <c r="N23" s="16">
        <f>'[3]14'!O25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21.63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21.63</v>
      </c>
      <c r="AL23" s="8">
        <f t="shared" si="31"/>
        <v>216.37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216.37</v>
      </c>
      <c r="AT23" s="8">
        <v>30.97</v>
      </c>
      <c r="AU23" s="8">
        <v>20.93</v>
      </c>
      <c r="AW23" s="179">
        <v>32</v>
      </c>
      <c r="AX23" s="179">
        <v>0</v>
      </c>
      <c r="AY23" s="179">
        <v>0</v>
      </c>
      <c r="AZ23" s="179">
        <v>0</v>
      </c>
      <c r="BA23" s="179">
        <v>0</v>
      </c>
      <c r="BB23" s="179">
        <v>0</v>
      </c>
      <c r="BC23" s="8">
        <f t="shared" si="19"/>
        <v>32</v>
      </c>
      <c r="BD23" s="179">
        <v>21.63</v>
      </c>
      <c r="BE23" s="179">
        <v>0</v>
      </c>
      <c r="BF23" s="179">
        <v>0</v>
      </c>
      <c r="BG23" s="179">
        <v>0</v>
      </c>
      <c r="BH23" s="179">
        <v>0</v>
      </c>
      <c r="BI23" s="179">
        <v>0</v>
      </c>
      <c r="BJ23" s="8">
        <f t="shared" si="20"/>
        <v>21.63</v>
      </c>
      <c r="BL23" s="8">
        <f t="shared" si="21"/>
        <v>30.97</v>
      </c>
      <c r="BM23" s="8">
        <f t="shared" si="22"/>
        <v>20.93</v>
      </c>
      <c r="BN23" s="8">
        <f t="shared" si="23"/>
        <v>32</v>
      </c>
      <c r="BO23" s="8">
        <f t="shared" si="24"/>
        <v>21.63</v>
      </c>
      <c r="BP23" s="140">
        <f t="shared" si="25"/>
        <v>-1.0300000000000011</v>
      </c>
      <c r="BQ23" s="140">
        <f t="shared" si="26"/>
        <v>-0.69999999999999929</v>
      </c>
    </row>
    <row r="24" spans="1:69">
      <c r="A24" s="8" t="s">
        <v>66</v>
      </c>
      <c r="B24" s="15">
        <f>'[3]14'!B26</f>
        <v>320</v>
      </c>
      <c r="C24" s="16">
        <f>'[3]14'!C26</f>
        <v>0</v>
      </c>
      <c r="D24" s="16">
        <f>'[3]14'!D26</f>
        <v>0</v>
      </c>
      <c r="E24" s="16">
        <f>'[3]14'!E26</f>
        <v>0</v>
      </c>
      <c r="F24" s="16">
        <f>'[3]14'!F26</f>
        <v>970</v>
      </c>
      <c r="G24" s="16">
        <f>'[3]14'!G26</f>
        <v>0</v>
      </c>
      <c r="H24" s="17">
        <f t="shared" si="27"/>
        <v>1290</v>
      </c>
      <c r="I24" s="15">
        <f>'[3]14'!J26</f>
        <v>270</v>
      </c>
      <c r="J24" s="16">
        <f>'[3]14'!K26</f>
        <v>0</v>
      </c>
      <c r="K24" s="16">
        <f>'[3]14'!L26</f>
        <v>0</v>
      </c>
      <c r="L24" s="16">
        <f>'[3]14'!M26</f>
        <v>0</v>
      </c>
      <c r="M24" s="16">
        <f>'[3]14'!N26</f>
        <v>0</v>
      </c>
      <c r="N24" s="16">
        <f>'[3]14'!O26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21.63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21.63</v>
      </c>
      <c r="AL24" s="8">
        <f t="shared" si="31"/>
        <v>216.37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216.37</v>
      </c>
      <c r="AT24" s="8">
        <v>30.97</v>
      </c>
      <c r="AU24" s="8">
        <v>20.93</v>
      </c>
      <c r="AW24" s="179">
        <v>32</v>
      </c>
      <c r="AX24" s="179">
        <v>0</v>
      </c>
      <c r="AY24" s="179">
        <v>0</v>
      </c>
      <c r="AZ24" s="179">
        <v>0</v>
      </c>
      <c r="BA24" s="179">
        <v>0</v>
      </c>
      <c r="BB24" s="179">
        <v>0</v>
      </c>
      <c r="BC24" s="8">
        <f t="shared" si="19"/>
        <v>32</v>
      </c>
      <c r="BD24" s="179">
        <v>21.63</v>
      </c>
      <c r="BE24" s="179">
        <v>0</v>
      </c>
      <c r="BF24" s="179">
        <v>0</v>
      </c>
      <c r="BG24" s="179">
        <v>0</v>
      </c>
      <c r="BH24" s="179">
        <v>0</v>
      </c>
      <c r="BI24" s="179">
        <v>0</v>
      </c>
      <c r="BJ24" s="8">
        <f t="shared" si="20"/>
        <v>21.63</v>
      </c>
      <c r="BL24" s="8">
        <f t="shared" si="21"/>
        <v>30.97</v>
      </c>
      <c r="BM24" s="8">
        <f t="shared" si="22"/>
        <v>20.93</v>
      </c>
      <c r="BN24" s="8">
        <f t="shared" si="23"/>
        <v>32</v>
      </c>
      <c r="BO24" s="8">
        <f t="shared" si="24"/>
        <v>21.63</v>
      </c>
      <c r="BP24" s="140">
        <f t="shared" si="25"/>
        <v>-1.0300000000000011</v>
      </c>
      <c r="BQ24" s="140">
        <f t="shared" si="26"/>
        <v>-0.69999999999999929</v>
      </c>
    </row>
    <row r="25" spans="1:69">
      <c r="A25" s="8" t="s">
        <v>67</v>
      </c>
      <c r="B25" s="15">
        <f>'[3]14'!B27</f>
        <v>320</v>
      </c>
      <c r="C25" s="16">
        <f>'[3]14'!C27</f>
        <v>0</v>
      </c>
      <c r="D25" s="16">
        <f>'[3]14'!D27</f>
        <v>0</v>
      </c>
      <c r="E25" s="16">
        <f>'[3]14'!E27</f>
        <v>0</v>
      </c>
      <c r="F25" s="16">
        <f>'[3]14'!F27</f>
        <v>970</v>
      </c>
      <c r="G25" s="16">
        <f>'[3]14'!G27</f>
        <v>0</v>
      </c>
      <c r="H25" s="17">
        <f t="shared" si="27"/>
        <v>1290</v>
      </c>
      <c r="I25" s="15">
        <f>'[3]14'!J27</f>
        <v>270</v>
      </c>
      <c r="J25" s="16">
        <f>'[3]14'!K27</f>
        <v>0</v>
      </c>
      <c r="K25" s="16">
        <f>'[3]14'!L27</f>
        <v>0</v>
      </c>
      <c r="L25" s="16">
        <f>'[3]14'!M27</f>
        <v>0</v>
      </c>
      <c r="M25" s="16">
        <f>'[3]14'!N27</f>
        <v>0</v>
      </c>
      <c r="N25" s="16">
        <f>'[3]14'!O27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21.63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21.63</v>
      </c>
      <c r="AL25" s="8">
        <f t="shared" si="31"/>
        <v>216.37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216.37</v>
      </c>
      <c r="AT25" s="8">
        <v>30.97</v>
      </c>
      <c r="AU25" s="8">
        <v>20.93</v>
      </c>
      <c r="AW25" s="179">
        <v>32</v>
      </c>
      <c r="AX25" s="179">
        <v>0</v>
      </c>
      <c r="AY25" s="179">
        <v>0</v>
      </c>
      <c r="AZ25" s="179">
        <v>0</v>
      </c>
      <c r="BA25" s="179">
        <v>0</v>
      </c>
      <c r="BB25" s="179">
        <v>0</v>
      </c>
      <c r="BC25" s="8">
        <f t="shared" si="19"/>
        <v>32</v>
      </c>
      <c r="BD25" s="179">
        <v>21.63</v>
      </c>
      <c r="BE25" s="179">
        <v>0</v>
      </c>
      <c r="BF25" s="179">
        <v>0</v>
      </c>
      <c r="BG25" s="179">
        <v>0</v>
      </c>
      <c r="BH25" s="179">
        <v>0</v>
      </c>
      <c r="BI25" s="179">
        <v>0</v>
      </c>
      <c r="BJ25" s="8">
        <f t="shared" si="20"/>
        <v>21.63</v>
      </c>
      <c r="BL25" s="8">
        <f t="shared" si="21"/>
        <v>30.97</v>
      </c>
      <c r="BM25" s="8">
        <f t="shared" si="22"/>
        <v>20.93</v>
      </c>
      <c r="BN25" s="8">
        <f t="shared" si="23"/>
        <v>32</v>
      </c>
      <c r="BO25" s="8">
        <f t="shared" si="24"/>
        <v>21.63</v>
      </c>
      <c r="BP25" s="140">
        <f t="shared" si="25"/>
        <v>-1.0300000000000011</v>
      </c>
      <c r="BQ25" s="140">
        <f t="shared" si="26"/>
        <v>-0.69999999999999929</v>
      </c>
    </row>
    <row r="26" spans="1:69">
      <c r="A26" s="8" t="s">
        <v>68</v>
      </c>
      <c r="B26" s="15">
        <f>'[3]14'!B28</f>
        <v>320</v>
      </c>
      <c r="C26" s="16">
        <f>'[3]14'!C28</f>
        <v>0</v>
      </c>
      <c r="D26" s="16">
        <f>'[3]14'!D28</f>
        <v>0</v>
      </c>
      <c r="E26" s="16">
        <f>'[3]14'!E28</f>
        <v>0</v>
      </c>
      <c r="F26" s="16">
        <f>'[3]14'!F28</f>
        <v>970</v>
      </c>
      <c r="G26" s="16">
        <f>'[3]14'!G28</f>
        <v>0</v>
      </c>
      <c r="H26" s="17">
        <f t="shared" si="27"/>
        <v>1290</v>
      </c>
      <c r="I26" s="15">
        <f>'[3]14'!J28</f>
        <v>270</v>
      </c>
      <c r="J26" s="16">
        <f>'[3]14'!K28</f>
        <v>0</v>
      </c>
      <c r="K26" s="16">
        <f>'[3]14'!L28</f>
        <v>0</v>
      </c>
      <c r="L26" s="16">
        <f>'[3]14'!M28</f>
        <v>0</v>
      </c>
      <c r="M26" s="16">
        <f>'[3]14'!N28</f>
        <v>0</v>
      </c>
      <c r="N26" s="16">
        <f>'[3]14'!O28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21.63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21.63</v>
      </c>
      <c r="AL26" s="8">
        <f t="shared" si="31"/>
        <v>216.37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216.37</v>
      </c>
      <c r="AT26" s="8">
        <v>30.97</v>
      </c>
      <c r="AU26" s="8">
        <v>20.93</v>
      </c>
      <c r="AW26" s="179">
        <v>32</v>
      </c>
      <c r="AX26" s="179">
        <v>0</v>
      </c>
      <c r="AY26" s="179">
        <v>0</v>
      </c>
      <c r="AZ26" s="179">
        <v>0</v>
      </c>
      <c r="BA26" s="179">
        <v>0</v>
      </c>
      <c r="BB26" s="179">
        <v>0</v>
      </c>
      <c r="BC26" s="8">
        <f t="shared" si="19"/>
        <v>32</v>
      </c>
      <c r="BD26" s="179">
        <v>21.63</v>
      </c>
      <c r="BE26" s="179">
        <v>0</v>
      </c>
      <c r="BF26" s="179">
        <v>0</v>
      </c>
      <c r="BG26" s="179">
        <v>0</v>
      </c>
      <c r="BH26" s="179">
        <v>0</v>
      </c>
      <c r="BI26" s="179">
        <v>0</v>
      </c>
      <c r="BJ26" s="8">
        <f t="shared" si="20"/>
        <v>21.63</v>
      </c>
      <c r="BL26" s="8">
        <f t="shared" si="21"/>
        <v>30.97</v>
      </c>
      <c r="BM26" s="8">
        <f t="shared" si="22"/>
        <v>20.93</v>
      </c>
      <c r="BN26" s="8">
        <f t="shared" si="23"/>
        <v>32</v>
      </c>
      <c r="BO26" s="8">
        <f t="shared" si="24"/>
        <v>21.63</v>
      </c>
      <c r="BP26" s="140">
        <f t="shared" si="25"/>
        <v>-1.0300000000000011</v>
      </c>
      <c r="BQ26" s="140">
        <f t="shared" si="26"/>
        <v>-0.69999999999999929</v>
      </c>
    </row>
    <row r="27" spans="1:69">
      <c r="A27" s="8" t="s">
        <v>69</v>
      </c>
      <c r="B27" s="15">
        <f>'[3]14'!B29</f>
        <v>320</v>
      </c>
      <c r="C27" s="16">
        <f>'[3]14'!C29</f>
        <v>0</v>
      </c>
      <c r="D27" s="16">
        <f>'[3]14'!D29</f>
        <v>0</v>
      </c>
      <c r="E27" s="16">
        <f>'[3]14'!E29</f>
        <v>0</v>
      </c>
      <c r="F27" s="16">
        <f>'[3]14'!F29</f>
        <v>970</v>
      </c>
      <c r="G27" s="16">
        <f>'[3]14'!G29</f>
        <v>0</v>
      </c>
      <c r="H27" s="17">
        <f t="shared" si="27"/>
        <v>1290</v>
      </c>
      <c r="I27" s="15">
        <f>'[3]14'!J29</f>
        <v>270</v>
      </c>
      <c r="J27" s="16">
        <f>'[3]14'!K29</f>
        <v>0</v>
      </c>
      <c r="K27" s="16">
        <f>'[3]14'!L29</f>
        <v>0</v>
      </c>
      <c r="L27" s="16">
        <f>'[3]14'!M29</f>
        <v>0</v>
      </c>
      <c r="M27" s="16">
        <f>'[3]14'!N29</f>
        <v>0</v>
      </c>
      <c r="N27" s="16">
        <f>'[3]14'!O29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21.63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21.63</v>
      </c>
      <c r="AL27" s="8">
        <f t="shared" si="31"/>
        <v>216.37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216.37</v>
      </c>
      <c r="AT27" s="8">
        <v>30.97</v>
      </c>
      <c r="AU27" s="8">
        <v>20.93</v>
      </c>
      <c r="AW27" s="179">
        <v>32</v>
      </c>
      <c r="AX27" s="179">
        <v>0</v>
      </c>
      <c r="AY27" s="179">
        <v>0</v>
      </c>
      <c r="AZ27" s="179">
        <v>0</v>
      </c>
      <c r="BA27" s="179">
        <v>0</v>
      </c>
      <c r="BB27" s="179">
        <v>0</v>
      </c>
      <c r="BC27" s="8">
        <f t="shared" si="19"/>
        <v>32</v>
      </c>
      <c r="BD27" s="179">
        <v>21.63</v>
      </c>
      <c r="BE27" s="179">
        <v>0</v>
      </c>
      <c r="BF27" s="179">
        <v>0</v>
      </c>
      <c r="BG27" s="179">
        <v>0</v>
      </c>
      <c r="BH27" s="179">
        <v>0</v>
      </c>
      <c r="BI27" s="179">
        <v>0</v>
      </c>
      <c r="BJ27" s="8">
        <f t="shared" si="20"/>
        <v>21.63</v>
      </c>
      <c r="BL27" s="8">
        <f t="shared" si="21"/>
        <v>30.97</v>
      </c>
      <c r="BM27" s="8">
        <f t="shared" si="22"/>
        <v>20.93</v>
      </c>
      <c r="BN27" s="8">
        <f t="shared" si="23"/>
        <v>32</v>
      </c>
      <c r="BO27" s="8">
        <f t="shared" si="24"/>
        <v>21.63</v>
      </c>
      <c r="BP27" s="140">
        <f t="shared" si="25"/>
        <v>-1.0300000000000011</v>
      </c>
      <c r="BQ27" s="140">
        <f t="shared" si="26"/>
        <v>-0.69999999999999929</v>
      </c>
    </row>
    <row r="28" spans="1:69">
      <c r="A28" s="8" t="s">
        <v>70</v>
      </c>
      <c r="B28" s="15">
        <f>'[3]14'!B30</f>
        <v>320</v>
      </c>
      <c r="C28" s="16">
        <f>'[3]14'!C30</f>
        <v>0</v>
      </c>
      <c r="D28" s="16">
        <f>'[3]14'!D30</f>
        <v>0</v>
      </c>
      <c r="E28" s="16">
        <f>'[3]14'!E30</f>
        <v>0</v>
      </c>
      <c r="F28" s="16">
        <f>'[3]14'!F30</f>
        <v>970</v>
      </c>
      <c r="G28" s="16">
        <f>'[3]14'!G30</f>
        <v>0</v>
      </c>
      <c r="H28" s="17">
        <f t="shared" si="27"/>
        <v>1290</v>
      </c>
      <c r="I28" s="15">
        <f>'[3]14'!J30</f>
        <v>270</v>
      </c>
      <c r="J28" s="16">
        <f>'[3]14'!K30</f>
        <v>0</v>
      </c>
      <c r="K28" s="16">
        <f>'[3]14'!L30</f>
        <v>0</v>
      </c>
      <c r="L28" s="16">
        <f>'[3]14'!M30</f>
        <v>0</v>
      </c>
      <c r="M28" s="16">
        <f>'[3]14'!N30</f>
        <v>0</v>
      </c>
      <c r="N28" s="16">
        <f>'[3]14'!O30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21.63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21.63</v>
      </c>
      <c r="AL28" s="8">
        <f t="shared" si="31"/>
        <v>216.37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216.37</v>
      </c>
      <c r="AT28" s="8">
        <v>30.97</v>
      </c>
      <c r="AU28" s="8">
        <v>20.93</v>
      </c>
      <c r="AW28" s="179">
        <v>32</v>
      </c>
      <c r="AX28" s="179">
        <v>0</v>
      </c>
      <c r="AY28" s="179">
        <v>0</v>
      </c>
      <c r="AZ28" s="179">
        <v>0</v>
      </c>
      <c r="BA28" s="179">
        <v>0</v>
      </c>
      <c r="BB28" s="179">
        <v>0</v>
      </c>
      <c r="BC28" s="8">
        <f t="shared" si="19"/>
        <v>32</v>
      </c>
      <c r="BD28" s="179">
        <v>21.63</v>
      </c>
      <c r="BE28" s="179">
        <v>0</v>
      </c>
      <c r="BF28" s="179">
        <v>0</v>
      </c>
      <c r="BG28" s="179">
        <v>0</v>
      </c>
      <c r="BH28" s="179">
        <v>0</v>
      </c>
      <c r="BI28" s="179">
        <v>0</v>
      </c>
      <c r="BJ28" s="8">
        <f t="shared" si="20"/>
        <v>21.63</v>
      </c>
      <c r="BL28" s="8">
        <f t="shared" si="21"/>
        <v>30.97</v>
      </c>
      <c r="BM28" s="8">
        <f t="shared" si="22"/>
        <v>20.93</v>
      </c>
      <c r="BN28" s="8">
        <f t="shared" si="23"/>
        <v>32</v>
      </c>
      <c r="BO28" s="8">
        <f t="shared" si="24"/>
        <v>21.63</v>
      </c>
      <c r="BP28" s="140">
        <f t="shared" si="25"/>
        <v>-1.0300000000000011</v>
      </c>
      <c r="BQ28" s="140">
        <f t="shared" si="26"/>
        <v>-0.69999999999999929</v>
      </c>
    </row>
    <row r="29" spans="1:69">
      <c r="A29" s="8" t="s">
        <v>71</v>
      </c>
      <c r="B29" s="15">
        <f>'[3]14'!B31</f>
        <v>320</v>
      </c>
      <c r="C29" s="16">
        <f>'[3]14'!C31</f>
        <v>0</v>
      </c>
      <c r="D29" s="16">
        <f>'[3]14'!D31</f>
        <v>0</v>
      </c>
      <c r="E29" s="16">
        <f>'[3]14'!E31</f>
        <v>0</v>
      </c>
      <c r="F29" s="16">
        <f>'[3]14'!F31</f>
        <v>970</v>
      </c>
      <c r="G29" s="16">
        <f>'[3]14'!G31</f>
        <v>0</v>
      </c>
      <c r="H29" s="17">
        <f t="shared" si="27"/>
        <v>1290</v>
      </c>
      <c r="I29" s="15">
        <f>'[3]14'!J31</f>
        <v>270</v>
      </c>
      <c r="J29" s="16">
        <f>'[3]14'!K31</f>
        <v>0</v>
      </c>
      <c r="K29" s="16">
        <f>'[3]14'!L31</f>
        <v>0</v>
      </c>
      <c r="L29" s="16">
        <f>'[3]14'!M31</f>
        <v>0</v>
      </c>
      <c r="M29" s="16">
        <f>'[3]14'!N31</f>
        <v>0</v>
      </c>
      <c r="N29" s="16">
        <f>'[3]14'!O31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21.63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21.63</v>
      </c>
      <c r="AL29" s="8">
        <f t="shared" si="31"/>
        <v>216.37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216.37</v>
      </c>
      <c r="AT29" s="8">
        <v>30.97</v>
      </c>
      <c r="AU29" s="8">
        <v>20.93</v>
      </c>
      <c r="AW29" s="179">
        <v>32</v>
      </c>
      <c r="AX29" s="179">
        <v>0</v>
      </c>
      <c r="AY29" s="179">
        <v>0</v>
      </c>
      <c r="AZ29" s="179">
        <v>0</v>
      </c>
      <c r="BA29" s="179">
        <v>0</v>
      </c>
      <c r="BB29" s="179">
        <v>0</v>
      </c>
      <c r="BC29" s="8">
        <f t="shared" si="19"/>
        <v>32</v>
      </c>
      <c r="BD29" s="179">
        <v>21.63</v>
      </c>
      <c r="BE29" s="179">
        <v>0</v>
      </c>
      <c r="BF29" s="179">
        <v>0</v>
      </c>
      <c r="BG29" s="179">
        <v>0</v>
      </c>
      <c r="BH29" s="179">
        <v>0</v>
      </c>
      <c r="BI29" s="179">
        <v>0</v>
      </c>
      <c r="BJ29" s="8">
        <f t="shared" si="20"/>
        <v>21.63</v>
      </c>
      <c r="BL29" s="8">
        <f t="shared" si="21"/>
        <v>30.97</v>
      </c>
      <c r="BM29" s="8">
        <f t="shared" si="22"/>
        <v>20.93</v>
      </c>
      <c r="BN29" s="8">
        <f t="shared" si="23"/>
        <v>32</v>
      </c>
      <c r="BO29" s="8">
        <f t="shared" si="24"/>
        <v>21.63</v>
      </c>
      <c r="BP29" s="140">
        <f t="shared" si="25"/>
        <v>-1.0300000000000011</v>
      </c>
      <c r="BQ29" s="140">
        <f t="shared" si="26"/>
        <v>-0.69999999999999929</v>
      </c>
    </row>
    <row r="30" spans="1:69">
      <c r="A30" s="8" t="s">
        <v>72</v>
      </c>
      <c r="B30" s="15">
        <f>'[3]14'!B32</f>
        <v>320</v>
      </c>
      <c r="C30" s="16">
        <f>'[3]14'!C32</f>
        <v>0</v>
      </c>
      <c r="D30" s="16">
        <f>'[3]14'!D32</f>
        <v>0</v>
      </c>
      <c r="E30" s="16">
        <f>'[3]14'!E32</f>
        <v>0</v>
      </c>
      <c r="F30" s="16">
        <f>'[3]14'!F32</f>
        <v>970</v>
      </c>
      <c r="G30" s="16">
        <f>'[3]14'!G32</f>
        <v>0</v>
      </c>
      <c r="H30" s="17">
        <f t="shared" si="27"/>
        <v>1290</v>
      </c>
      <c r="I30" s="15">
        <f>'[3]14'!J32</f>
        <v>270</v>
      </c>
      <c r="J30" s="16">
        <f>'[3]14'!K32</f>
        <v>0</v>
      </c>
      <c r="K30" s="16">
        <f>'[3]14'!L32</f>
        <v>0</v>
      </c>
      <c r="L30" s="16">
        <f>'[3]14'!M32</f>
        <v>0</v>
      </c>
      <c r="M30" s="16">
        <f>'[3]14'!N32</f>
        <v>0</v>
      </c>
      <c r="N30" s="16">
        <f>'[3]14'!O32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21.63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21.63</v>
      </c>
      <c r="AL30" s="8">
        <f t="shared" si="31"/>
        <v>216.37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216.37</v>
      </c>
      <c r="AT30" s="8">
        <v>21.77</v>
      </c>
      <c r="AU30" s="8">
        <v>21.77</v>
      </c>
      <c r="AW30" s="179">
        <v>32</v>
      </c>
      <c r="AX30" s="179">
        <v>0</v>
      </c>
      <c r="AY30" s="179">
        <v>0</v>
      </c>
      <c r="AZ30" s="179">
        <v>0</v>
      </c>
      <c r="BA30" s="179">
        <v>0</v>
      </c>
      <c r="BB30" s="179">
        <v>0</v>
      </c>
      <c r="BC30" s="8">
        <f t="shared" si="19"/>
        <v>32</v>
      </c>
      <c r="BD30" s="179">
        <v>21.63</v>
      </c>
      <c r="BE30" s="179">
        <v>0</v>
      </c>
      <c r="BF30" s="179">
        <v>0</v>
      </c>
      <c r="BG30" s="179">
        <v>0</v>
      </c>
      <c r="BH30" s="179">
        <v>0</v>
      </c>
      <c r="BI30" s="179">
        <v>0</v>
      </c>
      <c r="BJ30" s="8">
        <f t="shared" si="20"/>
        <v>21.63</v>
      </c>
      <c r="BL30" s="8">
        <f t="shared" si="21"/>
        <v>21.77</v>
      </c>
      <c r="BM30" s="8">
        <f t="shared" si="22"/>
        <v>21.77</v>
      </c>
      <c r="BN30" s="8">
        <f t="shared" si="23"/>
        <v>32</v>
      </c>
      <c r="BO30" s="8">
        <f t="shared" si="24"/>
        <v>21.63</v>
      </c>
      <c r="BP30" s="140">
        <f t="shared" si="25"/>
        <v>-10.23</v>
      </c>
      <c r="BQ30" s="140">
        <f t="shared" si="26"/>
        <v>0.14000000000000057</v>
      </c>
    </row>
    <row r="31" spans="1:69">
      <c r="A31" s="8" t="s">
        <v>73</v>
      </c>
      <c r="B31" s="15">
        <f>'[3]14'!B33</f>
        <v>320</v>
      </c>
      <c r="C31" s="16">
        <f>'[3]14'!C33</f>
        <v>0</v>
      </c>
      <c r="D31" s="16">
        <f>'[3]14'!D33</f>
        <v>0</v>
      </c>
      <c r="E31" s="16">
        <f>'[3]14'!E33</f>
        <v>0</v>
      </c>
      <c r="F31" s="16">
        <f>'[3]14'!F33</f>
        <v>970</v>
      </c>
      <c r="G31" s="16">
        <f>'[3]14'!G33</f>
        <v>0</v>
      </c>
      <c r="H31" s="17">
        <f t="shared" si="27"/>
        <v>1290</v>
      </c>
      <c r="I31" s="15">
        <f>'[3]14'!J33</f>
        <v>270</v>
      </c>
      <c r="J31" s="16">
        <f>'[3]14'!K33</f>
        <v>0</v>
      </c>
      <c r="K31" s="16">
        <f>'[3]14'!L33</f>
        <v>0</v>
      </c>
      <c r="L31" s="16">
        <f>'[3]14'!M33</f>
        <v>0</v>
      </c>
      <c r="M31" s="16">
        <f>'[3]14'!N33</f>
        <v>0</v>
      </c>
      <c r="N31" s="16">
        <f>'[3]14'!O33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21.63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21.63</v>
      </c>
      <c r="AL31" s="8">
        <f t="shared" si="31"/>
        <v>216.37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216.37</v>
      </c>
      <c r="AT31" s="8">
        <v>21.77</v>
      </c>
      <c r="AU31" s="8">
        <v>21.77</v>
      </c>
      <c r="AW31" s="179">
        <v>32</v>
      </c>
      <c r="AX31" s="179">
        <v>0</v>
      </c>
      <c r="AY31" s="179">
        <v>0</v>
      </c>
      <c r="AZ31" s="179">
        <v>0</v>
      </c>
      <c r="BA31" s="179">
        <v>0</v>
      </c>
      <c r="BB31" s="179">
        <v>0</v>
      </c>
      <c r="BC31" s="8">
        <f t="shared" si="19"/>
        <v>32</v>
      </c>
      <c r="BD31" s="179">
        <v>21.63</v>
      </c>
      <c r="BE31" s="179">
        <v>0</v>
      </c>
      <c r="BF31" s="179">
        <v>0</v>
      </c>
      <c r="BG31" s="179">
        <v>0</v>
      </c>
      <c r="BH31" s="179">
        <v>0</v>
      </c>
      <c r="BI31" s="179">
        <v>0</v>
      </c>
      <c r="BJ31" s="8">
        <f t="shared" si="20"/>
        <v>21.63</v>
      </c>
      <c r="BL31" s="8">
        <f t="shared" si="21"/>
        <v>21.77</v>
      </c>
      <c r="BM31" s="8">
        <f t="shared" si="22"/>
        <v>21.77</v>
      </c>
      <c r="BN31" s="8">
        <f t="shared" si="23"/>
        <v>32</v>
      </c>
      <c r="BO31" s="8">
        <f t="shared" si="24"/>
        <v>21.63</v>
      </c>
      <c r="BP31" s="140">
        <f t="shared" si="25"/>
        <v>-10.23</v>
      </c>
      <c r="BQ31" s="140">
        <f t="shared" si="26"/>
        <v>0.14000000000000057</v>
      </c>
    </row>
    <row r="32" spans="1:69">
      <c r="A32" s="8" t="s">
        <v>74</v>
      </c>
      <c r="B32" s="15">
        <f>'[3]14'!B34</f>
        <v>320</v>
      </c>
      <c r="C32" s="16">
        <f>'[3]14'!C34</f>
        <v>0</v>
      </c>
      <c r="D32" s="16">
        <f>'[3]14'!D34</f>
        <v>0</v>
      </c>
      <c r="E32" s="16">
        <f>'[3]14'!E34</f>
        <v>0</v>
      </c>
      <c r="F32" s="16">
        <f>'[3]14'!F34</f>
        <v>970</v>
      </c>
      <c r="G32" s="16">
        <f>'[3]14'!G34</f>
        <v>0</v>
      </c>
      <c r="H32" s="17">
        <f t="shared" si="27"/>
        <v>1290</v>
      </c>
      <c r="I32" s="15">
        <f>'[3]14'!J34</f>
        <v>270</v>
      </c>
      <c r="J32" s="16">
        <f>'[3]14'!K34</f>
        <v>0</v>
      </c>
      <c r="K32" s="16">
        <f>'[3]14'!L34</f>
        <v>0</v>
      </c>
      <c r="L32" s="16">
        <f>'[3]14'!M34</f>
        <v>0</v>
      </c>
      <c r="M32" s="16">
        <f>'[3]14'!N34</f>
        <v>0</v>
      </c>
      <c r="N32" s="16">
        <f>'[3]14'!O34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21.63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21.63</v>
      </c>
      <c r="AL32" s="8">
        <f t="shared" si="31"/>
        <v>216.37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216.37</v>
      </c>
      <c r="AT32" s="8">
        <v>21.77</v>
      </c>
      <c r="AU32" s="8">
        <v>21.77</v>
      </c>
      <c r="AW32" s="179">
        <v>32</v>
      </c>
      <c r="AX32" s="179">
        <v>0</v>
      </c>
      <c r="AY32" s="179">
        <v>0</v>
      </c>
      <c r="AZ32" s="179">
        <v>0</v>
      </c>
      <c r="BA32" s="179">
        <v>0</v>
      </c>
      <c r="BB32" s="179">
        <v>0</v>
      </c>
      <c r="BC32" s="8">
        <f t="shared" si="19"/>
        <v>32</v>
      </c>
      <c r="BD32" s="179">
        <v>21.63</v>
      </c>
      <c r="BE32" s="179">
        <v>0</v>
      </c>
      <c r="BF32" s="179">
        <v>0</v>
      </c>
      <c r="BG32" s="179">
        <v>0</v>
      </c>
      <c r="BH32" s="179">
        <v>0</v>
      </c>
      <c r="BI32" s="179">
        <v>0</v>
      </c>
      <c r="BJ32" s="8">
        <f t="shared" si="20"/>
        <v>21.63</v>
      </c>
      <c r="BL32" s="8">
        <f t="shared" si="21"/>
        <v>21.77</v>
      </c>
      <c r="BM32" s="8">
        <f t="shared" si="22"/>
        <v>21.77</v>
      </c>
      <c r="BN32" s="8">
        <f t="shared" si="23"/>
        <v>32</v>
      </c>
      <c r="BO32" s="8">
        <f t="shared" si="24"/>
        <v>21.63</v>
      </c>
      <c r="BP32" s="140">
        <f t="shared" si="25"/>
        <v>-10.23</v>
      </c>
      <c r="BQ32" s="140">
        <f t="shared" si="26"/>
        <v>0.14000000000000057</v>
      </c>
    </row>
    <row r="33" spans="1:69">
      <c r="A33" s="8" t="s">
        <v>75</v>
      </c>
      <c r="B33" s="15">
        <f>'[3]14'!B35</f>
        <v>320</v>
      </c>
      <c r="C33" s="16">
        <f>'[3]14'!C35</f>
        <v>0</v>
      </c>
      <c r="D33" s="16">
        <f>'[3]14'!D35</f>
        <v>0</v>
      </c>
      <c r="E33" s="16">
        <f>'[3]14'!E35</f>
        <v>0</v>
      </c>
      <c r="F33" s="16">
        <f>'[3]14'!F35</f>
        <v>970</v>
      </c>
      <c r="G33" s="16">
        <f>'[3]14'!G35</f>
        <v>0</v>
      </c>
      <c r="H33" s="17">
        <f t="shared" si="27"/>
        <v>1290</v>
      </c>
      <c r="I33" s="15">
        <f>'[3]14'!J35</f>
        <v>270</v>
      </c>
      <c r="J33" s="16">
        <f>'[3]14'!K35</f>
        <v>0</v>
      </c>
      <c r="K33" s="16">
        <f>'[3]14'!L35</f>
        <v>0</v>
      </c>
      <c r="L33" s="16">
        <f>'[3]14'!M35</f>
        <v>0</v>
      </c>
      <c r="M33" s="16">
        <f>'[3]14'!N35</f>
        <v>0</v>
      </c>
      <c r="N33" s="16">
        <f>'[3]14'!O35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21.63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21.63</v>
      </c>
      <c r="AL33" s="8">
        <f t="shared" si="31"/>
        <v>216.37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216.37</v>
      </c>
      <c r="AT33" s="8">
        <v>21.77</v>
      </c>
      <c r="AU33" s="8">
        <v>21.77</v>
      </c>
      <c r="AW33" s="179">
        <v>32</v>
      </c>
      <c r="AX33" s="179">
        <v>0</v>
      </c>
      <c r="AY33" s="179">
        <v>0</v>
      </c>
      <c r="AZ33" s="179">
        <v>0</v>
      </c>
      <c r="BA33" s="179">
        <v>0</v>
      </c>
      <c r="BB33" s="179">
        <v>0</v>
      </c>
      <c r="BC33" s="8">
        <f t="shared" si="19"/>
        <v>32</v>
      </c>
      <c r="BD33" s="179">
        <v>21.63</v>
      </c>
      <c r="BE33" s="179">
        <v>0</v>
      </c>
      <c r="BF33" s="179">
        <v>0</v>
      </c>
      <c r="BG33" s="179">
        <v>0</v>
      </c>
      <c r="BH33" s="179">
        <v>0</v>
      </c>
      <c r="BI33" s="179">
        <v>0</v>
      </c>
      <c r="BJ33" s="8">
        <f t="shared" si="20"/>
        <v>21.63</v>
      </c>
      <c r="BL33" s="8">
        <f t="shared" si="21"/>
        <v>21.77</v>
      </c>
      <c r="BM33" s="8">
        <f t="shared" si="22"/>
        <v>21.77</v>
      </c>
      <c r="BN33" s="8">
        <f t="shared" si="23"/>
        <v>32</v>
      </c>
      <c r="BO33" s="8">
        <f t="shared" si="24"/>
        <v>21.63</v>
      </c>
      <c r="BP33" s="140">
        <f t="shared" si="25"/>
        <v>-10.23</v>
      </c>
      <c r="BQ33" s="140">
        <f t="shared" si="26"/>
        <v>0.14000000000000057</v>
      </c>
    </row>
    <row r="34" spans="1:69">
      <c r="A34" s="8" t="s">
        <v>76</v>
      </c>
      <c r="B34" s="15">
        <f>'[3]14'!B36</f>
        <v>320</v>
      </c>
      <c r="C34" s="16">
        <f>'[3]14'!C36</f>
        <v>0</v>
      </c>
      <c r="D34" s="16">
        <f>'[3]14'!D36</f>
        <v>0</v>
      </c>
      <c r="E34" s="16">
        <f>'[3]14'!E36</f>
        <v>0</v>
      </c>
      <c r="F34" s="16">
        <f>'[3]14'!F36</f>
        <v>970</v>
      </c>
      <c r="G34" s="16">
        <f>'[3]14'!G36</f>
        <v>0</v>
      </c>
      <c r="H34" s="17">
        <f t="shared" si="27"/>
        <v>1290</v>
      </c>
      <c r="I34" s="15">
        <f>'[3]14'!J36</f>
        <v>270</v>
      </c>
      <c r="J34" s="16">
        <f>'[3]14'!K36</f>
        <v>0</v>
      </c>
      <c r="K34" s="16">
        <f>'[3]14'!L36</f>
        <v>0</v>
      </c>
      <c r="L34" s="16">
        <f>'[3]14'!M36</f>
        <v>0</v>
      </c>
      <c r="M34" s="16">
        <f>'[3]14'!N36</f>
        <v>0</v>
      </c>
      <c r="N34" s="16">
        <f>'[3]14'!O36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21.63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21.63</v>
      </c>
      <c r="AL34" s="8">
        <f t="shared" si="31"/>
        <v>216.37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216.37</v>
      </c>
      <c r="AT34" s="8">
        <v>21.77</v>
      </c>
      <c r="AU34" s="8">
        <v>21.77</v>
      </c>
      <c r="AW34" s="179">
        <v>32</v>
      </c>
      <c r="AX34" s="179">
        <v>0</v>
      </c>
      <c r="AY34" s="179">
        <v>0</v>
      </c>
      <c r="AZ34" s="179">
        <v>0</v>
      </c>
      <c r="BA34" s="179">
        <v>0</v>
      </c>
      <c r="BB34" s="179">
        <v>0</v>
      </c>
      <c r="BC34" s="8">
        <f t="shared" si="19"/>
        <v>32</v>
      </c>
      <c r="BD34" s="179">
        <v>21.63</v>
      </c>
      <c r="BE34" s="179">
        <v>0</v>
      </c>
      <c r="BF34" s="179">
        <v>0</v>
      </c>
      <c r="BG34" s="179">
        <v>0</v>
      </c>
      <c r="BH34" s="179">
        <v>0</v>
      </c>
      <c r="BI34" s="179">
        <v>0</v>
      </c>
      <c r="BJ34" s="8">
        <f t="shared" si="20"/>
        <v>21.63</v>
      </c>
      <c r="BL34" s="8">
        <f t="shared" si="21"/>
        <v>21.77</v>
      </c>
      <c r="BM34" s="8">
        <f t="shared" si="22"/>
        <v>21.77</v>
      </c>
      <c r="BN34" s="8">
        <f t="shared" si="23"/>
        <v>32</v>
      </c>
      <c r="BO34" s="8">
        <f t="shared" si="24"/>
        <v>21.63</v>
      </c>
      <c r="BP34" s="140">
        <f t="shared" si="25"/>
        <v>-10.23</v>
      </c>
      <c r="BQ34" s="140">
        <f t="shared" si="26"/>
        <v>0.14000000000000057</v>
      </c>
    </row>
    <row r="35" spans="1:69">
      <c r="A35" s="8" t="s">
        <v>77</v>
      </c>
      <c r="B35" s="15">
        <f>'[3]14'!B37</f>
        <v>320</v>
      </c>
      <c r="C35" s="16">
        <f>'[3]14'!C37</f>
        <v>0</v>
      </c>
      <c r="D35" s="16">
        <f>'[3]14'!D37</f>
        <v>0</v>
      </c>
      <c r="E35" s="16">
        <f>'[3]14'!E37</f>
        <v>0</v>
      </c>
      <c r="F35" s="16">
        <f>'[3]14'!F37</f>
        <v>970</v>
      </c>
      <c r="G35" s="16">
        <f>'[3]14'!G37</f>
        <v>0</v>
      </c>
      <c r="H35" s="17">
        <f t="shared" si="27"/>
        <v>1290</v>
      </c>
      <c r="I35" s="15">
        <f>'[3]14'!J37</f>
        <v>270</v>
      </c>
      <c r="J35" s="16">
        <f>'[3]14'!K37</f>
        <v>0</v>
      </c>
      <c r="K35" s="16">
        <f>'[3]14'!L37</f>
        <v>0</v>
      </c>
      <c r="L35" s="16">
        <f>'[3]14'!M37</f>
        <v>0</v>
      </c>
      <c r="M35" s="16">
        <f>'[3]14'!N37</f>
        <v>0</v>
      </c>
      <c r="N35" s="16">
        <f>'[3]14'!O37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21.63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21.63</v>
      </c>
      <c r="AL35" s="8">
        <f t="shared" si="31"/>
        <v>216.37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216.37</v>
      </c>
      <c r="AT35" s="8">
        <v>21.77</v>
      </c>
      <c r="AU35" s="8">
        <v>21.77</v>
      </c>
      <c r="AW35" s="179">
        <v>32</v>
      </c>
      <c r="AX35" s="179">
        <v>0</v>
      </c>
      <c r="AY35" s="179">
        <v>0</v>
      </c>
      <c r="AZ35" s="179">
        <v>0</v>
      </c>
      <c r="BA35" s="179">
        <v>0</v>
      </c>
      <c r="BB35" s="179">
        <v>0</v>
      </c>
      <c r="BC35" s="8">
        <f t="shared" si="19"/>
        <v>32</v>
      </c>
      <c r="BD35" s="179">
        <v>21.63</v>
      </c>
      <c r="BE35" s="179">
        <v>0</v>
      </c>
      <c r="BF35" s="179">
        <v>0</v>
      </c>
      <c r="BG35" s="179">
        <v>0</v>
      </c>
      <c r="BH35" s="179">
        <v>0</v>
      </c>
      <c r="BI35" s="179">
        <v>0</v>
      </c>
      <c r="BJ35" s="8">
        <f t="shared" si="20"/>
        <v>21.63</v>
      </c>
      <c r="BL35" s="8">
        <f t="shared" si="21"/>
        <v>21.77</v>
      </c>
      <c r="BM35" s="8">
        <f t="shared" si="22"/>
        <v>21.77</v>
      </c>
      <c r="BN35" s="8">
        <f t="shared" si="23"/>
        <v>32</v>
      </c>
      <c r="BO35" s="8">
        <f t="shared" si="24"/>
        <v>21.63</v>
      </c>
      <c r="BP35" s="140">
        <f t="shared" si="25"/>
        <v>-10.23</v>
      </c>
      <c r="BQ35" s="140">
        <f t="shared" si="26"/>
        <v>0.14000000000000057</v>
      </c>
    </row>
    <row r="36" spans="1:69">
      <c r="A36" s="8" t="s">
        <v>78</v>
      </c>
      <c r="B36" s="15">
        <f>'[3]14'!B38</f>
        <v>320</v>
      </c>
      <c r="C36" s="16">
        <f>'[3]14'!C38</f>
        <v>0</v>
      </c>
      <c r="D36" s="16">
        <f>'[3]14'!D38</f>
        <v>0</v>
      </c>
      <c r="E36" s="16">
        <f>'[3]14'!E38</f>
        <v>0</v>
      </c>
      <c r="F36" s="16">
        <f>'[3]14'!F38</f>
        <v>970</v>
      </c>
      <c r="G36" s="16">
        <f>'[3]14'!G38</f>
        <v>0</v>
      </c>
      <c r="H36" s="17">
        <f t="shared" si="27"/>
        <v>1290</v>
      </c>
      <c r="I36" s="15">
        <f>'[3]14'!J38</f>
        <v>270</v>
      </c>
      <c r="J36" s="16">
        <f>'[3]14'!K38</f>
        <v>0</v>
      </c>
      <c r="K36" s="16">
        <f>'[3]14'!L38</f>
        <v>0</v>
      </c>
      <c r="L36" s="16">
        <f>'[3]14'!M38</f>
        <v>0</v>
      </c>
      <c r="M36" s="16">
        <f>'[3]14'!N38</f>
        <v>0</v>
      </c>
      <c r="N36" s="16">
        <f>'[3]14'!O38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21.63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21.63</v>
      </c>
      <c r="AL36" s="8">
        <f t="shared" si="31"/>
        <v>216.37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216.37</v>
      </c>
      <c r="AT36" s="8">
        <v>21.77</v>
      </c>
      <c r="AU36" s="8">
        <v>21.77</v>
      </c>
      <c r="AW36" s="179">
        <v>32</v>
      </c>
      <c r="AX36" s="179">
        <v>0</v>
      </c>
      <c r="AY36" s="179">
        <v>0</v>
      </c>
      <c r="AZ36" s="179">
        <v>0</v>
      </c>
      <c r="BA36" s="179">
        <v>0</v>
      </c>
      <c r="BB36" s="179">
        <v>0</v>
      </c>
      <c r="BC36" s="8">
        <f t="shared" si="19"/>
        <v>32</v>
      </c>
      <c r="BD36" s="179">
        <v>21.63</v>
      </c>
      <c r="BE36" s="179">
        <v>0</v>
      </c>
      <c r="BF36" s="179">
        <v>0</v>
      </c>
      <c r="BG36" s="179">
        <v>0</v>
      </c>
      <c r="BH36" s="179">
        <v>0</v>
      </c>
      <c r="BI36" s="179">
        <v>0</v>
      </c>
      <c r="BJ36" s="8">
        <f t="shared" si="20"/>
        <v>21.63</v>
      </c>
      <c r="BL36" s="8">
        <f t="shared" si="21"/>
        <v>21.77</v>
      </c>
      <c r="BM36" s="8">
        <f t="shared" si="22"/>
        <v>21.77</v>
      </c>
      <c r="BN36" s="8">
        <f t="shared" si="23"/>
        <v>32</v>
      </c>
      <c r="BO36" s="8">
        <f t="shared" si="24"/>
        <v>21.63</v>
      </c>
      <c r="BP36" s="140">
        <f t="shared" si="25"/>
        <v>-10.23</v>
      </c>
      <c r="BQ36" s="140">
        <f t="shared" si="26"/>
        <v>0.14000000000000057</v>
      </c>
    </row>
    <row r="37" spans="1:69">
      <c r="A37" s="8" t="s">
        <v>79</v>
      </c>
      <c r="B37" s="15">
        <f>'[3]14'!B39</f>
        <v>320</v>
      </c>
      <c r="C37" s="16">
        <f>'[3]14'!C39</f>
        <v>0</v>
      </c>
      <c r="D37" s="16">
        <f>'[3]14'!D39</f>
        <v>0</v>
      </c>
      <c r="E37" s="16">
        <f>'[3]14'!E39</f>
        <v>0</v>
      </c>
      <c r="F37" s="16">
        <f>'[3]14'!F39</f>
        <v>970</v>
      </c>
      <c r="G37" s="16">
        <f>'[3]14'!G39</f>
        <v>0</v>
      </c>
      <c r="H37" s="17">
        <f t="shared" si="27"/>
        <v>1290</v>
      </c>
      <c r="I37" s="15">
        <f>'[3]14'!J39</f>
        <v>270</v>
      </c>
      <c r="J37" s="16">
        <f>'[3]14'!K39</f>
        <v>0</v>
      </c>
      <c r="K37" s="16">
        <f>'[3]14'!L39</f>
        <v>0</v>
      </c>
      <c r="L37" s="16">
        <f>'[3]14'!M39</f>
        <v>0</v>
      </c>
      <c r="M37" s="16">
        <f>'[3]14'!N39</f>
        <v>0</v>
      </c>
      <c r="N37" s="16">
        <f>'[3]14'!O39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21.63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21.63</v>
      </c>
      <c r="AL37" s="8">
        <f t="shared" si="31"/>
        <v>216.37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216.37</v>
      </c>
      <c r="AT37" s="8">
        <v>21.77</v>
      </c>
      <c r="AU37" s="8">
        <v>21.77</v>
      </c>
      <c r="AW37" s="179">
        <v>32</v>
      </c>
      <c r="AX37" s="179">
        <v>0</v>
      </c>
      <c r="AY37" s="179">
        <v>0</v>
      </c>
      <c r="AZ37" s="179">
        <v>0</v>
      </c>
      <c r="BA37" s="179">
        <v>0</v>
      </c>
      <c r="BB37" s="179">
        <v>0</v>
      </c>
      <c r="BC37" s="8">
        <f t="shared" si="19"/>
        <v>32</v>
      </c>
      <c r="BD37" s="179">
        <v>21.63</v>
      </c>
      <c r="BE37" s="179">
        <v>0</v>
      </c>
      <c r="BF37" s="179">
        <v>0</v>
      </c>
      <c r="BG37" s="179">
        <v>0</v>
      </c>
      <c r="BH37" s="179">
        <v>0</v>
      </c>
      <c r="BI37" s="179">
        <v>0</v>
      </c>
      <c r="BJ37" s="8">
        <f t="shared" si="20"/>
        <v>21.63</v>
      </c>
      <c r="BL37" s="8">
        <f t="shared" si="21"/>
        <v>21.77</v>
      </c>
      <c r="BM37" s="8">
        <f t="shared" si="22"/>
        <v>21.77</v>
      </c>
      <c r="BN37" s="8">
        <f t="shared" si="23"/>
        <v>32</v>
      </c>
      <c r="BO37" s="8">
        <f t="shared" si="24"/>
        <v>21.63</v>
      </c>
      <c r="BP37" s="140">
        <f t="shared" si="25"/>
        <v>-10.23</v>
      </c>
      <c r="BQ37" s="140">
        <f t="shared" si="26"/>
        <v>0.14000000000000057</v>
      </c>
    </row>
    <row r="38" spans="1:69">
      <c r="A38" s="8" t="s">
        <v>80</v>
      </c>
      <c r="B38" s="15">
        <f>'[3]14'!B40</f>
        <v>320</v>
      </c>
      <c r="C38" s="16">
        <f>'[3]14'!C40</f>
        <v>0</v>
      </c>
      <c r="D38" s="16">
        <f>'[3]14'!D40</f>
        <v>0</v>
      </c>
      <c r="E38" s="16">
        <f>'[3]14'!E40</f>
        <v>0</v>
      </c>
      <c r="F38" s="16">
        <f>'[3]14'!F40</f>
        <v>970</v>
      </c>
      <c r="G38" s="16">
        <f>'[3]14'!G40</f>
        <v>0</v>
      </c>
      <c r="H38" s="17">
        <f t="shared" si="27"/>
        <v>1290</v>
      </c>
      <c r="I38" s="15">
        <f>'[3]14'!J40</f>
        <v>270</v>
      </c>
      <c r="J38" s="16">
        <f>'[3]14'!K40</f>
        <v>0</v>
      </c>
      <c r="K38" s="16">
        <f>'[3]14'!L40</f>
        <v>0</v>
      </c>
      <c r="L38" s="16">
        <f>'[3]14'!M40</f>
        <v>0</v>
      </c>
      <c r="M38" s="16">
        <f>'[3]14'!N40</f>
        <v>0</v>
      </c>
      <c r="N38" s="16">
        <f>'[3]14'!O40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21.63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21.63</v>
      </c>
      <c r="AL38" s="8">
        <f t="shared" si="31"/>
        <v>216.37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216.37</v>
      </c>
      <c r="AT38" s="8">
        <v>21.77</v>
      </c>
      <c r="AU38" s="8">
        <v>21.77</v>
      </c>
      <c r="AW38" s="179">
        <v>32</v>
      </c>
      <c r="AX38" s="179">
        <v>0</v>
      </c>
      <c r="AY38" s="179">
        <v>0</v>
      </c>
      <c r="AZ38" s="179">
        <v>0</v>
      </c>
      <c r="BA38" s="179">
        <v>0</v>
      </c>
      <c r="BB38" s="179">
        <v>0</v>
      </c>
      <c r="BC38" s="8">
        <f t="shared" si="19"/>
        <v>32</v>
      </c>
      <c r="BD38" s="179">
        <v>21.63</v>
      </c>
      <c r="BE38" s="179">
        <v>0</v>
      </c>
      <c r="BF38" s="179">
        <v>0</v>
      </c>
      <c r="BG38" s="179">
        <v>0</v>
      </c>
      <c r="BH38" s="179">
        <v>0</v>
      </c>
      <c r="BI38" s="179">
        <v>0</v>
      </c>
      <c r="BJ38" s="8">
        <f t="shared" si="20"/>
        <v>21.63</v>
      </c>
      <c r="BL38" s="8">
        <f t="shared" si="21"/>
        <v>21.77</v>
      </c>
      <c r="BM38" s="8">
        <f t="shared" si="22"/>
        <v>21.77</v>
      </c>
      <c r="BN38" s="8">
        <f t="shared" si="23"/>
        <v>32</v>
      </c>
      <c r="BO38" s="8">
        <f t="shared" si="24"/>
        <v>21.63</v>
      </c>
      <c r="BP38" s="140">
        <f t="shared" si="25"/>
        <v>-10.23</v>
      </c>
      <c r="BQ38" s="140">
        <f t="shared" si="26"/>
        <v>0.14000000000000057</v>
      </c>
    </row>
    <row r="39" spans="1:69">
      <c r="A39" s="8" t="s">
        <v>81</v>
      </c>
      <c r="B39" s="15">
        <f>'[3]14'!B41</f>
        <v>320</v>
      </c>
      <c r="C39" s="16">
        <f>'[3]14'!C41</f>
        <v>0</v>
      </c>
      <c r="D39" s="16">
        <f>'[3]14'!D41</f>
        <v>0</v>
      </c>
      <c r="E39" s="16">
        <f>'[3]14'!E41</f>
        <v>0</v>
      </c>
      <c r="F39" s="16">
        <f>'[3]14'!F41</f>
        <v>970</v>
      </c>
      <c r="G39" s="16">
        <f>'[3]14'!G41</f>
        <v>0</v>
      </c>
      <c r="H39" s="17">
        <f t="shared" si="27"/>
        <v>1290</v>
      </c>
      <c r="I39" s="15">
        <f>'[3]14'!J41</f>
        <v>270</v>
      </c>
      <c r="J39" s="16">
        <f>'[3]14'!K41</f>
        <v>0</v>
      </c>
      <c r="K39" s="16">
        <f>'[3]14'!L41</f>
        <v>0</v>
      </c>
      <c r="L39" s="16">
        <f>'[3]14'!M41</f>
        <v>0</v>
      </c>
      <c r="M39" s="16">
        <f>'[3]14'!N41</f>
        <v>0</v>
      </c>
      <c r="N39" s="16">
        <f>'[3]14'!O41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21.63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21.63</v>
      </c>
      <c r="AL39" s="8">
        <f t="shared" si="31"/>
        <v>216.37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216.37</v>
      </c>
      <c r="AT39" s="8">
        <v>21.77</v>
      </c>
      <c r="AU39" s="8">
        <v>21.77</v>
      </c>
      <c r="AW39" s="179">
        <v>32</v>
      </c>
      <c r="AX39" s="179">
        <v>0</v>
      </c>
      <c r="AY39" s="179">
        <v>0</v>
      </c>
      <c r="AZ39" s="179">
        <v>0</v>
      </c>
      <c r="BA39" s="179">
        <v>0</v>
      </c>
      <c r="BB39" s="179">
        <v>0</v>
      </c>
      <c r="BC39" s="8">
        <f t="shared" si="19"/>
        <v>32</v>
      </c>
      <c r="BD39" s="179">
        <v>21.63</v>
      </c>
      <c r="BE39" s="179">
        <v>0</v>
      </c>
      <c r="BF39" s="179">
        <v>0</v>
      </c>
      <c r="BG39" s="179">
        <v>0</v>
      </c>
      <c r="BH39" s="179">
        <v>0</v>
      </c>
      <c r="BI39" s="179">
        <v>0</v>
      </c>
      <c r="BJ39" s="8">
        <f t="shared" si="20"/>
        <v>21.63</v>
      </c>
      <c r="BL39" s="8">
        <f t="shared" si="21"/>
        <v>21.77</v>
      </c>
      <c r="BM39" s="8">
        <f t="shared" si="22"/>
        <v>21.77</v>
      </c>
      <c r="BN39" s="8">
        <f t="shared" si="23"/>
        <v>32</v>
      </c>
      <c r="BO39" s="8">
        <f t="shared" si="24"/>
        <v>21.63</v>
      </c>
      <c r="BP39" s="140">
        <f t="shared" si="25"/>
        <v>-10.23</v>
      </c>
      <c r="BQ39" s="140">
        <f t="shared" si="26"/>
        <v>0.14000000000000057</v>
      </c>
    </row>
    <row r="40" spans="1:69">
      <c r="A40" s="8" t="s">
        <v>82</v>
      </c>
      <c r="B40" s="15">
        <f>'[3]14'!B42</f>
        <v>320</v>
      </c>
      <c r="C40" s="16">
        <f>'[3]14'!C42</f>
        <v>0</v>
      </c>
      <c r="D40" s="16">
        <f>'[3]14'!D42</f>
        <v>0</v>
      </c>
      <c r="E40" s="16">
        <f>'[3]14'!E42</f>
        <v>0</v>
      </c>
      <c r="F40" s="16">
        <f>'[3]14'!F42</f>
        <v>970</v>
      </c>
      <c r="G40" s="16">
        <f>'[3]14'!G42</f>
        <v>0</v>
      </c>
      <c r="H40" s="17">
        <f t="shared" si="27"/>
        <v>1290</v>
      </c>
      <c r="I40" s="15">
        <f>'[3]14'!J42</f>
        <v>270</v>
      </c>
      <c r="J40" s="16">
        <f>'[3]14'!K42</f>
        <v>0</v>
      </c>
      <c r="K40" s="16">
        <f>'[3]14'!L42</f>
        <v>0</v>
      </c>
      <c r="L40" s="16">
        <f>'[3]14'!M42</f>
        <v>0</v>
      </c>
      <c r="M40" s="16">
        <f>'[3]14'!N42</f>
        <v>0</v>
      </c>
      <c r="N40" s="16">
        <f>'[3]14'!O42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21.63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21.63</v>
      </c>
      <c r="AL40" s="8">
        <f t="shared" si="31"/>
        <v>216.37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216.37</v>
      </c>
      <c r="AT40" s="8">
        <v>21.77</v>
      </c>
      <c r="AU40" s="8">
        <v>21.77</v>
      </c>
      <c r="AW40" s="179">
        <v>32</v>
      </c>
      <c r="AX40" s="179">
        <v>0</v>
      </c>
      <c r="AY40" s="179">
        <v>0</v>
      </c>
      <c r="AZ40" s="179">
        <v>0</v>
      </c>
      <c r="BA40" s="179">
        <v>0</v>
      </c>
      <c r="BB40" s="179">
        <v>0</v>
      </c>
      <c r="BC40" s="8">
        <f t="shared" si="19"/>
        <v>32</v>
      </c>
      <c r="BD40" s="179">
        <v>21.63</v>
      </c>
      <c r="BE40" s="179">
        <v>0</v>
      </c>
      <c r="BF40" s="179">
        <v>0</v>
      </c>
      <c r="BG40" s="179">
        <v>0</v>
      </c>
      <c r="BH40" s="179">
        <v>0</v>
      </c>
      <c r="BI40" s="179">
        <v>0</v>
      </c>
      <c r="BJ40" s="8">
        <f t="shared" si="20"/>
        <v>21.63</v>
      </c>
      <c r="BL40" s="8">
        <f t="shared" si="21"/>
        <v>21.77</v>
      </c>
      <c r="BM40" s="8">
        <f t="shared" si="22"/>
        <v>21.77</v>
      </c>
      <c r="BN40" s="8">
        <f t="shared" si="23"/>
        <v>32</v>
      </c>
      <c r="BO40" s="8">
        <f t="shared" si="24"/>
        <v>21.63</v>
      </c>
      <c r="BP40" s="140">
        <f t="shared" si="25"/>
        <v>-10.23</v>
      </c>
      <c r="BQ40" s="140">
        <f t="shared" si="26"/>
        <v>0.14000000000000057</v>
      </c>
    </row>
    <row r="41" spans="1:69">
      <c r="A41" s="8" t="s">
        <v>83</v>
      </c>
      <c r="B41" s="15">
        <f>'[3]14'!B43</f>
        <v>320</v>
      </c>
      <c r="C41" s="16">
        <f>'[3]14'!C43</f>
        <v>0</v>
      </c>
      <c r="D41" s="16">
        <f>'[3]14'!D43</f>
        <v>0</v>
      </c>
      <c r="E41" s="16">
        <f>'[3]14'!E43</f>
        <v>0</v>
      </c>
      <c r="F41" s="16">
        <f>'[3]14'!F43</f>
        <v>970</v>
      </c>
      <c r="G41" s="16">
        <f>'[3]14'!G43</f>
        <v>0</v>
      </c>
      <c r="H41" s="17">
        <f t="shared" si="27"/>
        <v>1290</v>
      </c>
      <c r="I41" s="15">
        <f>'[3]14'!J43</f>
        <v>270</v>
      </c>
      <c r="J41" s="16">
        <f>'[3]14'!K43</f>
        <v>0</v>
      </c>
      <c r="K41" s="16">
        <f>'[3]14'!L43</f>
        <v>0</v>
      </c>
      <c r="L41" s="16">
        <f>'[3]14'!M43</f>
        <v>0</v>
      </c>
      <c r="M41" s="16">
        <f>'[3]14'!N43</f>
        <v>0</v>
      </c>
      <c r="N41" s="16">
        <f>'[3]14'!O43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22.5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22.5</v>
      </c>
      <c r="AE41" s="8">
        <f t="shared" si="11"/>
        <v>22.5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22.5</v>
      </c>
      <c r="AL41" s="8">
        <f t="shared" si="31"/>
        <v>225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225</v>
      </c>
      <c r="AT41" s="8">
        <v>21.77</v>
      </c>
      <c r="AU41" s="8">
        <v>21.77</v>
      </c>
      <c r="AW41" s="179">
        <v>22.5</v>
      </c>
      <c r="AX41" s="179">
        <v>0</v>
      </c>
      <c r="AY41" s="179">
        <v>0</v>
      </c>
      <c r="AZ41" s="179">
        <v>0</v>
      </c>
      <c r="BA41" s="179">
        <v>0</v>
      </c>
      <c r="BB41" s="179">
        <v>0</v>
      </c>
      <c r="BC41" s="8">
        <f t="shared" si="19"/>
        <v>22.5</v>
      </c>
      <c r="BD41" s="179">
        <v>22.5</v>
      </c>
      <c r="BE41" s="179">
        <v>0</v>
      </c>
      <c r="BF41" s="179">
        <v>0</v>
      </c>
      <c r="BG41" s="179">
        <v>0</v>
      </c>
      <c r="BH41" s="179">
        <v>0</v>
      </c>
      <c r="BI41" s="179">
        <v>0</v>
      </c>
      <c r="BJ41" s="8">
        <f t="shared" si="20"/>
        <v>22.5</v>
      </c>
      <c r="BL41" s="8">
        <f t="shared" si="21"/>
        <v>21.77</v>
      </c>
      <c r="BM41" s="8">
        <f t="shared" si="22"/>
        <v>21.77</v>
      </c>
      <c r="BN41" s="8">
        <f t="shared" si="23"/>
        <v>22.5</v>
      </c>
      <c r="BO41" s="8">
        <f t="shared" si="24"/>
        <v>22.5</v>
      </c>
      <c r="BP41" s="140">
        <f t="shared" si="25"/>
        <v>-0.73000000000000043</v>
      </c>
      <c r="BQ41" s="140">
        <f t="shared" si="26"/>
        <v>-0.73000000000000043</v>
      </c>
    </row>
    <row r="42" spans="1:69">
      <c r="A42" s="8" t="s">
        <v>84</v>
      </c>
      <c r="B42" s="15">
        <f>'[3]14'!B44</f>
        <v>320</v>
      </c>
      <c r="C42" s="16">
        <f>'[3]14'!C44</f>
        <v>0</v>
      </c>
      <c r="D42" s="16">
        <f>'[3]14'!D44</f>
        <v>0</v>
      </c>
      <c r="E42" s="16">
        <f>'[3]14'!E44</f>
        <v>0</v>
      </c>
      <c r="F42" s="16">
        <f>'[3]14'!F44</f>
        <v>970</v>
      </c>
      <c r="G42" s="16">
        <f>'[3]14'!G44</f>
        <v>0</v>
      </c>
      <c r="H42" s="17">
        <f t="shared" si="27"/>
        <v>1290</v>
      </c>
      <c r="I42" s="15">
        <f>'[3]14'!J44</f>
        <v>270</v>
      </c>
      <c r="J42" s="16">
        <f>'[3]14'!K44</f>
        <v>0</v>
      </c>
      <c r="K42" s="16">
        <f>'[3]14'!L44</f>
        <v>0</v>
      </c>
      <c r="L42" s="16">
        <f>'[3]14'!M44</f>
        <v>0</v>
      </c>
      <c r="M42" s="16">
        <f>'[3]14'!N44</f>
        <v>0</v>
      </c>
      <c r="N42" s="16">
        <f>'[3]14'!O44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22.5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22.5</v>
      </c>
      <c r="AE42" s="8">
        <f t="shared" si="11"/>
        <v>22.5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22.5</v>
      </c>
      <c r="AL42" s="8">
        <f t="shared" si="31"/>
        <v>225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225</v>
      </c>
      <c r="AT42" s="8">
        <v>21.77</v>
      </c>
      <c r="AU42" s="8">
        <v>21.77</v>
      </c>
      <c r="AW42" s="179">
        <v>22.5</v>
      </c>
      <c r="AX42" s="179">
        <v>0</v>
      </c>
      <c r="AY42" s="179">
        <v>0</v>
      </c>
      <c r="AZ42" s="179">
        <v>0</v>
      </c>
      <c r="BA42" s="179">
        <v>0</v>
      </c>
      <c r="BB42" s="179">
        <v>0</v>
      </c>
      <c r="BC42" s="8">
        <f t="shared" si="19"/>
        <v>22.5</v>
      </c>
      <c r="BD42" s="179">
        <v>22.5</v>
      </c>
      <c r="BE42" s="179">
        <v>0</v>
      </c>
      <c r="BF42" s="179">
        <v>0</v>
      </c>
      <c r="BG42" s="179">
        <v>0</v>
      </c>
      <c r="BH42" s="179">
        <v>0</v>
      </c>
      <c r="BI42" s="179">
        <v>0</v>
      </c>
      <c r="BJ42" s="8">
        <f t="shared" si="20"/>
        <v>22.5</v>
      </c>
      <c r="BL42" s="8">
        <f t="shared" si="21"/>
        <v>21.77</v>
      </c>
      <c r="BM42" s="8">
        <f t="shared" si="22"/>
        <v>21.77</v>
      </c>
      <c r="BN42" s="8">
        <f t="shared" si="23"/>
        <v>22.5</v>
      </c>
      <c r="BO42" s="8">
        <f t="shared" si="24"/>
        <v>22.5</v>
      </c>
      <c r="BP42" s="140">
        <f t="shared" si="25"/>
        <v>-0.73000000000000043</v>
      </c>
      <c r="BQ42" s="140">
        <f t="shared" si="26"/>
        <v>-0.73000000000000043</v>
      </c>
    </row>
    <row r="43" spans="1:69">
      <c r="A43" s="8" t="s">
        <v>85</v>
      </c>
      <c r="B43" s="15">
        <f>'[3]14'!B45</f>
        <v>320</v>
      </c>
      <c r="C43" s="16">
        <f>'[3]14'!C45</f>
        <v>0</v>
      </c>
      <c r="D43" s="16">
        <f>'[3]14'!D45</f>
        <v>0</v>
      </c>
      <c r="E43" s="16">
        <f>'[3]14'!E45</f>
        <v>0</v>
      </c>
      <c r="F43" s="16">
        <f>'[3]14'!F45</f>
        <v>950</v>
      </c>
      <c r="G43" s="16">
        <f>'[3]14'!G45</f>
        <v>0</v>
      </c>
      <c r="H43" s="17">
        <f t="shared" si="27"/>
        <v>1270</v>
      </c>
      <c r="I43" s="15">
        <f>'[3]14'!J45</f>
        <v>270</v>
      </c>
      <c r="J43" s="16">
        <f>'[3]14'!K45</f>
        <v>0</v>
      </c>
      <c r="K43" s="16">
        <f>'[3]14'!L45</f>
        <v>0</v>
      </c>
      <c r="L43" s="16">
        <f>'[3]14'!M45</f>
        <v>0</v>
      </c>
      <c r="M43" s="16">
        <f>'[3]14'!N45</f>
        <v>0</v>
      </c>
      <c r="N43" s="16">
        <f>'[3]14'!O45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22.5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22.5</v>
      </c>
      <c r="AE43" s="8">
        <f t="shared" si="11"/>
        <v>22.5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22.5</v>
      </c>
      <c r="AL43" s="8">
        <f t="shared" si="31"/>
        <v>225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225</v>
      </c>
      <c r="AT43" s="8">
        <v>21.77</v>
      </c>
      <c r="AU43" s="8">
        <v>21.77</v>
      </c>
      <c r="AW43" s="179">
        <v>22.5</v>
      </c>
      <c r="AX43" s="179">
        <v>0</v>
      </c>
      <c r="AY43" s="179">
        <v>0</v>
      </c>
      <c r="AZ43" s="179">
        <v>0</v>
      </c>
      <c r="BA43" s="179">
        <v>0</v>
      </c>
      <c r="BB43" s="179">
        <v>0</v>
      </c>
      <c r="BC43" s="8">
        <f t="shared" si="19"/>
        <v>22.5</v>
      </c>
      <c r="BD43" s="179">
        <v>22.5</v>
      </c>
      <c r="BE43" s="179">
        <v>0</v>
      </c>
      <c r="BF43" s="179">
        <v>0</v>
      </c>
      <c r="BG43" s="179">
        <v>0</v>
      </c>
      <c r="BH43" s="179">
        <v>0</v>
      </c>
      <c r="BI43" s="179">
        <v>0</v>
      </c>
      <c r="BJ43" s="8">
        <f t="shared" si="20"/>
        <v>22.5</v>
      </c>
      <c r="BL43" s="8">
        <f t="shared" si="21"/>
        <v>21.77</v>
      </c>
      <c r="BM43" s="8">
        <f t="shared" si="22"/>
        <v>21.77</v>
      </c>
      <c r="BN43" s="8">
        <f t="shared" si="23"/>
        <v>22.5</v>
      </c>
      <c r="BO43" s="8">
        <f t="shared" si="24"/>
        <v>22.5</v>
      </c>
      <c r="BP43" s="140">
        <f t="shared" si="25"/>
        <v>-0.73000000000000043</v>
      </c>
      <c r="BQ43" s="140">
        <f t="shared" si="26"/>
        <v>-0.73000000000000043</v>
      </c>
    </row>
    <row r="44" spans="1:69">
      <c r="A44" s="8" t="s">
        <v>86</v>
      </c>
      <c r="B44" s="15">
        <f>'[3]14'!B46</f>
        <v>320</v>
      </c>
      <c r="C44" s="16">
        <f>'[3]14'!C46</f>
        <v>0</v>
      </c>
      <c r="D44" s="16">
        <f>'[3]14'!D46</f>
        <v>0</v>
      </c>
      <c r="E44" s="16">
        <f>'[3]14'!E46</f>
        <v>0</v>
      </c>
      <c r="F44" s="16">
        <f>'[3]14'!F46</f>
        <v>950</v>
      </c>
      <c r="G44" s="16">
        <f>'[3]14'!G46</f>
        <v>0</v>
      </c>
      <c r="H44" s="17">
        <f t="shared" si="27"/>
        <v>1270</v>
      </c>
      <c r="I44" s="15">
        <f>'[3]14'!J46</f>
        <v>270</v>
      </c>
      <c r="J44" s="16">
        <f>'[3]14'!K46</f>
        <v>0</v>
      </c>
      <c r="K44" s="16">
        <f>'[3]14'!L46</f>
        <v>0</v>
      </c>
      <c r="L44" s="16">
        <f>'[3]14'!M46</f>
        <v>0</v>
      </c>
      <c r="M44" s="16">
        <f>'[3]14'!N46</f>
        <v>0</v>
      </c>
      <c r="N44" s="16">
        <f>'[3]14'!O46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22.5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22.5</v>
      </c>
      <c r="AE44" s="8">
        <f t="shared" si="11"/>
        <v>22.5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22.5</v>
      </c>
      <c r="AL44" s="8">
        <f t="shared" si="31"/>
        <v>225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225</v>
      </c>
      <c r="AT44" s="8">
        <v>21.77</v>
      </c>
      <c r="AU44" s="8">
        <v>21.77</v>
      </c>
      <c r="AW44" s="179">
        <v>22.5</v>
      </c>
      <c r="AX44" s="179">
        <v>0</v>
      </c>
      <c r="AY44" s="179">
        <v>0</v>
      </c>
      <c r="AZ44" s="179">
        <v>0</v>
      </c>
      <c r="BA44" s="179">
        <v>0</v>
      </c>
      <c r="BB44" s="179">
        <v>0</v>
      </c>
      <c r="BC44" s="8">
        <f t="shared" si="19"/>
        <v>22.5</v>
      </c>
      <c r="BD44" s="179">
        <v>22.5</v>
      </c>
      <c r="BE44" s="179">
        <v>0</v>
      </c>
      <c r="BF44" s="179">
        <v>0</v>
      </c>
      <c r="BG44" s="179">
        <v>0</v>
      </c>
      <c r="BH44" s="179">
        <v>0</v>
      </c>
      <c r="BI44" s="179">
        <v>0</v>
      </c>
      <c r="BJ44" s="8">
        <f t="shared" si="20"/>
        <v>22.5</v>
      </c>
      <c r="BL44" s="8">
        <f t="shared" si="21"/>
        <v>21.77</v>
      </c>
      <c r="BM44" s="8">
        <f t="shared" si="22"/>
        <v>21.77</v>
      </c>
      <c r="BN44" s="8">
        <f t="shared" si="23"/>
        <v>22.5</v>
      </c>
      <c r="BO44" s="8">
        <f t="shared" si="24"/>
        <v>22.5</v>
      </c>
      <c r="BP44" s="140">
        <f t="shared" si="25"/>
        <v>-0.73000000000000043</v>
      </c>
      <c r="BQ44" s="140">
        <f t="shared" si="26"/>
        <v>-0.73000000000000043</v>
      </c>
    </row>
    <row r="45" spans="1:69">
      <c r="A45" s="8" t="s">
        <v>87</v>
      </c>
      <c r="B45" s="15">
        <f>'[3]14'!B47</f>
        <v>320</v>
      </c>
      <c r="C45" s="16">
        <f>'[3]14'!C47</f>
        <v>0</v>
      </c>
      <c r="D45" s="16">
        <f>'[3]14'!D47</f>
        <v>0</v>
      </c>
      <c r="E45" s="16">
        <f>'[3]14'!E47</f>
        <v>0</v>
      </c>
      <c r="F45" s="16">
        <f>'[3]14'!F47</f>
        <v>950</v>
      </c>
      <c r="G45" s="16">
        <f>'[3]14'!G47</f>
        <v>0</v>
      </c>
      <c r="H45" s="17">
        <f t="shared" si="27"/>
        <v>1270</v>
      </c>
      <c r="I45" s="15">
        <f>'[3]14'!J47</f>
        <v>270</v>
      </c>
      <c r="J45" s="16">
        <f>'[3]14'!K47</f>
        <v>0</v>
      </c>
      <c r="K45" s="16">
        <f>'[3]14'!L47</f>
        <v>0</v>
      </c>
      <c r="L45" s="16">
        <f>'[3]14'!M47</f>
        <v>0</v>
      </c>
      <c r="M45" s="16">
        <f>'[3]14'!N47</f>
        <v>0</v>
      </c>
      <c r="N45" s="16">
        <f>'[3]14'!O47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22.5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22.5</v>
      </c>
      <c r="AE45" s="8">
        <f t="shared" si="11"/>
        <v>22.5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22.5</v>
      </c>
      <c r="AL45" s="8">
        <f t="shared" si="31"/>
        <v>225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225</v>
      </c>
      <c r="AT45" s="8">
        <v>21.77</v>
      </c>
      <c r="AU45" s="8">
        <v>21.77</v>
      </c>
      <c r="AW45" s="179">
        <v>22.5</v>
      </c>
      <c r="AX45" s="179">
        <v>0</v>
      </c>
      <c r="AY45" s="179">
        <v>0</v>
      </c>
      <c r="AZ45" s="179">
        <v>0</v>
      </c>
      <c r="BA45" s="179">
        <v>0</v>
      </c>
      <c r="BB45" s="179">
        <v>0</v>
      </c>
      <c r="BC45" s="8">
        <f t="shared" si="19"/>
        <v>22.5</v>
      </c>
      <c r="BD45" s="179">
        <v>22.5</v>
      </c>
      <c r="BE45" s="179">
        <v>0</v>
      </c>
      <c r="BF45" s="179">
        <v>0</v>
      </c>
      <c r="BG45" s="179">
        <v>0</v>
      </c>
      <c r="BH45" s="179">
        <v>0</v>
      </c>
      <c r="BI45" s="179">
        <v>0</v>
      </c>
      <c r="BJ45" s="8">
        <f t="shared" si="20"/>
        <v>22.5</v>
      </c>
      <c r="BL45" s="8">
        <f t="shared" si="21"/>
        <v>21.77</v>
      </c>
      <c r="BM45" s="8">
        <f t="shared" si="22"/>
        <v>21.77</v>
      </c>
      <c r="BN45" s="8">
        <f t="shared" si="23"/>
        <v>22.5</v>
      </c>
      <c r="BO45" s="8">
        <f t="shared" si="24"/>
        <v>22.5</v>
      </c>
      <c r="BP45" s="140">
        <f t="shared" si="25"/>
        <v>-0.73000000000000043</v>
      </c>
      <c r="BQ45" s="140">
        <f t="shared" si="26"/>
        <v>-0.73000000000000043</v>
      </c>
    </row>
    <row r="46" spans="1:69">
      <c r="A46" s="8" t="s">
        <v>88</v>
      </c>
      <c r="B46" s="15">
        <f>'[3]14'!B48</f>
        <v>320</v>
      </c>
      <c r="C46" s="16">
        <f>'[3]14'!C48</f>
        <v>0</v>
      </c>
      <c r="D46" s="16">
        <f>'[3]14'!D48</f>
        <v>0</v>
      </c>
      <c r="E46" s="16">
        <f>'[3]14'!E48</f>
        <v>0</v>
      </c>
      <c r="F46" s="16">
        <f>'[3]14'!F48</f>
        <v>950</v>
      </c>
      <c r="G46" s="16">
        <f>'[3]14'!G48</f>
        <v>0</v>
      </c>
      <c r="H46" s="17">
        <f t="shared" si="27"/>
        <v>1270</v>
      </c>
      <c r="I46" s="15">
        <f>'[3]14'!J48</f>
        <v>270</v>
      </c>
      <c r="J46" s="16">
        <f>'[3]14'!K48</f>
        <v>0</v>
      </c>
      <c r="K46" s="16">
        <f>'[3]14'!L48</f>
        <v>0</v>
      </c>
      <c r="L46" s="16">
        <f>'[3]14'!M48</f>
        <v>0</v>
      </c>
      <c r="M46" s="16">
        <f>'[3]14'!N48</f>
        <v>0</v>
      </c>
      <c r="N46" s="16">
        <f>'[3]14'!O48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22.5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22.5</v>
      </c>
      <c r="AE46" s="8">
        <f t="shared" si="11"/>
        <v>22.5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22.5</v>
      </c>
      <c r="AL46" s="8">
        <f t="shared" si="31"/>
        <v>225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225</v>
      </c>
      <c r="AT46" s="8">
        <v>21.77</v>
      </c>
      <c r="AU46" s="8">
        <v>21.77</v>
      </c>
      <c r="AW46" s="179">
        <v>22.5</v>
      </c>
      <c r="AX46" s="179">
        <v>0</v>
      </c>
      <c r="AY46" s="179">
        <v>0</v>
      </c>
      <c r="AZ46" s="179">
        <v>0</v>
      </c>
      <c r="BA46" s="179">
        <v>0</v>
      </c>
      <c r="BB46" s="179">
        <v>0</v>
      </c>
      <c r="BC46" s="8">
        <f t="shared" si="19"/>
        <v>22.5</v>
      </c>
      <c r="BD46" s="179">
        <v>22.5</v>
      </c>
      <c r="BE46" s="179">
        <v>0</v>
      </c>
      <c r="BF46" s="179">
        <v>0</v>
      </c>
      <c r="BG46" s="179">
        <v>0</v>
      </c>
      <c r="BH46" s="179">
        <v>0</v>
      </c>
      <c r="BI46" s="179">
        <v>0</v>
      </c>
      <c r="BJ46" s="8">
        <f t="shared" si="20"/>
        <v>22.5</v>
      </c>
      <c r="BL46" s="8">
        <f t="shared" si="21"/>
        <v>21.77</v>
      </c>
      <c r="BM46" s="8">
        <f t="shared" si="22"/>
        <v>21.77</v>
      </c>
      <c r="BN46" s="8">
        <f t="shared" si="23"/>
        <v>22.5</v>
      </c>
      <c r="BO46" s="8">
        <f t="shared" si="24"/>
        <v>22.5</v>
      </c>
      <c r="BP46" s="140">
        <f t="shared" si="25"/>
        <v>-0.73000000000000043</v>
      </c>
      <c r="BQ46" s="140">
        <f t="shared" si="26"/>
        <v>-0.73000000000000043</v>
      </c>
    </row>
    <row r="47" spans="1:69">
      <c r="A47" s="8" t="s">
        <v>89</v>
      </c>
      <c r="B47" s="15">
        <f>'[3]14'!B49</f>
        <v>320</v>
      </c>
      <c r="C47" s="16">
        <f>'[3]14'!C49</f>
        <v>0</v>
      </c>
      <c r="D47" s="16">
        <f>'[3]14'!D49</f>
        <v>0</v>
      </c>
      <c r="E47" s="16">
        <f>'[3]14'!E49</f>
        <v>0</v>
      </c>
      <c r="F47" s="16">
        <f>'[3]14'!F49</f>
        <v>950</v>
      </c>
      <c r="G47" s="16">
        <f>'[3]14'!G49</f>
        <v>0</v>
      </c>
      <c r="H47" s="17">
        <f t="shared" si="27"/>
        <v>1270</v>
      </c>
      <c r="I47" s="15">
        <f>'[3]14'!J49</f>
        <v>270</v>
      </c>
      <c r="J47" s="16">
        <f>'[3]14'!K49</f>
        <v>0</v>
      </c>
      <c r="K47" s="16">
        <f>'[3]14'!L49</f>
        <v>0</v>
      </c>
      <c r="L47" s="16">
        <f>'[3]14'!M49</f>
        <v>0</v>
      </c>
      <c r="M47" s="16">
        <f>'[3]14'!N49</f>
        <v>0</v>
      </c>
      <c r="N47" s="16">
        <f>'[3]14'!O49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22.5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22.5</v>
      </c>
      <c r="AE47" s="8">
        <f t="shared" si="11"/>
        <v>22.5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22.5</v>
      </c>
      <c r="AL47" s="8">
        <f t="shared" si="31"/>
        <v>225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225</v>
      </c>
      <c r="AT47" s="8">
        <v>21.77</v>
      </c>
      <c r="AU47" s="8">
        <v>21.77</v>
      </c>
      <c r="AW47" s="179">
        <v>22.5</v>
      </c>
      <c r="AX47" s="179">
        <v>0</v>
      </c>
      <c r="AY47" s="179">
        <v>0</v>
      </c>
      <c r="AZ47" s="179">
        <v>0</v>
      </c>
      <c r="BA47" s="179">
        <v>0</v>
      </c>
      <c r="BB47" s="179">
        <v>0</v>
      </c>
      <c r="BC47" s="8">
        <f t="shared" si="19"/>
        <v>22.5</v>
      </c>
      <c r="BD47" s="179">
        <v>22.5</v>
      </c>
      <c r="BE47" s="179">
        <v>0</v>
      </c>
      <c r="BF47" s="179">
        <v>0</v>
      </c>
      <c r="BG47" s="179">
        <v>0</v>
      </c>
      <c r="BH47" s="179">
        <v>0</v>
      </c>
      <c r="BI47" s="179">
        <v>0</v>
      </c>
      <c r="BJ47" s="8">
        <f t="shared" si="20"/>
        <v>22.5</v>
      </c>
      <c r="BL47" s="8">
        <f t="shared" si="21"/>
        <v>21.77</v>
      </c>
      <c r="BM47" s="8">
        <f t="shared" si="22"/>
        <v>21.77</v>
      </c>
      <c r="BN47" s="8">
        <f t="shared" si="23"/>
        <v>22.5</v>
      </c>
      <c r="BO47" s="8">
        <f t="shared" si="24"/>
        <v>22.5</v>
      </c>
      <c r="BP47" s="140">
        <f t="shared" si="25"/>
        <v>-0.73000000000000043</v>
      </c>
      <c r="BQ47" s="140">
        <f t="shared" si="26"/>
        <v>-0.73000000000000043</v>
      </c>
    </row>
    <row r="48" spans="1:69">
      <c r="A48" s="8" t="s">
        <v>90</v>
      </c>
      <c r="B48" s="15">
        <f>'[3]14'!B50</f>
        <v>320</v>
      </c>
      <c r="C48" s="16">
        <f>'[3]14'!C50</f>
        <v>0</v>
      </c>
      <c r="D48" s="16">
        <f>'[3]14'!D50</f>
        <v>0</v>
      </c>
      <c r="E48" s="16">
        <f>'[3]14'!E50</f>
        <v>0</v>
      </c>
      <c r="F48" s="16">
        <f>'[3]14'!F50</f>
        <v>950</v>
      </c>
      <c r="G48" s="16">
        <f>'[3]14'!G50</f>
        <v>0</v>
      </c>
      <c r="H48" s="17">
        <f t="shared" si="27"/>
        <v>1270</v>
      </c>
      <c r="I48" s="15">
        <f>'[3]14'!J50</f>
        <v>270</v>
      </c>
      <c r="J48" s="16">
        <f>'[3]14'!K50</f>
        <v>0</v>
      </c>
      <c r="K48" s="16">
        <f>'[3]14'!L50</f>
        <v>0</v>
      </c>
      <c r="L48" s="16">
        <f>'[3]14'!M50</f>
        <v>0</v>
      </c>
      <c r="M48" s="16">
        <f>'[3]14'!N50</f>
        <v>0</v>
      </c>
      <c r="N48" s="16">
        <f>'[3]14'!O50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22.5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22.5</v>
      </c>
      <c r="AE48" s="8">
        <f t="shared" si="11"/>
        <v>22.5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22.5</v>
      </c>
      <c r="AL48" s="8">
        <f t="shared" si="31"/>
        <v>225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225</v>
      </c>
      <c r="AT48" s="8">
        <v>21.44</v>
      </c>
      <c r="AU48" s="8">
        <v>21.44</v>
      </c>
      <c r="AW48" s="179">
        <v>22.5</v>
      </c>
      <c r="AX48" s="179">
        <v>0</v>
      </c>
      <c r="AY48" s="179">
        <v>0</v>
      </c>
      <c r="AZ48" s="179">
        <v>0</v>
      </c>
      <c r="BA48" s="179">
        <v>0</v>
      </c>
      <c r="BB48" s="179">
        <v>0</v>
      </c>
      <c r="BC48" s="8">
        <f t="shared" si="19"/>
        <v>22.5</v>
      </c>
      <c r="BD48" s="179">
        <v>22.5</v>
      </c>
      <c r="BE48" s="179">
        <v>0</v>
      </c>
      <c r="BF48" s="179">
        <v>0</v>
      </c>
      <c r="BG48" s="179">
        <v>0</v>
      </c>
      <c r="BH48" s="179">
        <v>0</v>
      </c>
      <c r="BI48" s="179">
        <v>0</v>
      </c>
      <c r="BJ48" s="8">
        <f t="shared" si="20"/>
        <v>22.5</v>
      </c>
      <c r="BL48" s="8">
        <f t="shared" si="21"/>
        <v>21.44</v>
      </c>
      <c r="BM48" s="8">
        <f t="shared" si="22"/>
        <v>21.44</v>
      </c>
      <c r="BN48" s="8">
        <f t="shared" si="23"/>
        <v>22.5</v>
      </c>
      <c r="BO48" s="8">
        <f t="shared" si="24"/>
        <v>22.5</v>
      </c>
      <c r="BP48" s="140">
        <f t="shared" si="25"/>
        <v>-1.0599999999999987</v>
      </c>
      <c r="BQ48" s="140">
        <f t="shared" si="26"/>
        <v>-1.0599999999999987</v>
      </c>
    </row>
    <row r="49" spans="1:69">
      <c r="A49" s="8" t="s">
        <v>91</v>
      </c>
      <c r="B49" s="15">
        <f>'[3]14'!B51</f>
        <v>320</v>
      </c>
      <c r="C49" s="16">
        <f>'[3]14'!C51</f>
        <v>0</v>
      </c>
      <c r="D49" s="16">
        <f>'[3]14'!D51</f>
        <v>0</v>
      </c>
      <c r="E49" s="16">
        <f>'[3]14'!E51</f>
        <v>0</v>
      </c>
      <c r="F49" s="16">
        <f>'[3]14'!F51</f>
        <v>950</v>
      </c>
      <c r="G49" s="16">
        <f>'[3]14'!G51</f>
        <v>0</v>
      </c>
      <c r="H49" s="17">
        <f t="shared" si="27"/>
        <v>1270</v>
      </c>
      <c r="I49" s="15">
        <f>'[3]14'!J51</f>
        <v>270</v>
      </c>
      <c r="J49" s="16">
        <f>'[3]14'!K51</f>
        <v>0</v>
      </c>
      <c r="K49" s="16">
        <f>'[3]14'!L51</f>
        <v>0</v>
      </c>
      <c r="L49" s="16">
        <f>'[3]14'!M51</f>
        <v>0</v>
      </c>
      <c r="M49" s="16">
        <f>'[3]14'!N51</f>
        <v>0</v>
      </c>
      <c r="N49" s="16">
        <f>'[3]14'!O51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22.5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22.5</v>
      </c>
      <c r="AE49" s="8">
        <f t="shared" si="11"/>
        <v>22.5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22.5</v>
      </c>
      <c r="AL49" s="8">
        <f t="shared" si="31"/>
        <v>225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225</v>
      </c>
      <c r="AT49" s="8">
        <v>21.44</v>
      </c>
      <c r="AU49" s="8">
        <v>21.44</v>
      </c>
      <c r="AW49" s="179">
        <v>22.5</v>
      </c>
      <c r="AX49" s="179">
        <v>0</v>
      </c>
      <c r="AY49" s="179">
        <v>0</v>
      </c>
      <c r="AZ49" s="179">
        <v>0</v>
      </c>
      <c r="BA49" s="179">
        <v>0</v>
      </c>
      <c r="BB49" s="179">
        <v>0</v>
      </c>
      <c r="BC49" s="8">
        <f t="shared" si="19"/>
        <v>22.5</v>
      </c>
      <c r="BD49" s="179">
        <v>22.5</v>
      </c>
      <c r="BE49" s="179">
        <v>0</v>
      </c>
      <c r="BF49" s="179">
        <v>0</v>
      </c>
      <c r="BG49" s="179">
        <v>0</v>
      </c>
      <c r="BH49" s="179">
        <v>0</v>
      </c>
      <c r="BI49" s="179">
        <v>0</v>
      </c>
      <c r="BJ49" s="8">
        <f t="shared" si="20"/>
        <v>22.5</v>
      </c>
      <c r="BL49" s="8">
        <f t="shared" si="21"/>
        <v>21.44</v>
      </c>
      <c r="BM49" s="8">
        <f t="shared" si="22"/>
        <v>21.44</v>
      </c>
      <c r="BN49" s="8">
        <f t="shared" si="23"/>
        <v>22.5</v>
      </c>
      <c r="BO49" s="8">
        <f t="shared" si="24"/>
        <v>22.5</v>
      </c>
      <c r="BP49" s="140">
        <f t="shared" si="25"/>
        <v>-1.0599999999999987</v>
      </c>
      <c r="BQ49" s="140">
        <f t="shared" si="26"/>
        <v>-1.0599999999999987</v>
      </c>
    </row>
    <row r="50" spans="1:69">
      <c r="A50" s="8" t="s">
        <v>92</v>
      </c>
      <c r="B50" s="15">
        <f>'[3]14'!B52</f>
        <v>320</v>
      </c>
      <c r="C50" s="16">
        <f>'[3]14'!C52</f>
        <v>0</v>
      </c>
      <c r="D50" s="16">
        <f>'[3]14'!D52</f>
        <v>0</v>
      </c>
      <c r="E50" s="16">
        <f>'[3]14'!E52</f>
        <v>0</v>
      </c>
      <c r="F50" s="16">
        <f>'[3]14'!F52</f>
        <v>950</v>
      </c>
      <c r="G50" s="16">
        <f>'[3]14'!G52</f>
        <v>0</v>
      </c>
      <c r="H50" s="17">
        <f t="shared" si="27"/>
        <v>1270</v>
      </c>
      <c r="I50" s="15">
        <f>'[3]14'!J52</f>
        <v>270</v>
      </c>
      <c r="J50" s="16">
        <f>'[3]14'!K52</f>
        <v>0</v>
      </c>
      <c r="K50" s="16">
        <f>'[3]14'!L52</f>
        <v>0</v>
      </c>
      <c r="L50" s="16">
        <f>'[3]14'!M52</f>
        <v>0</v>
      </c>
      <c r="M50" s="16">
        <f>'[3]14'!N52</f>
        <v>0</v>
      </c>
      <c r="N50" s="16">
        <f>'[3]14'!O52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22.5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22.5</v>
      </c>
      <c r="AE50" s="8">
        <f t="shared" si="11"/>
        <v>22.5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22.5</v>
      </c>
      <c r="AL50" s="8">
        <f t="shared" si="31"/>
        <v>225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225</v>
      </c>
      <c r="AT50" s="8">
        <v>21.44</v>
      </c>
      <c r="AU50" s="8">
        <v>21.44</v>
      </c>
      <c r="AW50" s="179">
        <v>22.5</v>
      </c>
      <c r="AX50" s="179">
        <v>0</v>
      </c>
      <c r="AY50" s="179">
        <v>0</v>
      </c>
      <c r="AZ50" s="179">
        <v>0</v>
      </c>
      <c r="BA50" s="179">
        <v>0</v>
      </c>
      <c r="BB50" s="179">
        <v>0</v>
      </c>
      <c r="BC50" s="8">
        <f t="shared" si="19"/>
        <v>22.5</v>
      </c>
      <c r="BD50" s="179">
        <v>22.5</v>
      </c>
      <c r="BE50" s="179">
        <v>0</v>
      </c>
      <c r="BF50" s="179">
        <v>0</v>
      </c>
      <c r="BG50" s="179">
        <v>0</v>
      </c>
      <c r="BH50" s="179">
        <v>0</v>
      </c>
      <c r="BI50" s="179">
        <v>0</v>
      </c>
      <c r="BJ50" s="8">
        <f t="shared" si="20"/>
        <v>22.5</v>
      </c>
      <c r="BL50" s="8">
        <f t="shared" si="21"/>
        <v>21.44</v>
      </c>
      <c r="BM50" s="8">
        <f t="shared" si="22"/>
        <v>21.44</v>
      </c>
      <c r="BN50" s="8">
        <f t="shared" si="23"/>
        <v>22.5</v>
      </c>
      <c r="BO50" s="8">
        <f t="shared" si="24"/>
        <v>22.5</v>
      </c>
      <c r="BP50" s="140">
        <f t="shared" si="25"/>
        <v>-1.0599999999999987</v>
      </c>
      <c r="BQ50" s="140">
        <f t="shared" si="26"/>
        <v>-1.0599999999999987</v>
      </c>
    </row>
    <row r="51" spans="1:69">
      <c r="A51" s="8" t="s">
        <v>93</v>
      </c>
      <c r="B51" s="15">
        <f>'[3]14'!B53</f>
        <v>320</v>
      </c>
      <c r="C51" s="16">
        <f>'[3]14'!C53</f>
        <v>0</v>
      </c>
      <c r="D51" s="16">
        <f>'[3]14'!D53</f>
        <v>0</v>
      </c>
      <c r="E51" s="16">
        <f>'[3]14'!E53</f>
        <v>0</v>
      </c>
      <c r="F51" s="16">
        <f>'[3]14'!F53</f>
        <v>950</v>
      </c>
      <c r="G51" s="16">
        <f>'[3]14'!G53</f>
        <v>0</v>
      </c>
      <c r="H51" s="17">
        <f t="shared" si="27"/>
        <v>1270</v>
      </c>
      <c r="I51" s="15">
        <f>'[3]14'!J53</f>
        <v>270</v>
      </c>
      <c r="J51" s="16">
        <f>'[3]14'!K53</f>
        <v>0</v>
      </c>
      <c r="K51" s="16">
        <f>'[3]14'!L53</f>
        <v>0</v>
      </c>
      <c r="L51" s="16">
        <f>'[3]14'!M53</f>
        <v>0</v>
      </c>
      <c r="M51" s="16">
        <f>'[3]14'!N53</f>
        <v>0</v>
      </c>
      <c r="N51" s="16">
        <f>'[3]14'!O53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22.5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22.5</v>
      </c>
      <c r="AE51" s="8">
        <f t="shared" si="11"/>
        <v>22.5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22.5</v>
      </c>
      <c r="AL51" s="8">
        <f t="shared" si="31"/>
        <v>225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225</v>
      </c>
      <c r="AT51" s="8">
        <v>21.44</v>
      </c>
      <c r="AU51" s="8">
        <v>21.44</v>
      </c>
      <c r="AW51" s="179">
        <v>22.5</v>
      </c>
      <c r="AX51" s="179">
        <v>0</v>
      </c>
      <c r="AY51" s="179">
        <v>0</v>
      </c>
      <c r="AZ51" s="179">
        <v>0</v>
      </c>
      <c r="BA51" s="179">
        <v>0</v>
      </c>
      <c r="BB51" s="179">
        <v>0</v>
      </c>
      <c r="BC51" s="8">
        <f t="shared" si="19"/>
        <v>22.5</v>
      </c>
      <c r="BD51" s="179">
        <v>22.5</v>
      </c>
      <c r="BE51" s="179">
        <v>0</v>
      </c>
      <c r="BF51" s="179">
        <v>0</v>
      </c>
      <c r="BG51" s="179">
        <v>0</v>
      </c>
      <c r="BH51" s="179">
        <v>0</v>
      </c>
      <c r="BI51" s="179">
        <v>0</v>
      </c>
      <c r="BJ51" s="8">
        <f t="shared" si="20"/>
        <v>22.5</v>
      </c>
      <c r="BL51" s="8">
        <f t="shared" si="21"/>
        <v>21.44</v>
      </c>
      <c r="BM51" s="8">
        <f t="shared" si="22"/>
        <v>21.44</v>
      </c>
      <c r="BN51" s="8">
        <f t="shared" si="23"/>
        <v>22.5</v>
      </c>
      <c r="BO51" s="8">
        <f t="shared" si="24"/>
        <v>22.5</v>
      </c>
      <c r="BP51" s="140">
        <f t="shared" si="25"/>
        <v>-1.0599999999999987</v>
      </c>
      <c r="BQ51" s="140">
        <f t="shared" si="26"/>
        <v>-1.0599999999999987</v>
      </c>
    </row>
    <row r="52" spans="1:69">
      <c r="A52" s="8" t="s">
        <v>94</v>
      </c>
      <c r="B52" s="15">
        <f>'[3]14'!B54</f>
        <v>320</v>
      </c>
      <c r="C52" s="16">
        <f>'[3]14'!C54</f>
        <v>0</v>
      </c>
      <c r="D52" s="16">
        <f>'[3]14'!D54</f>
        <v>0</v>
      </c>
      <c r="E52" s="16">
        <f>'[3]14'!E54</f>
        <v>0</v>
      </c>
      <c r="F52" s="16">
        <f>'[3]14'!F54</f>
        <v>950</v>
      </c>
      <c r="G52" s="16">
        <f>'[3]14'!G54</f>
        <v>0</v>
      </c>
      <c r="H52" s="17">
        <f t="shared" si="27"/>
        <v>1270</v>
      </c>
      <c r="I52" s="15">
        <f>'[3]14'!J54</f>
        <v>270</v>
      </c>
      <c r="J52" s="16">
        <f>'[3]14'!K54</f>
        <v>0</v>
      </c>
      <c r="K52" s="16">
        <f>'[3]14'!L54</f>
        <v>0</v>
      </c>
      <c r="L52" s="16">
        <f>'[3]14'!M54</f>
        <v>0</v>
      </c>
      <c r="M52" s="16">
        <f>'[3]14'!N54</f>
        <v>0</v>
      </c>
      <c r="N52" s="16">
        <f>'[3]14'!O54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22.5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22.5</v>
      </c>
      <c r="AE52" s="8">
        <f t="shared" si="11"/>
        <v>22.5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22.5</v>
      </c>
      <c r="AL52" s="8">
        <f t="shared" si="31"/>
        <v>225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225</v>
      </c>
      <c r="AT52" s="8">
        <v>21.44</v>
      </c>
      <c r="AU52" s="8">
        <v>21.44</v>
      </c>
      <c r="AW52" s="179">
        <v>22.5</v>
      </c>
      <c r="AX52" s="179">
        <v>0</v>
      </c>
      <c r="AY52" s="179">
        <v>0</v>
      </c>
      <c r="AZ52" s="179">
        <v>0</v>
      </c>
      <c r="BA52" s="179">
        <v>0</v>
      </c>
      <c r="BB52" s="179">
        <v>0</v>
      </c>
      <c r="BC52" s="8">
        <f t="shared" si="19"/>
        <v>22.5</v>
      </c>
      <c r="BD52" s="179">
        <v>22.5</v>
      </c>
      <c r="BE52" s="179">
        <v>0</v>
      </c>
      <c r="BF52" s="179">
        <v>0</v>
      </c>
      <c r="BG52" s="179">
        <v>0</v>
      </c>
      <c r="BH52" s="179">
        <v>0</v>
      </c>
      <c r="BI52" s="179">
        <v>0</v>
      </c>
      <c r="BJ52" s="8">
        <f t="shared" si="20"/>
        <v>22.5</v>
      </c>
      <c r="BL52" s="8">
        <f t="shared" si="21"/>
        <v>21.44</v>
      </c>
      <c r="BM52" s="8">
        <f t="shared" si="22"/>
        <v>21.44</v>
      </c>
      <c r="BN52" s="8">
        <f t="shared" si="23"/>
        <v>22.5</v>
      </c>
      <c r="BO52" s="8">
        <f t="shared" si="24"/>
        <v>22.5</v>
      </c>
      <c r="BP52" s="140">
        <f t="shared" si="25"/>
        <v>-1.0599999999999987</v>
      </c>
      <c r="BQ52" s="140">
        <f t="shared" si="26"/>
        <v>-1.0599999999999987</v>
      </c>
    </row>
    <row r="53" spans="1:69">
      <c r="A53" s="8" t="s">
        <v>95</v>
      </c>
      <c r="B53" s="15">
        <f>'[3]14'!B55</f>
        <v>320</v>
      </c>
      <c r="C53" s="16">
        <f>'[3]14'!C55</f>
        <v>0</v>
      </c>
      <c r="D53" s="16">
        <f>'[3]14'!D55</f>
        <v>0</v>
      </c>
      <c r="E53" s="16">
        <f>'[3]14'!E55</f>
        <v>0</v>
      </c>
      <c r="F53" s="16">
        <f>'[3]14'!F55</f>
        <v>950</v>
      </c>
      <c r="G53" s="16">
        <f>'[3]14'!G55</f>
        <v>0</v>
      </c>
      <c r="H53" s="17">
        <f t="shared" si="27"/>
        <v>1270</v>
      </c>
      <c r="I53" s="15">
        <f>'[3]14'!J55</f>
        <v>270</v>
      </c>
      <c r="J53" s="16">
        <f>'[3]14'!K55</f>
        <v>0</v>
      </c>
      <c r="K53" s="16">
        <f>'[3]14'!L55</f>
        <v>0</v>
      </c>
      <c r="L53" s="16">
        <f>'[3]14'!M55</f>
        <v>0</v>
      </c>
      <c r="M53" s="16">
        <f>'[3]14'!N55</f>
        <v>0</v>
      </c>
      <c r="N53" s="16">
        <f>'[3]14'!O55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22.5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22.5</v>
      </c>
      <c r="AE53" s="8">
        <f t="shared" si="11"/>
        <v>22.5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22.5</v>
      </c>
      <c r="AL53" s="8">
        <f t="shared" si="31"/>
        <v>225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225</v>
      </c>
      <c r="AT53" s="8">
        <v>17.84</v>
      </c>
      <c r="AU53" s="8">
        <v>17.84</v>
      </c>
      <c r="AW53" s="179">
        <v>22.5</v>
      </c>
      <c r="AX53" s="179">
        <v>0</v>
      </c>
      <c r="AY53" s="179">
        <v>0</v>
      </c>
      <c r="AZ53" s="179">
        <v>0</v>
      </c>
      <c r="BA53" s="179">
        <v>0</v>
      </c>
      <c r="BB53" s="179">
        <v>0</v>
      </c>
      <c r="BC53" s="8">
        <f t="shared" si="19"/>
        <v>22.5</v>
      </c>
      <c r="BD53" s="179">
        <v>22.5</v>
      </c>
      <c r="BE53" s="179">
        <v>0</v>
      </c>
      <c r="BF53" s="179">
        <v>0</v>
      </c>
      <c r="BG53" s="179">
        <v>0</v>
      </c>
      <c r="BH53" s="179">
        <v>0</v>
      </c>
      <c r="BI53" s="179">
        <v>0</v>
      </c>
      <c r="BJ53" s="8">
        <f t="shared" si="20"/>
        <v>22.5</v>
      </c>
      <c r="BL53" s="8">
        <f t="shared" si="21"/>
        <v>17.84</v>
      </c>
      <c r="BM53" s="8">
        <f t="shared" si="22"/>
        <v>17.84</v>
      </c>
      <c r="BN53" s="8">
        <f t="shared" si="23"/>
        <v>22.5</v>
      </c>
      <c r="BO53" s="8">
        <f t="shared" si="24"/>
        <v>22.5</v>
      </c>
      <c r="BP53" s="140">
        <f t="shared" si="25"/>
        <v>-4.66</v>
      </c>
      <c r="BQ53" s="140">
        <f t="shared" si="26"/>
        <v>-4.66</v>
      </c>
    </row>
    <row r="54" spans="1:69">
      <c r="A54" s="8" t="s">
        <v>96</v>
      </c>
      <c r="B54" s="15">
        <f>'[3]14'!B56</f>
        <v>320</v>
      </c>
      <c r="C54" s="16">
        <f>'[3]14'!C56</f>
        <v>0</v>
      </c>
      <c r="D54" s="16">
        <f>'[3]14'!D56</f>
        <v>0</v>
      </c>
      <c r="E54" s="16">
        <f>'[3]14'!E56</f>
        <v>0</v>
      </c>
      <c r="F54" s="16">
        <f>'[3]14'!F56</f>
        <v>950</v>
      </c>
      <c r="G54" s="16">
        <f>'[3]14'!G56</f>
        <v>0</v>
      </c>
      <c r="H54" s="17">
        <f t="shared" si="27"/>
        <v>1270</v>
      </c>
      <c r="I54" s="15">
        <f>'[3]14'!J56</f>
        <v>270</v>
      </c>
      <c r="J54" s="16">
        <f>'[3]14'!K56</f>
        <v>0</v>
      </c>
      <c r="K54" s="16">
        <f>'[3]14'!L56</f>
        <v>0</v>
      </c>
      <c r="L54" s="16">
        <f>'[3]14'!M56</f>
        <v>0</v>
      </c>
      <c r="M54" s="16">
        <f>'[3]14'!N56</f>
        <v>0</v>
      </c>
      <c r="N54" s="16">
        <f>'[3]14'!O56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22.5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22.5</v>
      </c>
      <c r="AE54" s="8">
        <f t="shared" si="11"/>
        <v>22.5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22.5</v>
      </c>
      <c r="AL54" s="8">
        <f t="shared" si="31"/>
        <v>225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225</v>
      </c>
      <c r="AT54" s="8">
        <v>30.97</v>
      </c>
      <c r="AU54" s="8">
        <v>4.84</v>
      </c>
      <c r="AW54" s="179">
        <v>22.5</v>
      </c>
      <c r="AX54" s="179">
        <v>0</v>
      </c>
      <c r="AY54" s="179">
        <v>0</v>
      </c>
      <c r="AZ54" s="179">
        <v>0</v>
      </c>
      <c r="BA54" s="179">
        <v>0</v>
      </c>
      <c r="BB54" s="179">
        <v>0</v>
      </c>
      <c r="BC54" s="8">
        <f t="shared" si="19"/>
        <v>22.5</v>
      </c>
      <c r="BD54" s="179">
        <v>22.5</v>
      </c>
      <c r="BE54" s="179">
        <v>0</v>
      </c>
      <c r="BF54" s="179">
        <v>0</v>
      </c>
      <c r="BG54" s="179">
        <v>0</v>
      </c>
      <c r="BH54" s="179">
        <v>0</v>
      </c>
      <c r="BI54" s="179">
        <v>0</v>
      </c>
      <c r="BJ54" s="8">
        <f t="shared" si="20"/>
        <v>22.5</v>
      </c>
      <c r="BL54" s="8">
        <f t="shared" si="21"/>
        <v>30.97</v>
      </c>
      <c r="BM54" s="8">
        <f t="shared" si="22"/>
        <v>4.84</v>
      </c>
      <c r="BN54" s="8">
        <f t="shared" si="23"/>
        <v>22.5</v>
      </c>
      <c r="BO54" s="8">
        <f t="shared" si="24"/>
        <v>22.5</v>
      </c>
      <c r="BP54" s="140">
        <f t="shared" si="25"/>
        <v>8.4699999999999989</v>
      </c>
      <c r="BQ54" s="140">
        <f t="shared" si="26"/>
        <v>-17.66</v>
      </c>
    </row>
    <row r="55" spans="1:69">
      <c r="A55" s="8" t="s">
        <v>97</v>
      </c>
      <c r="B55" s="15">
        <f>'[3]14'!B57</f>
        <v>320</v>
      </c>
      <c r="C55" s="16">
        <f>'[3]14'!C57</f>
        <v>0</v>
      </c>
      <c r="D55" s="16">
        <f>'[3]14'!D57</f>
        <v>0</v>
      </c>
      <c r="E55" s="16">
        <f>'[3]14'!E57</f>
        <v>0</v>
      </c>
      <c r="F55" s="16">
        <f>'[3]14'!F57</f>
        <v>950</v>
      </c>
      <c r="G55" s="16">
        <f>'[3]14'!G57</f>
        <v>0</v>
      </c>
      <c r="H55" s="17">
        <f t="shared" si="27"/>
        <v>1270</v>
      </c>
      <c r="I55" s="15">
        <f>'[3]14'!J57</f>
        <v>270</v>
      </c>
      <c r="J55" s="16">
        <f>'[3]14'!K57</f>
        <v>0</v>
      </c>
      <c r="K55" s="16">
        <f>'[3]14'!L57</f>
        <v>0</v>
      </c>
      <c r="L55" s="16">
        <f>'[3]14'!M57</f>
        <v>0</v>
      </c>
      <c r="M55" s="16">
        <f>'[3]14'!N57</f>
        <v>0</v>
      </c>
      <c r="N55" s="16">
        <f>'[3]14'!O57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22.5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22.5</v>
      </c>
      <c r="AE55" s="8">
        <f t="shared" si="11"/>
        <v>22.5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22.5</v>
      </c>
      <c r="AL55" s="8">
        <f t="shared" si="31"/>
        <v>225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225</v>
      </c>
      <c r="AT55" s="8">
        <v>30.97</v>
      </c>
      <c r="AU55" s="8">
        <v>4.84</v>
      </c>
      <c r="AW55" s="179">
        <v>22.5</v>
      </c>
      <c r="AX55" s="179">
        <v>0</v>
      </c>
      <c r="AY55" s="179">
        <v>0</v>
      </c>
      <c r="AZ55" s="179">
        <v>0</v>
      </c>
      <c r="BA55" s="179">
        <v>0</v>
      </c>
      <c r="BB55" s="179">
        <v>0</v>
      </c>
      <c r="BC55" s="8">
        <f t="shared" si="19"/>
        <v>22.5</v>
      </c>
      <c r="BD55" s="179">
        <v>22.5</v>
      </c>
      <c r="BE55" s="179">
        <v>0</v>
      </c>
      <c r="BF55" s="179">
        <v>0</v>
      </c>
      <c r="BG55" s="179">
        <v>0</v>
      </c>
      <c r="BH55" s="179">
        <v>0</v>
      </c>
      <c r="BI55" s="179">
        <v>0</v>
      </c>
      <c r="BJ55" s="8">
        <f t="shared" si="20"/>
        <v>22.5</v>
      </c>
      <c r="BL55" s="8">
        <f t="shared" si="21"/>
        <v>30.97</v>
      </c>
      <c r="BM55" s="8">
        <f t="shared" si="22"/>
        <v>4.84</v>
      </c>
      <c r="BN55" s="8">
        <f t="shared" si="23"/>
        <v>22.5</v>
      </c>
      <c r="BO55" s="8">
        <f t="shared" si="24"/>
        <v>22.5</v>
      </c>
      <c r="BP55" s="140">
        <f t="shared" si="25"/>
        <v>8.4699999999999989</v>
      </c>
      <c r="BQ55" s="140">
        <f t="shared" si="26"/>
        <v>-17.66</v>
      </c>
    </row>
    <row r="56" spans="1:69">
      <c r="A56" s="8" t="s">
        <v>98</v>
      </c>
      <c r="B56" s="15">
        <f>'[3]14'!B58</f>
        <v>320</v>
      </c>
      <c r="C56" s="16">
        <f>'[3]14'!C58</f>
        <v>0</v>
      </c>
      <c r="D56" s="16">
        <f>'[3]14'!D58</f>
        <v>0</v>
      </c>
      <c r="E56" s="16">
        <f>'[3]14'!E58</f>
        <v>0</v>
      </c>
      <c r="F56" s="16">
        <f>'[3]14'!F58</f>
        <v>950</v>
      </c>
      <c r="G56" s="16">
        <f>'[3]14'!G58</f>
        <v>0</v>
      </c>
      <c r="H56" s="17">
        <f t="shared" si="27"/>
        <v>1270</v>
      </c>
      <c r="I56" s="15">
        <f>'[3]14'!J58</f>
        <v>270</v>
      </c>
      <c r="J56" s="16">
        <f>'[3]14'!K58</f>
        <v>0</v>
      </c>
      <c r="K56" s="16">
        <f>'[3]14'!L58</f>
        <v>0</v>
      </c>
      <c r="L56" s="16">
        <f>'[3]14'!M58</f>
        <v>0</v>
      </c>
      <c r="M56" s="16">
        <f>'[3]14'!N58</f>
        <v>0</v>
      </c>
      <c r="N56" s="16">
        <f>'[3]14'!O58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22.5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22.5</v>
      </c>
      <c r="AE56" s="8">
        <f t="shared" si="11"/>
        <v>22.5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22.5</v>
      </c>
      <c r="AL56" s="8">
        <f t="shared" si="31"/>
        <v>225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225</v>
      </c>
      <c r="AT56" s="8">
        <v>30.97</v>
      </c>
      <c r="AU56" s="8">
        <v>20.43</v>
      </c>
      <c r="AW56" s="179">
        <v>22.5</v>
      </c>
      <c r="AX56" s="179">
        <v>0</v>
      </c>
      <c r="AY56" s="179">
        <v>0</v>
      </c>
      <c r="AZ56" s="179">
        <v>0</v>
      </c>
      <c r="BA56" s="179">
        <v>0</v>
      </c>
      <c r="BB56" s="179">
        <v>0</v>
      </c>
      <c r="BC56" s="8">
        <f t="shared" si="19"/>
        <v>22.5</v>
      </c>
      <c r="BD56" s="179">
        <v>22.5</v>
      </c>
      <c r="BE56" s="179">
        <v>0</v>
      </c>
      <c r="BF56" s="179">
        <v>0</v>
      </c>
      <c r="BG56" s="179">
        <v>0</v>
      </c>
      <c r="BH56" s="179">
        <v>0</v>
      </c>
      <c r="BI56" s="179">
        <v>0</v>
      </c>
      <c r="BJ56" s="8">
        <f t="shared" si="20"/>
        <v>22.5</v>
      </c>
      <c r="BL56" s="8">
        <f t="shared" si="21"/>
        <v>30.97</v>
      </c>
      <c r="BM56" s="8">
        <f t="shared" si="22"/>
        <v>20.43</v>
      </c>
      <c r="BN56" s="8">
        <f t="shared" si="23"/>
        <v>22.5</v>
      </c>
      <c r="BO56" s="8">
        <f t="shared" si="24"/>
        <v>22.5</v>
      </c>
      <c r="BP56" s="140">
        <f t="shared" si="25"/>
        <v>8.4699999999999989</v>
      </c>
      <c r="BQ56" s="140">
        <f t="shared" si="26"/>
        <v>-2.0700000000000003</v>
      </c>
    </row>
    <row r="57" spans="1:69">
      <c r="A57" s="8" t="s">
        <v>99</v>
      </c>
      <c r="B57" s="15">
        <f>'[3]14'!B59</f>
        <v>320</v>
      </c>
      <c r="C57" s="16">
        <f>'[3]14'!C59</f>
        <v>0</v>
      </c>
      <c r="D57" s="16">
        <f>'[3]14'!D59</f>
        <v>0</v>
      </c>
      <c r="E57" s="16">
        <f>'[3]14'!E59</f>
        <v>0</v>
      </c>
      <c r="F57" s="16">
        <f>'[3]14'!F59</f>
        <v>950</v>
      </c>
      <c r="G57" s="16">
        <f>'[3]14'!G59</f>
        <v>0</v>
      </c>
      <c r="H57" s="17">
        <f t="shared" si="27"/>
        <v>1270</v>
      </c>
      <c r="I57" s="15">
        <f>'[3]14'!J59</f>
        <v>270</v>
      </c>
      <c r="J57" s="16">
        <f>'[3]14'!K59</f>
        <v>0</v>
      </c>
      <c r="K57" s="16">
        <f>'[3]14'!L59</f>
        <v>0</v>
      </c>
      <c r="L57" s="16">
        <f>'[3]14'!M59</f>
        <v>0</v>
      </c>
      <c r="M57" s="16">
        <f>'[3]14'!N59</f>
        <v>0</v>
      </c>
      <c r="N57" s="16">
        <f>'[3]14'!O59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22.5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22.5</v>
      </c>
      <c r="AE57" s="8">
        <f t="shared" si="11"/>
        <v>22.5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22.5</v>
      </c>
      <c r="AL57" s="8">
        <f t="shared" si="31"/>
        <v>225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225</v>
      </c>
      <c r="AT57" s="8">
        <v>30.97</v>
      </c>
      <c r="AU57" s="8">
        <v>20.43</v>
      </c>
      <c r="AW57" s="179">
        <v>22.5</v>
      </c>
      <c r="AX57" s="179">
        <v>0</v>
      </c>
      <c r="AY57" s="179">
        <v>0</v>
      </c>
      <c r="AZ57" s="179">
        <v>0</v>
      </c>
      <c r="BA57" s="179">
        <v>0</v>
      </c>
      <c r="BB57" s="179">
        <v>0</v>
      </c>
      <c r="BC57" s="8">
        <f t="shared" si="19"/>
        <v>22.5</v>
      </c>
      <c r="BD57" s="179">
        <v>22.5</v>
      </c>
      <c r="BE57" s="179">
        <v>0</v>
      </c>
      <c r="BF57" s="179">
        <v>0</v>
      </c>
      <c r="BG57" s="179">
        <v>0</v>
      </c>
      <c r="BH57" s="179">
        <v>0</v>
      </c>
      <c r="BI57" s="179">
        <v>0</v>
      </c>
      <c r="BJ57" s="8">
        <f t="shared" si="20"/>
        <v>22.5</v>
      </c>
      <c r="BL57" s="8">
        <f t="shared" si="21"/>
        <v>30.97</v>
      </c>
      <c r="BM57" s="8">
        <f t="shared" si="22"/>
        <v>20.43</v>
      </c>
      <c r="BN57" s="8">
        <f t="shared" si="23"/>
        <v>22.5</v>
      </c>
      <c r="BO57" s="8">
        <f t="shared" si="24"/>
        <v>22.5</v>
      </c>
      <c r="BP57" s="140">
        <f t="shared" si="25"/>
        <v>8.4699999999999989</v>
      </c>
      <c r="BQ57" s="140">
        <f t="shared" si="26"/>
        <v>-2.0700000000000003</v>
      </c>
    </row>
    <row r="58" spans="1:69">
      <c r="A58" s="8" t="s">
        <v>100</v>
      </c>
      <c r="B58" s="15">
        <f>'[3]14'!B60</f>
        <v>320</v>
      </c>
      <c r="C58" s="16">
        <f>'[3]14'!C60</f>
        <v>0</v>
      </c>
      <c r="D58" s="16">
        <f>'[3]14'!D60</f>
        <v>0</v>
      </c>
      <c r="E58" s="16">
        <f>'[3]14'!E60</f>
        <v>0</v>
      </c>
      <c r="F58" s="16">
        <f>'[3]14'!F60</f>
        <v>950</v>
      </c>
      <c r="G58" s="16">
        <f>'[3]14'!G60</f>
        <v>0</v>
      </c>
      <c r="H58" s="17">
        <f t="shared" si="27"/>
        <v>1270</v>
      </c>
      <c r="I58" s="15">
        <f>'[3]14'!J60</f>
        <v>270</v>
      </c>
      <c r="J58" s="16">
        <f>'[3]14'!K60</f>
        <v>0</v>
      </c>
      <c r="K58" s="16">
        <f>'[3]14'!L60</f>
        <v>0</v>
      </c>
      <c r="L58" s="16">
        <f>'[3]14'!M60</f>
        <v>0</v>
      </c>
      <c r="M58" s="16">
        <f>'[3]14'!N60</f>
        <v>0</v>
      </c>
      <c r="N58" s="16">
        <f>'[3]14'!O60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22.16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22.16</v>
      </c>
      <c r="AE58" s="8">
        <f t="shared" si="11"/>
        <v>22.16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22.16</v>
      </c>
      <c r="AL58" s="8">
        <f t="shared" si="31"/>
        <v>225.68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225.68</v>
      </c>
      <c r="AT58" s="8">
        <v>30.97</v>
      </c>
      <c r="AU58" s="8">
        <v>20.43</v>
      </c>
      <c r="AW58" s="179">
        <v>22.16</v>
      </c>
      <c r="AX58" s="179">
        <v>0</v>
      </c>
      <c r="AY58" s="179">
        <v>0</v>
      </c>
      <c r="AZ58" s="179">
        <v>0</v>
      </c>
      <c r="BA58" s="179">
        <v>0</v>
      </c>
      <c r="BB58" s="179">
        <v>0</v>
      </c>
      <c r="BC58" s="8">
        <f t="shared" si="19"/>
        <v>22.16</v>
      </c>
      <c r="BD58" s="179">
        <v>22.16</v>
      </c>
      <c r="BE58" s="179">
        <v>0</v>
      </c>
      <c r="BF58" s="179">
        <v>0</v>
      </c>
      <c r="BG58" s="179">
        <v>0</v>
      </c>
      <c r="BH58" s="179">
        <v>0</v>
      </c>
      <c r="BI58" s="179">
        <v>0</v>
      </c>
      <c r="BJ58" s="8">
        <f t="shared" si="20"/>
        <v>22.16</v>
      </c>
      <c r="BL58" s="8">
        <f t="shared" si="21"/>
        <v>30.97</v>
      </c>
      <c r="BM58" s="8">
        <f t="shared" si="22"/>
        <v>20.43</v>
      </c>
      <c r="BN58" s="8">
        <f t="shared" si="23"/>
        <v>22.16</v>
      </c>
      <c r="BO58" s="8">
        <f t="shared" si="24"/>
        <v>22.16</v>
      </c>
      <c r="BP58" s="140">
        <f t="shared" si="25"/>
        <v>8.8099999999999987</v>
      </c>
      <c r="BQ58" s="140">
        <f t="shared" si="26"/>
        <v>-1.7300000000000004</v>
      </c>
    </row>
    <row r="59" spans="1:69">
      <c r="A59" s="8" t="s">
        <v>101</v>
      </c>
      <c r="B59" s="15">
        <f>'[3]14'!B61</f>
        <v>320</v>
      </c>
      <c r="C59" s="16">
        <f>'[3]14'!C61</f>
        <v>0</v>
      </c>
      <c r="D59" s="16">
        <f>'[3]14'!D61</f>
        <v>0</v>
      </c>
      <c r="E59" s="16">
        <f>'[3]14'!E61</f>
        <v>0</v>
      </c>
      <c r="F59" s="16">
        <f>'[3]14'!F61</f>
        <v>950</v>
      </c>
      <c r="G59" s="16">
        <f>'[3]14'!G61</f>
        <v>0</v>
      </c>
      <c r="H59" s="17">
        <f t="shared" si="27"/>
        <v>1270</v>
      </c>
      <c r="I59" s="15">
        <f>'[3]14'!J61</f>
        <v>270</v>
      </c>
      <c r="J59" s="16">
        <f>'[3]14'!K61</f>
        <v>0</v>
      </c>
      <c r="K59" s="16">
        <f>'[3]14'!L61</f>
        <v>0</v>
      </c>
      <c r="L59" s="16">
        <f>'[3]14'!M61</f>
        <v>0</v>
      </c>
      <c r="M59" s="16">
        <f>'[3]14'!N61</f>
        <v>0</v>
      </c>
      <c r="N59" s="16">
        <f>'[3]14'!O61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22.16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22.16</v>
      </c>
      <c r="AE59" s="8">
        <f t="shared" si="11"/>
        <v>22.16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22.16</v>
      </c>
      <c r="AL59" s="8">
        <f t="shared" si="31"/>
        <v>225.68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225.68</v>
      </c>
      <c r="AT59" s="8">
        <v>30.97</v>
      </c>
      <c r="AU59" s="8">
        <v>20.43</v>
      </c>
      <c r="AW59" s="179">
        <v>22.16</v>
      </c>
      <c r="AX59" s="179">
        <v>0</v>
      </c>
      <c r="AY59" s="179">
        <v>0</v>
      </c>
      <c r="AZ59" s="179">
        <v>0</v>
      </c>
      <c r="BA59" s="179">
        <v>0</v>
      </c>
      <c r="BB59" s="179">
        <v>0</v>
      </c>
      <c r="BC59" s="8">
        <f t="shared" si="19"/>
        <v>22.16</v>
      </c>
      <c r="BD59" s="179">
        <v>22.16</v>
      </c>
      <c r="BE59" s="179">
        <v>0</v>
      </c>
      <c r="BF59" s="179">
        <v>0</v>
      </c>
      <c r="BG59" s="179">
        <v>0</v>
      </c>
      <c r="BH59" s="179">
        <v>0</v>
      </c>
      <c r="BI59" s="179">
        <v>0</v>
      </c>
      <c r="BJ59" s="8">
        <f t="shared" si="20"/>
        <v>22.16</v>
      </c>
      <c r="BL59" s="8">
        <f t="shared" si="21"/>
        <v>30.97</v>
      </c>
      <c r="BM59" s="8">
        <f t="shared" si="22"/>
        <v>20.43</v>
      </c>
      <c r="BN59" s="8">
        <f t="shared" si="23"/>
        <v>22.16</v>
      </c>
      <c r="BO59" s="8">
        <f t="shared" si="24"/>
        <v>22.16</v>
      </c>
      <c r="BP59" s="140">
        <f t="shared" si="25"/>
        <v>8.8099999999999987</v>
      </c>
      <c r="BQ59" s="140">
        <f t="shared" si="26"/>
        <v>-1.7300000000000004</v>
      </c>
    </row>
    <row r="60" spans="1:69">
      <c r="A60" s="8" t="s">
        <v>102</v>
      </c>
      <c r="B60" s="15">
        <f>'[3]14'!B62</f>
        <v>320</v>
      </c>
      <c r="C60" s="16">
        <f>'[3]14'!C62</f>
        <v>0</v>
      </c>
      <c r="D60" s="16">
        <f>'[3]14'!D62</f>
        <v>0</v>
      </c>
      <c r="E60" s="16">
        <f>'[3]14'!E62</f>
        <v>0</v>
      </c>
      <c r="F60" s="16">
        <f>'[3]14'!F62</f>
        <v>950</v>
      </c>
      <c r="G60" s="16">
        <f>'[3]14'!G62</f>
        <v>0</v>
      </c>
      <c r="H60" s="17">
        <f t="shared" si="27"/>
        <v>1270</v>
      </c>
      <c r="I60" s="15">
        <f>'[3]14'!J62</f>
        <v>270</v>
      </c>
      <c r="J60" s="16">
        <f>'[3]14'!K62</f>
        <v>0</v>
      </c>
      <c r="K60" s="16">
        <f>'[3]14'!L62</f>
        <v>0</v>
      </c>
      <c r="L60" s="16">
        <f>'[3]14'!M62</f>
        <v>0</v>
      </c>
      <c r="M60" s="16">
        <f>'[3]14'!N62</f>
        <v>0</v>
      </c>
      <c r="N60" s="16">
        <f>'[3]14'!O62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22.16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22.16</v>
      </c>
      <c r="AE60" s="8">
        <f t="shared" si="11"/>
        <v>22.16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22.16</v>
      </c>
      <c r="AL60" s="8">
        <f t="shared" si="31"/>
        <v>225.68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225.68</v>
      </c>
      <c r="AT60" s="8">
        <v>30.97</v>
      </c>
      <c r="AU60" s="8">
        <v>20.43</v>
      </c>
      <c r="AW60" s="179">
        <v>22.16</v>
      </c>
      <c r="AX60" s="179">
        <v>0</v>
      </c>
      <c r="AY60" s="179">
        <v>0</v>
      </c>
      <c r="AZ60" s="179">
        <v>0</v>
      </c>
      <c r="BA60" s="179">
        <v>0</v>
      </c>
      <c r="BB60" s="179">
        <v>0</v>
      </c>
      <c r="BC60" s="8">
        <f t="shared" si="19"/>
        <v>22.16</v>
      </c>
      <c r="BD60" s="179">
        <v>22.16</v>
      </c>
      <c r="BE60" s="179">
        <v>0</v>
      </c>
      <c r="BF60" s="179">
        <v>0</v>
      </c>
      <c r="BG60" s="179">
        <v>0</v>
      </c>
      <c r="BH60" s="179">
        <v>0</v>
      </c>
      <c r="BI60" s="179">
        <v>0</v>
      </c>
      <c r="BJ60" s="8">
        <f t="shared" si="20"/>
        <v>22.16</v>
      </c>
      <c r="BL60" s="8">
        <f t="shared" si="21"/>
        <v>30.97</v>
      </c>
      <c r="BM60" s="8">
        <f t="shared" si="22"/>
        <v>20.43</v>
      </c>
      <c r="BN60" s="8">
        <f t="shared" si="23"/>
        <v>22.16</v>
      </c>
      <c r="BO60" s="8">
        <f t="shared" si="24"/>
        <v>22.16</v>
      </c>
      <c r="BP60" s="140">
        <f t="shared" si="25"/>
        <v>8.8099999999999987</v>
      </c>
      <c r="BQ60" s="140">
        <f t="shared" si="26"/>
        <v>-1.7300000000000004</v>
      </c>
    </row>
    <row r="61" spans="1:69">
      <c r="A61" s="8" t="s">
        <v>103</v>
      </c>
      <c r="B61" s="15">
        <f>'[3]14'!B63</f>
        <v>320</v>
      </c>
      <c r="C61" s="16">
        <f>'[3]14'!C63</f>
        <v>0</v>
      </c>
      <c r="D61" s="16">
        <f>'[3]14'!D63</f>
        <v>0</v>
      </c>
      <c r="E61" s="16">
        <f>'[3]14'!E63</f>
        <v>0</v>
      </c>
      <c r="F61" s="16">
        <f>'[3]14'!F63</f>
        <v>950</v>
      </c>
      <c r="G61" s="16">
        <f>'[3]14'!G63</f>
        <v>0</v>
      </c>
      <c r="H61" s="17">
        <f t="shared" si="27"/>
        <v>1270</v>
      </c>
      <c r="I61" s="15">
        <f>'[3]14'!J63</f>
        <v>270</v>
      </c>
      <c r="J61" s="16">
        <f>'[3]14'!K63</f>
        <v>0</v>
      </c>
      <c r="K61" s="16">
        <f>'[3]14'!L63</f>
        <v>0</v>
      </c>
      <c r="L61" s="16">
        <f>'[3]14'!M63</f>
        <v>0</v>
      </c>
      <c r="M61" s="16">
        <f>'[3]14'!N63</f>
        <v>0</v>
      </c>
      <c r="N61" s="16">
        <f>'[3]14'!O63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22.16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22.16</v>
      </c>
      <c r="AE61" s="8">
        <f t="shared" si="11"/>
        <v>22.16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22.16</v>
      </c>
      <c r="AL61" s="8">
        <f t="shared" si="31"/>
        <v>225.68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225.68</v>
      </c>
      <c r="AT61" s="8">
        <v>30.97</v>
      </c>
      <c r="AU61" s="8">
        <v>20.43</v>
      </c>
      <c r="AW61" s="179">
        <v>22.16</v>
      </c>
      <c r="AX61" s="179">
        <v>0</v>
      </c>
      <c r="AY61" s="179">
        <v>0</v>
      </c>
      <c r="AZ61" s="179">
        <v>0</v>
      </c>
      <c r="BA61" s="179">
        <v>0</v>
      </c>
      <c r="BB61" s="179">
        <v>0</v>
      </c>
      <c r="BC61" s="8">
        <f t="shared" si="19"/>
        <v>22.16</v>
      </c>
      <c r="BD61" s="179">
        <v>22.16</v>
      </c>
      <c r="BE61" s="179">
        <v>0</v>
      </c>
      <c r="BF61" s="179">
        <v>0</v>
      </c>
      <c r="BG61" s="179">
        <v>0</v>
      </c>
      <c r="BH61" s="179">
        <v>0</v>
      </c>
      <c r="BI61" s="179">
        <v>0</v>
      </c>
      <c r="BJ61" s="8">
        <f t="shared" si="20"/>
        <v>22.16</v>
      </c>
      <c r="BL61" s="8">
        <f t="shared" si="21"/>
        <v>30.97</v>
      </c>
      <c r="BM61" s="8">
        <f t="shared" si="22"/>
        <v>20.43</v>
      </c>
      <c r="BN61" s="8">
        <f t="shared" si="23"/>
        <v>22.16</v>
      </c>
      <c r="BO61" s="8">
        <f t="shared" si="24"/>
        <v>22.16</v>
      </c>
      <c r="BP61" s="140">
        <f t="shared" si="25"/>
        <v>8.8099999999999987</v>
      </c>
      <c r="BQ61" s="140">
        <f t="shared" si="26"/>
        <v>-1.7300000000000004</v>
      </c>
    </row>
    <row r="62" spans="1:69">
      <c r="A62" s="8" t="s">
        <v>104</v>
      </c>
      <c r="B62" s="15">
        <f>'[3]14'!B64</f>
        <v>320</v>
      </c>
      <c r="C62" s="16">
        <f>'[3]14'!C64</f>
        <v>0</v>
      </c>
      <c r="D62" s="16">
        <f>'[3]14'!D64</f>
        <v>0</v>
      </c>
      <c r="E62" s="16">
        <f>'[3]14'!E64</f>
        <v>0</v>
      </c>
      <c r="F62" s="16">
        <f>'[3]14'!F64</f>
        <v>950</v>
      </c>
      <c r="G62" s="16">
        <f>'[3]14'!G64</f>
        <v>0</v>
      </c>
      <c r="H62" s="17">
        <f t="shared" si="27"/>
        <v>1270</v>
      </c>
      <c r="I62" s="15">
        <f>'[3]14'!J64</f>
        <v>270</v>
      </c>
      <c r="J62" s="16">
        <f>'[3]14'!K64</f>
        <v>0</v>
      </c>
      <c r="K62" s="16">
        <f>'[3]14'!L64</f>
        <v>0</v>
      </c>
      <c r="L62" s="16">
        <f>'[3]14'!M64</f>
        <v>0</v>
      </c>
      <c r="M62" s="16">
        <f>'[3]14'!N64</f>
        <v>0</v>
      </c>
      <c r="N62" s="16">
        <f>'[3]14'!O64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22.16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22.16</v>
      </c>
      <c r="AE62" s="8">
        <f t="shared" si="11"/>
        <v>22.16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22.16</v>
      </c>
      <c r="AL62" s="8">
        <f t="shared" ref="AL62:AN98" si="35">Q62-X62-AE62</f>
        <v>225.68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225.68</v>
      </c>
      <c r="AT62" s="8">
        <v>30.97</v>
      </c>
      <c r="AU62" s="8">
        <v>20.82</v>
      </c>
      <c r="AW62" s="179">
        <v>22.16</v>
      </c>
      <c r="AX62" s="179">
        <v>0</v>
      </c>
      <c r="AY62" s="179">
        <v>0</v>
      </c>
      <c r="AZ62" s="179">
        <v>0</v>
      </c>
      <c r="BA62" s="179">
        <v>0</v>
      </c>
      <c r="BB62" s="179">
        <v>0</v>
      </c>
      <c r="BC62" s="8">
        <f t="shared" si="19"/>
        <v>22.16</v>
      </c>
      <c r="BD62" s="179">
        <v>22.16</v>
      </c>
      <c r="BE62" s="179">
        <v>0</v>
      </c>
      <c r="BF62" s="179">
        <v>0</v>
      </c>
      <c r="BG62" s="179">
        <v>0</v>
      </c>
      <c r="BH62" s="179">
        <v>0</v>
      </c>
      <c r="BI62" s="179">
        <v>0</v>
      </c>
      <c r="BJ62" s="8">
        <f t="shared" si="20"/>
        <v>22.16</v>
      </c>
      <c r="BL62" s="8">
        <f t="shared" si="21"/>
        <v>30.97</v>
      </c>
      <c r="BM62" s="8">
        <f t="shared" si="22"/>
        <v>20.82</v>
      </c>
      <c r="BN62" s="8">
        <f t="shared" si="23"/>
        <v>22.16</v>
      </c>
      <c r="BO62" s="8">
        <f t="shared" si="24"/>
        <v>22.16</v>
      </c>
      <c r="BP62" s="140">
        <f t="shared" si="25"/>
        <v>8.8099999999999987</v>
      </c>
      <c r="BQ62" s="140">
        <f t="shared" si="26"/>
        <v>-1.3399999999999999</v>
      </c>
    </row>
    <row r="63" spans="1:69">
      <c r="A63" s="8" t="s">
        <v>105</v>
      </c>
      <c r="B63" s="15">
        <f>'[3]14'!B65</f>
        <v>320</v>
      </c>
      <c r="C63" s="16">
        <f>'[3]14'!C65</f>
        <v>0</v>
      </c>
      <c r="D63" s="16">
        <f>'[3]14'!D65</f>
        <v>0</v>
      </c>
      <c r="E63" s="16">
        <f>'[3]14'!E65</f>
        <v>0</v>
      </c>
      <c r="F63" s="16">
        <f>'[3]14'!F65</f>
        <v>950</v>
      </c>
      <c r="G63" s="16">
        <f>'[3]14'!G65</f>
        <v>0</v>
      </c>
      <c r="H63" s="17">
        <f t="shared" si="27"/>
        <v>1270</v>
      </c>
      <c r="I63" s="15">
        <f>'[3]14'!J65</f>
        <v>270</v>
      </c>
      <c r="J63" s="16">
        <f>'[3]14'!K65</f>
        <v>0</v>
      </c>
      <c r="K63" s="16">
        <f>'[3]14'!L65</f>
        <v>0</v>
      </c>
      <c r="L63" s="16">
        <f>'[3]14'!M65</f>
        <v>0</v>
      </c>
      <c r="M63" s="16">
        <f>'[3]14'!N65</f>
        <v>0</v>
      </c>
      <c r="N63" s="16">
        <f>'[3]14'!O65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22.16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22.16</v>
      </c>
      <c r="AE63" s="8">
        <f t="shared" si="11"/>
        <v>22.16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22.16</v>
      </c>
      <c r="AL63" s="8">
        <f t="shared" si="35"/>
        <v>225.68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225.68</v>
      </c>
      <c r="AT63" s="8">
        <v>30.97</v>
      </c>
      <c r="AU63" s="8">
        <v>20.82</v>
      </c>
      <c r="AW63" s="179">
        <v>22.16</v>
      </c>
      <c r="AX63" s="179">
        <v>0</v>
      </c>
      <c r="AY63" s="179">
        <v>0</v>
      </c>
      <c r="AZ63" s="179">
        <v>0</v>
      </c>
      <c r="BA63" s="179">
        <v>0</v>
      </c>
      <c r="BB63" s="179">
        <v>0</v>
      </c>
      <c r="BC63" s="8">
        <f t="shared" si="19"/>
        <v>22.16</v>
      </c>
      <c r="BD63" s="179">
        <v>22.16</v>
      </c>
      <c r="BE63" s="179">
        <v>0</v>
      </c>
      <c r="BF63" s="179">
        <v>0</v>
      </c>
      <c r="BG63" s="179">
        <v>0</v>
      </c>
      <c r="BH63" s="179">
        <v>0</v>
      </c>
      <c r="BI63" s="179">
        <v>0</v>
      </c>
      <c r="BJ63" s="8">
        <f t="shared" si="20"/>
        <v>22.16</v>
      </c>
      <c r="BL63" s="8">
        <f t="shared" si="21"/>
        <v>30.97</v>
      </c>
      <c r="BM63" s="8">
        <f t="shared" si="22"/>
        <v>20.82</v>
      </c>
      <c r="BN63" s="8">
        <f t="shared" si="23"/>
        <v>22.16</v>
      </c>
      <c r="BO63" s="8">
        <f t="shared" si="24"/>
        <v>22.16</v>
      </c>
      <c r="BP63" s="140">
        <f t="shared" si="25"/>
        <v>8.8099999999999987</v>
      </c>
      <c r="BQ63" s="140">
        <f t="shared" si="26"/>
        <v>-1.3399999999999999</v>
      </c>
    </row>
    <row r="64" spans="1:69">
      <c r="A64" s="8" t="s">
        <v>106</v>
      </c>
      <c r="B64" s="15">
        <f>'[3]14'!B66</f>
        <v>320</v>
      </c>
      <c r="C64" s="16">
        <f>'[3]14'!C66</f>
        <v>0</v>
      </c>
      <c r="D64" s="16">
        <f>'[3]14'!D66</f>
        <v>0</v>
      </c>
      <c r="E64" s="16">
        <f>'[3]14'!E66</f>
        <v>0</v>
      </c>
      <c r="F64" s="16">
        <f>'[3]14'!F66</f>
        <v>950</v>
      </c>
      <c r="G64" s="16">
        <f>'[3]14'!G66</f>
        <v>0</v>
      </c>
      <c r="H64" s="17">
        <f t="shared" si="27"/>
        <v>1270</v>
      </c>
      <c r="I64" s="15">
        <f>'[3]14'!J66</f>
        <v>270</v>
      </c>
      <c r="J64" s="16">
        <f>'[3]14'!K66</f>
        <v>0</v>
      </c>
      <c r="K64" s="16">
        <f>'[3]14'!L66</f>
        <v>0</v>
      </c>
      <c r="L64" s="16">
        <f>'[3]14'!M66</f>
        <v>0</v>
      </c>
      <c r="M64" s="16">
        <f>'[3]14'!N66</f>
        <v>0</v>
      </c>
      <c r="N64" s="16">
        <f>'[3]14'!O66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18.440000000000001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18.440000000000001</v>
      </c>
      <c r="AE64" s="8">
        <f t="shared" si="11"/>
        <v>18.440000000000001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18.440000000000001</v>
      </c>
      <c r="AL64" s="8">
        <f t="shared" si="35"/>
        <v>233.12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233.12</v>
      </c>
      <c r="AT64" s="8">
        <v>30.97</v>
      </c>
      <c r="AU64" s="8">
        <v>20.75</v>
      </c>
      <c r="AW64" s="179">
        <v>18.440000000000001</v>
      </c>
      <c r="AX64" s="179">
        <v>0</v>
      </c>
      <c r="AY64" s="179">
        <v>0</v>
      </c>
      <c r="AZ64" s="179">
        <v>0</v>
      </c>
      <c r="BA64" s="179">
        <v>0</v>
      </c>
      <c r="BB64" s="179">
        <v>0</v>
      </c>
      <c r="BC64" s="8">
        <f t="shared" si="19"/>
        <v>18.440000000000001</v>
      </c>
      <c r="BD64" s="179">
        <v>18.440000000000001</v>
      </c>
      <c r="BE64" s="179">
        <v>0</v>
      </c>
      <c r="BF64" s="179">
        <v>0</v>
      </c>
      <c r="BG64" s="179">
        <v>0</v>
      </c>
      <c r="BH64" s="179">
        <v>0</v>
      </c>
      <c r="BI64" s="179">
        <v>0</v>
      </c>
      <c r="BJ64" s="8">
        <f t="shared" si="20"/>
        <v>18.440000000000001</v>
      </c>
      <c r="BL64" s="8">
        <f t="shared" si="21"/>
        <v>30.97</v>
      </c>
      <c r="BM64" s="8">
        <f t="shared" si="22"/>
        <v>20.75</v>
      </c>
      <c r="BN64" s="8">
        <f t="shared" si="23"/>
        <v>18.440000000000001</v>
      </c>
      <c r="BO64" s="8">
        <f t="shared" si="24"/>
        <v>18.440000000000001</v>
      </c>
      <c r="BP64" s="140">
        <f t="shared" si="25"/>
        <v>12.529999999999998</v>
      </c>
      <c r="BQ64" s="140">
        <f t="shared" si="26"/>
        <v>2.3099999999999987</v>
      </c>
    </row>
    <row r="65" spans="1:69">
      <c r="A65" s="8" t="s">
        <v>107</v>
      </c>
      <c r="B65" s="15">
        <f>'[3]14'!B67</f>
        <v>320</v>
      </c>
      <c r="C65" s="16">
        <f>'[3]14'!C67</f>
        <v>0</v>
      </c>
      <c r="D65" s="16">
        <f>'[3]14'!D67</f>
        <v>0</v>
      </c>
      <c r="E65" s="16">
        <f>'[3]14'!E67</f>
        <v>0</v>
      </c>
      <c r="F65" s="16">
        <f>'[3]14'!F67</f>
        <v>950</v>
      </c>
      <c r="G65" s="16">
        <f>'[3]14'!G67</f>
        <v>0</v>
      </c>
      <c r="H65" s="17">
        <f t="shared" si="27"/>
        <v>1270</v>
      </c>
      <c r="I65" s="15">
        <f>'[3]14'!J67</f>
        <v>270</v>
      </c>
      <c r="J65" s="16">
        <f>'[3]14'!K67</f>
        <v>0</v>
      </c>
      <c r="K65" s="16">
        <f>'[3]14'!L67</f>
        <v>0</v>
      </c>
      <c r="L65" s="16">
        <f>'[3]14'!M67</f>
        <v>0</v>
      </c>
      <c r="M65" s="16">
        <f>'[3]14'!N67</f>
        <v>0</v>
      </c>
      <c r="N65" s="16">
        <f>'[3]14'!O67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21.11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21.11</v>
      </c>
      <c r="AL65" s="8">
        <f t="shared" si="35"/>
        <v>216.89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216.89</v>
      </c>
      <c r="AT65" s="8">
        <v>30.97</v>
      </c>
      <c r="AU65" s="8">
        <v>20.75</v>
      </c>
      <c r="AW65" s="179">
        <v>32</v>
      </c>
      <c r="AX65" s="179">
        <v>0</v>
      </c>
      <c r="AY65" s="179">
        <v>0</v>
      </c>
      <c r="AZ65" s="179">
        <v>0</v>
      </c>
      <c r="BA65" s="179">
        <v>0</v>
      </c>
      <c r="BB65" s="179">
        <v>0</v>
      </c>
      <c r="BC65" s="8">
        <f t="shared" si="19"/>
        <v>32</v>
      </c>
      <c r="BD65" s="179">
        <v>21.11</v>
      </c>
      <c r="BE65" s="179">
        <v>0</v>
      </c>
      <c r="BF65" s="179">
        <v>0</v>
      </c>
      <c r="BG65" s="179">
        <v>0</v>
      </c>
      <c r="BH65" s="179">
        <v>0</v>
      </c>
      <c r="BI65" s="179">
        <v>0</v>
      </c>
      <c r="BJ65" s="8">
        <f t="shared" si="20"/>
        <v>21.11</v>
      </c>
      <c r="BL65" s="8">
        <f t="shared" si="21"/>
        <v>30.97</v>
      </c>
      <c r="BM65" s="8">
        <f t="shared" si="22"/>
        <v>20.75</v>
      </c>
      <c r="BN65" s="8">
        <f t="shared" si="23"/>
        <v>32</v>
      </c>
      <c r="BO65" s="8">
        <f t="shared" si="24"/>
        <v>21.11</v>
      </c>
      <c r="BP65" s="140">
        <f t="shared" si="25"/>
        <v>-1.0300000000000011</v>
      </c>
      <c r="BQ65" s="140">
        <f t="shared" si="26"/>
        <v>-0.35999999999999943</v>
      </c>
    </row>
    <row r="66" spans="1:69">
      <c r="A66" s="8" t="s">
        <v>108</v>
      </c>
      <c r="B66" s="15">
        <f>'[3]14'!B68</f>
        <v>320</v>
      </c>
      <c r="C66" s="16">
        <f>'[3]14'!C68</f>
        <v>0</v>
      </c>
      <c r="D66" s="16">
        <f>'[3]14'!D68</f>
        <v>0</v>
      </c>
      <c r="E66" s="16">
        <f>'[3]14'!E68</f>
        <v>0</v>
      </c>
      <c r="F66" s="16">
        <f>'[3]14'!F68</f>
        <v>950</v>
      </c>
      <c r="G66" s="16">
        <f>'[3]14'!G68</f>
        <v>0</v>
      </c>
      <c r="H66" s="17">
        <f t="shared" si="27"/>
        <v>1270</v>
      </c>
      <c r="I66" s="15">
        <f>'[3]14'!J68</f>
        <v>270</v>
      </c>
      <c r="J66" s="16">
        <f>'[3]14'!K68</f>
        <v>0</v>
      </c>
      <c r="K66" s="16">
        <f>'[3]14'!L68</f>
        <v>0</v>
      </c>
      <c r="L66" s="16">
        <f>'[3]14'!M68</f>
        <v>0</v>
      </c>
      <c r="M66" s="16">
        <f>'[3]14'!N68</f>
        <v>0</v>
      </c>
      <c r="N66" s="16">
        <f>'[3]14'!O68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21.11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21.11</v>
      </c>
      <c r="AL66" s="8">
        <f t="shared" si="35"/>
        <v>216.89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216.89</v>
      </c>
      <c r="AT66" s="8">
        <v>21.73</v>
      </c>
      <c r="AU66" s="8">
        <v>21.73</v>
      </c>
      <c r="AW66" s="179">
        <v>32</v>
      </c>
      <c r="AX66" s="179">
        <v>0</v>
      </c>
      <c r="AY66" s="179">
        <v>0</v>
      </c>
      <c r="AZ66" s="179">
        <v>0</v>
      </c>
      <c r="BA66" s="179">
        <v>0</v>
      </c>
      <c r="BB66" s="179">
        <v>0</v>
      </c>
      <c r="BC66" s="8">
        <f t="shared" si="19"/>
        <v>32</v>
      </c>
      <c r="BD66" s="179">
        <v>21.11</v>
      </c>
      <c r="BE66" s="179">
        <v>0</v>
      </c>
      <c r="BF66" s="179">
        <v>0</v>
      </c>
      <c r="BG66" s="179">
        <v>0</v>
      </c>
      <c r="BH66" s="179">
        <v>0</v>
      </c>
      <c r="BI66" s="179">
        <v>0</v>
      </c>
      <c r="BJ66" s="8">
        <f t="shared" si="20"/>
        <v>21.11</v>
      </c>
      <c r="BL66" s="8">
        <f t="shared" si="21"/>
        <v>21.73</v>
      </c>
      <c r="BM66" s="8">
        <f t="shared" si="22"/>
        <v>21.73</v>
      </c>
      <c r="BN66" s="8">
        <f t="shared" si="23"/>
        <v>32</v>
      </c>
      <c r="BO66" s="8">
        <f t="shared" si="24"/>
        <v>21.11</v>
      </c>
      <c r="BP66" s="140">
        <f t="shared" si="25"/>
        <v>-10.27</v>
      </c>
      <c r="BQ66" s="140">
        <f t="shared" si="26"/>
        <v>0.62000000000000099</v>
      </c>
    </row>
    <row r="67" spans="1:69">
      <c r="A67" s="8" t="s">
        <v>109</v>
      </c>
      <c r="B67" s="15">
        <f>'[3]14'!B69</f>
        <v>320</v>
      </c>
      <c r="C67" s="16">
        <f>'[3]14'!C69</f>
        <v>0</v>
      </c>
      <c r="D67" s="16">
        <f>'[3]14'!D69</f>
        <v>0</v>
      </c>
      <c r="E67" s="16">
        <f>'[3]14'!E69</f>
        <v>0</v>
      </c>
      <c r="F67" s="16">
        <f>'[3]14'!F69</f>
        <v>950</v>
      </c>
      <c r="G67" s="16">
        <f>'[3]14'!G69</f>
        <v>0</v>
      </c>
      <c r="H67" s="17">
        <f t="shared" si="27"/>
        <v>1270</v>
      </c>
      <c r="I67" s="15">
        <f>'[3]14'!J69</f>
        <v>270</v>
      </c>
      <c r="J67" s="16">
        <f>'[3]14'!K69</f>
        <v>0</v>
      </c>
      <c r="K67" s="16">
        <f>'[3]14'!L69</f>
        <v>0</v>
      </c>
      <c r="L67" s="16">
        <f>'[3]14'!M69</f>
        <v>0</v>
      </c>
      <c r="M67" s="16">
        <f>'[3]14'!N69</f>
        <v>0</v>
      </c>
      <c r="N67" s="16">
        <f>'[3]14'!O69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21.11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21.11</v>
      </c>
      <c r="AL67" s="8">
        <f t="shared" si="35"/>
        <v>216.89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216.89</v>
      </c>
      <c r="AT67" s="8">
        <v>20.5</v>
      </c>
      <c r="AU67" s="8">
        <v>20.5</v>
      </c>
      <c r="AW67" s="179">
        <v>32</v>
      </c>
      <c r="AX67" s="179">
        <v>0</v>
      </c>
      <c r="AY67" s="179">
        <v>0</v>
      </c>
      <c r="AZ67" s="179">
        <v>0</v>
      </c>
      <c r="BA67" s="179">
        <v>0</v>
      </c>
      <c r="BB67" s="179">
        <v>0</v>
      </c>
      <c r="BC67" s="8">
        <f t="shared" si="19"/>
        <v>32</v>
      </c>
      <c r="BD67" s="179">
        <v>21.11</v>
      </c>
      <c r="BE67" s="179">
        <v>0</v>
      </c>
      <c r="BF67" s="179">
        <v>0</v>
      </c>
      <c r="BG67" s="179">
        <v>0</v>
      </c>
      <c r="BH67" s="179">
        <v>0</v>
      </c>
      <c r="BI67" s="179">
        <v>0</v>
      </c>
      <c r="BJ67" s="8">
        <f t="shared" si="20"/>
        <v>21.11</v>
      </c>
      <c r="BL67" s="8">
        <f t="shared" si="21"/>
        <v>20.5</v>
      </c>
      <c r="BM67" s="8">
        <f t="shared" si="22"/>
        <v>20.5</v>
      </c>
      <c r="BN67" s="8">
        <f t="shared" si="23"/>
        <v>32</v>
      </c>
      <c r="BO67" s="8">
        <f t="shared" si="24"/>
        <v>21.11</v>
      </c>
      <c r="BP67" s="140">
        <f t="shared" si="25"/>
        <v>-11.5</v>
      </c>
      <c r="BQ67" s="140">
        <f t="shared" si="26"/>
        <v>-0.60999999999999943</v>
      </c>
    </row>
    <row r="68" spans="1:69">
      <c r="A68" s="8" t="s">
        <v>110</v>
      </c>
      <c r="B68" s="15">
        <f>'[3]14'!B70</f>
        <v>320</v>
      </c>
      <c r="C68" s="16">
        <f>'[3]14'!C70</f>
        <v>0</v>
      </c>
      <c r="D68" s="16">
        <f>'[3]14'!D70</f>
        <v>0</v>
      </c>
      <c r="E68" s="16">
        <f>'[3]14'!E70</f>
        <v>0</v>
      </c>
      <c r="F68" s="16">
        <f>'[3]14'!F70</f>
        <v>950</v>
      </c>
      <c r="G68" s="16">
        <f>'[3]14'!G70</f>
        <v>0</v>
      </c>
      <c r="H68" s="17">
        <f t="shared" si="27"/>
        <v>1270</v>
      </c>
      <c r="I68" s="15">
        <f>'[3]14'!J70</f>
        <v>270</v>
      </c>
      <c r="J68" s="16">
        <f>'[3]14'!K70</f>
        <v>0</v>
      </c>
      <c r="K68" s="16">
        <f>'[3]14'!L70</f>
        <v>0</v>
      </c>
      <c r="L68" s="16">
        <f>'[3]14'!M70</f>
        <v>0</v>
      </c>
      <c r="M68" s="16">
        <f>'[3]14'!N70</f>
        <v>0</v>
      </c>
      <c r="N68" s="16">
        <f>'[3]14'!O70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21.11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21.11</v>
      </c>
      <c r="AL68" s="8">
        <f t="shared" si="35"/>
        <v>216.89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216.89</v>
      </c>
      <c r="AT68" s="8">
        <v>20.5</v>
      </c>
      <c r="AU68" s="8">
        <v>20.5</v>
      </c>
      <c r="AW68" s="179">
        <v>32</v>
      </c>
      <c r="AX68" s="179">
        <v>0</v>
      </c>
      <c r="AY68" s="179">
        <v>0</v>
      </c>
      <c r="AZ68" s="179">
        <v>0</v>
      </c>
      <c r="BA68" s="179">
        <v>0</v>
      </c>
      <c r="BB68" s="179">
        <v>0</v>
      </c>
      <c r="BC68" s="8">
        <f t="shared" ref="BC68:BC98" si="51">SUM(AW68:BB68)</f>
        <v>32</v>
      </c>
      <c r="BD68" s="179">
        <v>21.11</v>
      </c>
      <c r="BE68" s="179">
        <v>0</v>
      </c>
      <c r="BF68" s="179">
        <v>0</v>
      </c>
      <c r="BG68" s="179">
        <v>0</v>
      </c>
      <c r="BH68" s="179">
        <v>0</v>
      </c>
      <c r="BI68" s="179">
        <v>0</v>
      </c>
      <c r="BJ68" s="8">
        <f t="shared" ref="BJ68:BJ98" si="52">SUM(BD68:BI68)</f>
        <v>21.11</v>
      </c>
      <c r="BL68" s="8">
        <f t="shared" ref="BL68:BL98" si="53">AT68</f>
        <v>20.5</v>
      </c>
      <c r="BM68" s="8">
        <f t="shared" ref="BM68:BM98" si="54">AU68</f>
        <v>20.5</v>
      </c>
      <c r="BN68" s="8">
        <f t="shared" ref="BN68:BN98" si="55">BC68</f>
        <v>32</v>
      </c>
      <c r="BO68" s="8">
        <f t="shared" ref="BO68:BO98" si="56">BJ68</f>
        <v>21.11</v>
      </c>
      <c r="BP68" s="140">
        <f t="shared" ref="BP68:BP98" si="57">BL68-BN68</f>
        <v>-11.5</v>
      </c>
      <c r="BQ68" s="140">
        <f t="shared" ref="BQ68:BQ98" si="58">BM68-BO68</f>
        <v>-0.60999999999999943</v>
      </c>
    </row>
    <row r="69" spans="1:69">
      <c r="A69" s="8" t="s">
        <v>111</v>
      </c>
      <c r="B69" s="15">
        <f>'[3]14'!B71</f>
        <v>320</v>
      </c>
      <c r="C69" s="16">
        <f>'[3]14'!C71</f>
        <v>0</v>
      </c>
      <c r="D69" s="16">
        <f>'[3]14'!D71</f>
        <v>0</v>
      </c>
      <c r="E69" s="16">
        <f>'[3]14'!E71</f>
        <v>0</v>
      </c>
      <c r="F69" s="16">
        <f>'[3]14'!F71</f>
        <v>950</v>
      </c>
      <c r="G69" s="16">
        <f>'[3]14'!G71</f>
        <v>0</v>
      </c>
      <c r="H69" s="17">
        <f t="shared" ref="H69:H98" si="59">SUM(B69:G69)</f>
        <v>1270</v>
      </c>
      <c r="I69" s="15">
        <f>'[3]14'!J71</f>
        <v>270</v>
      </c>
      <c r="J69" s="16">
        <f>'[3]14'!K71</f>
        <v>0</v>
      </c>
      <c r="K69" s="16">
        <f>'[3]14'!L71</f>
        <v>0</v>
      </c>
      <c r="L69" s="16">
        <f>'[3]14'!M71</f>
        <v>0</v>
      </c>
      <c r="M69" s="16">
        <f>'[3]14'!N71</f>
        <v>0</v>
      </c>
      <c r="N69" s="16">
        <f>'[3]14'!O71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21.11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21.11</v>
      </c>
      <c r="AL69" s="8">
        <f t="shared" si="35"/>
        <v>216.89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216.89</v>
      </c>
      <c r="AT69" s="8">
        <v>20.5</v>
      </c>
      <c r="AU69" s="8">
        <v>20.5</v>
      </c>
      <c r="AW69" s="179">
        <v>32</v>
      </c>
      <c r="AX69" s="179">
        <v>0</v>
      </c>
      <c r="AY69" s="179">
        <v>0</v>
      </c>
      <c r="AZ69" s="179">
        <v>0</v>
      </c>
      <c r="BA69" s="179">
        <v>0</v>
      </c>
      <c r="BB69" s="179">
        <v>0</v>
      </c>
      <c r="BC69" s="8">
        <f t="shared" si="51"/>
        <v>32</v>
      </c>
      <c r="BD69" s="179">
        <v>21.11</v>
      </c>
      <c r="BE69" s="179">
        <v>0</v>
      </c>
      <c r="BF69" s="179">
        <v>0</v>
      </c>
      <c r="BG69" s="179">
        <v>0</v>
      </c>
      <c r="BH69" s="179">
        <v>0</v>
      </c>
      <c r="BI69" s="179">
        <v>0</v>
      </c>
      <c r="BJ69" s="8">
        <f t="shared" si="52"/>
        <v>21.11</v>
      </c>
      <c r="BL69" s="8">
        <f t="shared" si="53"/>
        <v>20.5</v>
      </c>
      <c r="BM69" s="8">
        <f t="shared" si="54"/>
        <v>20.5</v>
      </c>
      <c r="BN69" s="8">
        <f t="shared" si="55"/>
        <v>32</v>
      </c>
      <c r="BO69" s="8">
        <f t="shared" si="56"/>
        <v>21.11</v>
      </c>
      <c r="BP69" s="140">
        <f t="shared" si="57"/>
        <v>-11.5</v>
      </c>
      <c r="BQ69" s="140">
        <f t="shared" si="58"/>
        <v>-0.60999999999999943</v>
      </c>
    </row>
    <row r="70" spans="1:69">
      <c r="A70" s="8" t="s">
        <v>112</v>
      </c>
      <c r="B70" s="15">
        <f>'[3]14'!B72</f>
        <v>320</v>
      </c>
      <c r="C70" s="16">
        <f>'[3]14'!C72</f>
        <v>0</v>
      </c>
      <c r="D70" s="16">
        <f>'[3]14'!D72</f>
        <v>0</v>
      </c>
      <c r="E70" s="16">
        <f>'[3]14'!E72</f>
        <v>0</v>
      </c>
      <c r="F70" s="16">
        <f>'[3]14'!F72</f>
        <v>950</v>
      </c>
      <c r="G70" s="16">
        <f>'[3]14'!G72</f>
        <v>0</v>
      </c>
      <c r="H70" s="17">
        <f t="shared" si="59"/>
        <v>1270</v>
      </c>
      <c r="I70" s="15">
        <f>'[3]14'!J72</f>
        <v>270</v>
      </c>
      <c r="J70" s="16">
        <f>'[3]14'!K72</f>
        <v>0</v>
      </c>
      <c r="K70" s="16">
        <f>'[3]14'!L72</f>
        <v>0</v>
      </c>
      <c r="L70" s="16">
        <f>'[3]14'!M72</f>
        <v>0</v>
      </c>
      <c r="M70" s="16">
        <f>'[3]14'!N72</f>
        <v>0</v>
      </c>
      <c r="N70" s="16">
        <f>'[3]14'!O72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21.11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21.11</v>
      </c>
      <c r="AL70" s="8">
        <f t="shared" si="35"/>
        <v>216.89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216.89</v>
      </c>
      <c r="AT70" s="8">
        <v>13.55</v>
      </c>
      <c r="AU70" s="8">
        <v>13.55</v>
      </c>
      <c r="AW70" s="179">
        <v>32</v>
      </c>
      <c r="AX70" s="179">
        <v>0</v>
      </c>
      <c r="AY70" s="179">
        <v>0</v>
      </c>
      <c r="AZ70" s="179">
        <v>0</v>
      </c>
      <c r="BA70" s="179">
        <v>0</v>
      </c>
      <c r="BB70" s="179">
        <v>0</v>
      </c>
      <c r="BC70" s="8">
        <f t="shared" si="51"/>
        <v>32</v>
      </c>
      <c r="BD70" s="179">
        <v>21.11</v>
      </c>
      <c r="BE70" s="179">
        <v>0</v>
      </c>
      <c r="BF70" s="179">
        <v>0</v>
      </c>
      <c r="BG70" s="179">
        <v>0</v>
      </c>
      <c r="BH70" s="179">
        <v>0</v>
      </c>
      <c r="BI70" s="179">
        <v>0</v>
      </c>
      <c r="BJ70" s="8">
        <f t="shared" si="52"/>
        <v>21.11</v>
      </c>
      <c r="BL70" s="8">
        <f t="shared" si="53"/>
        <v>13.55</v>
      </c>
      <c r="BM70" s="8">
        <f t="shared" si="54"/>
        <v>13.55</v>
      </c>
      <c r="BN70" s="8">
        <f t="shared" si="55"/>
        <v>32</v>
      </c>
      <c r="BO70" s="8">
        <f t="shared" si="56"/>
        <v>21.11</v>
      </c>
      <c r="BP70" s="140">
        <f t="shared" si="57"/>
        <v>-18.45</v>
      </c>
      <c r="BQ70" s="140">
        <f t="shared" si="58"/>
        <v>-7.5599999999999987</v>
      </c>
    </row>
    <row r="71" spans="1:69">
      <c r="A71" s="8" t="s">
        <v>113</v>
      </c>
      <c r="B71" s="15">
        <f>'[3]14'!B73</f>
        <v>320</v>
      </c>
      <c r="C71" s="16">
        <f>'[3]14'!C73</f>
        <v>0</v>
      </c>
      <c r="D71" s="16">
        <f>'[3]14'!D73</f>
        <v>0</v>
      </c>
      <c r="E71" s="16">
        <f>'[3]14'!E73</f>
        <v>0</v>
      </c>
      <c r="F71" s="16">
        <f>'[3]14'!F73</f>
        <v>950</v>
      </c>
      <c r="G71" s="16">
        <f>'[3]14'!G73</f>
        <v>0</v>
      </c>
      <c r="H71" s="17">
        <f t="shared" si="59"/>
        <v>1270</v>
      </c>
      <c r="I71" s="15">
        <f>'[3]14'!J73</f>
        <v>270</v>
      </c>
      <c r="J71" s="16">
        <f>'[3]14'!K73</f>
        <v>0</v>
      </c>
      <c r="K71" s="16">
        <f>'[3]14'!L73</f>
        <v>0</v>
      </c>
      <c r="L71" s="16">
        <f>'[3]14'!M73</f>
        <v>0</v>
      </c>
      <c r="M71" s="16">
        <f>'[3]14'!N73</f>
        <v>0</v>
      </c>
      <c r="N71" s="16">
        <f>'[3]14'!O73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21.11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21.11</v>
      </c>
      <c r="AL71" s="8">
        <f t="shared" si="35"/>
        <v>216.89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216.89</v>
      </c>
      <c r="AT71" s="8">
        <v>13.55</v>
      </c>
      <c r="AU71" s="8">
        <v>13.55</v>
      </c>
      <c r="AW71" s="179">
        <v>32</v>
      </c>
      <c r="AX71" s="179">
        <v>0</v>
      </c>
      <c r="AY71" s="179">
        <v>0</v>
      </c>
      <c r="AZ71" s="179">
        <v>0</v>
      </c>
      <c r="BA71" s="179">
        <v>0</v>
      </c>
      <c r="BB71" s="179">
        <v>0</v>
      </c>
      <c r="BC71" s="8">
        <f t="shared" si="51"/>
        <v>32</v>
      </c>
      <c r="BD71" s="179">
        <v>21.11</v>
      </c>
      <c r="BE71" s="179">
        <v>0</v>
      </c>
      <c r="BF71" s="179">
        <v>0</v>
      </c>
      <c r="BG71" s="179">
        <v>0</v>
      </c>
      <c r="BH71" s="179">
        <v>0</v>
      </c>
      <c r="BI71" s="179">
        <v>0</v>
      </c>
      <c r="BJ71" s="8">
        <f t="shared" si="52"/>
        <v>21.11</v>
      </c>
      <c r="BL71" s="8">
        <f t="shared" si="53"/>
        <v>13.55</v>
      </c>
      <c r="BM71" s="8">
        <f t="shared" si="54"/>
        <v>13.55</v>
      </c>
      <c r="BN71" s="8">
        <f t="shared" si="55"/>
        <v>32</v>
      </c>
      <c r="BO71" s="8">
        <f t="shared" si="56"/>
        <v>21.11</v>
      </c>
      <c r="BP71" s="140">
        <f t="shared" si="57"/>
        <v>-18.45</v>
      </c>
      <c r="BQ71" s="140">
        <f t="shared" si="58"/>
        <v>-7.5599999999999987</v>
      </c>
    </row>
    <row r="72" spans="1:69">
      <c r="A72" s="8" t="s">
        <v>114</v>
      </c>
      <c r="B72" s="15">
        <f>'[3]14'!B74</f>
        <v>320</v>
      </c>
      <c r="C72" s="16">
        <f>'[3]14'!C74</f>
        <v>0</v>
      </c>
      <c r="D72" s="16">
        <f>'[3]14'!D74</f>
        <v>0</v>
      </c>
      <c r="E72" s="16">
        <f>'[3]14'!E74</f>
        <v>0</v>
      </c>
      <c r="F72" s="16">
        <f>'[3]14'!F74</f>
        <v>950</v>
      </c>
      <c r="G72" s="16">
        <f>'[3]14'!G74</f>
        <v>0</v>
      </c>
      <c r="H72" s="17">
        <f t="shared" si="59"/>
        <v>1270</v>
      </c>
      <c r="I72" s="15">
        <f>'[3]14'!J74</f>
        <v>270</v>
      </c>
      <c r="J72" s="16">
        <f>'[3]14'!K74</f>
        <v>0</v>
      </c>
      <c r="K72" s="16">
        <f>'[3]14'!L74</f>
        <v>0</v>
      </c>
      <c r="L72" s="16">
        <f>'[3]14'!M74</f>
        <v>0</v>
      </c>
      <c r="M72" s="16">
        <f>'[3]14'!N74</f>
        <v>0</v>
      </c>
      <c r="N72" s="16">
        <f>'[3]14'!O74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21.11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21.11</v>
      </c>
      <c r="AL72" s="8">
        <f t="shared" si="35"/>
        <v>216.89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216.89</v>
      </c>
      <c r="AT72" s="8">
        <v>13.55</v>
      </c>
      <c r="AU72" s="8">
        <v>13.55</v>
      </c>
      <c r="AW72" s="179">
        <v>32</v>
      </c>
      <c r="AX72" s="179">
        <v>0</v>
      </c>
      <c r="AY72" s="179">
        <v>0</v>
      </c>
      <c r="AZ72" s="179">
        <v>0</v>
      </c>
      <c r="BA72" s="179">
        <v>0</v>
      </c>
      <c r="BB72" s="179">
        <v>0</v>
      </c>
      <c r="BC72" s="8">
        <f t="shared" si="51"/>
        <v>32</v>
      </c>
      <c r="BD72" s="179">
        <v>21.11</v>
      </c>
      <c r="BE72" s="179">
        <v>0</v>
      </c>
      <c r="BF72" s="179">
        <v>0</v>
      </c>
      <c r="BG72" s="179">
        <v>0</v>
      </c>
      <c r="BH72" s="179">
        <v>0</v>
      </c>
      <c r="BI72" s="179">
        <v>0</v>
      </c>
      <c r="BJ72" s="8">
        <f t="shared" si="52"/>
        <v>21.11</v>
      </c>
      <c r="BL72" s="8">
        <f t="shared" si="53"/>
        <v>13.55</v>
      </c>
      <c r="BM72" s="8">
        <f t="shared" si="54"/>
        <v>13.55</v>
      </c>
      <c r="BN72" s="8">
        <f t="shared" si="55"/>
        <v>32</v>
      </c>
      <c r="BO72" s="8">
        <f t="shared" si="56"/>
        <v>21.11</v>
      </c>
      <c r="BP72" s="140">
        <f t="shared" si="57"/>
        <v>-18.45</v>
      </c>
      <c r="BQ72" s="140">
        <f t="shared" si="58"/>
        <v>-7.5599999999999987</v>
      </c>
    </row>
    <row r="73" spans="1:69">
      <c r="A73" s="8" t="s">
        <v>115</v>
      </c>
      <c r="B73" s="15">
        <f>'[3]14'!B75</f>
        <v>320</v>
      </c>
      <c r="C73" s="16">
        <f>'[3]14'!C75</f>
        <v>0</v>
      </c>
      <c r="D73" s="16">
        <f>'[3]14'!D75</f>
        <v>0</v>
      </c>
      <c r="E73" s="16">
        <f>'[3]14'!E75</f>
        <v>0</v>
      </c>
      <c r="F73" s="16">
        <f>'[3]14'!F75</f>
        <v>950</v>
      </c>
      <c r="G73" s="16">
        <f>'[3]14'!G75</f>
        <v>0</v>
      </c>
      <c r="H73" s="17">
        <f t="shared" si="59"/>
        <v>1270</v>
      </c>
      <c r="I73" s="15">
        <f>'[3]14'!J75</f>
        <v>270</v>
      </c>
      <c r="J73" s="16">
        <f>'[3]14'!K75</f>
        <v>0</v>
      </c>
      <c r="K73" s="16">
        <f>'[3]14'!L75</f>
        <v>0</v>
      </c>
      <c r="L73" s="16">
        <f>'[3]14'!M75</f>
        <v>0</v>
      </c>
      <c r="M73" s="16">
        <f>'[3]14'!N75</f>
        <v>0</v>
      </c>
      <c r="N73" s="16">
        <f>'[3]14'!O75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21.44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21.44</v>
      </c>
      <c r="AL73" s="8">
        <f t="shared" si="35"/>
        <v>216.56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216.56</v>
      </c>
      <c r="AT73" s="8">
        <v>13.55</v>
      </c>
      <c r="AU73" s="8">
        <v>13.55</v>
      </c>
      <c r="AW73" s="179">
        <v>32</v>
      </c>
      <c r="AX73" s="179">
        <v>0</v>
      </c>
      <c r="AY73" s="179">
        <v>0</v>
      </c>
      <c r="AZ73" s="179">
        <v>0</v>
      </c>
      <c r="BA73" s="179">
        <v>0</v>
      </c>
      <c r="BB73" s="179">
        <v>0</v>
      </c>
      <c r="BC73" s="8">
        <f t="shared" si="51"/>
        <v>32</v>
      </c>
      <c r="BD73" s="179">
        <v>21.44</v>
      </c>
      <c r="BE73" s="179">
        <v>0</v>
      </c>
      <c r="BF73" s="179">
        <v>0</v>
      </c>
      <c r="BG73" s="179">
        <v>0</v>
      </c>
      <c r="BH73" s="179">
        <v>0</v>
      </c>
      <c r="BI73" s="179">
        <v>0</v>
      </c>
      <c r="BJ73" s="8">
        <f t="shared" si="52"/>
        <v>21.44</v>
      </c>
      <c r="BL73" s="8">
        <f t="shared" si="53"/>
        <v>13.55</v>
      </c>
      <c r="BM73" s="8">
        <f t="shared" si="54"/>
        <v>13.55</v>
      </c>
      <c r="BN73" s="8">
        <f t="shared" si="55"/>
        <v>32</v>
      </c>
      <c r="BO73" s="8">
        <f t="shared" si="56"/>
        <v>21.44</v>
      </c>
      <c r="BP73" s="140">
        <f t="shared" si="57"/>
        <v>-18.45</v>
      </c>
      <c r="BQ73" s="140">
        <f t="shared" si="58"/>
        <v>-7.8900000000000006</v>
      </c>
    </row>
    <row r="74" spans="1:69">
      <c r="A74" s="8" t="s">
        <v>116</v>
      </c>
      <c r="B74" s="15">
        <f>'[3]14'!B76</f>
        <v>320</v>
      </c>
      <c r="C74" s="16">
        <f>'[3]14'!C76</f>
        <v>0</v>
      </c>
      <c r="D74" s="16">
        <f>'[3]14'!D76</f>
        <v>0</v>
      </c>
      <c r="E74" s="16">
        <f>'[3]14'!E76</f>
        <v>0</v>
      </c>
      <c r="F74" s="16">
        <f>'[3]14'!F76</f>
        <v>950</v>
      </c>
      <c r="G74" s="16">
        <f>'[3]14'!G76</f>
        <v>0</v>
      </c>
      <c r="H74" s="17">
        <f t="shared" si="59"/>
        <v>1270</v>
      </c>
      <c r="I74" s="15">
        <f>'[3]14'!J76</f>
        <v>270</v>
      </c>
      <c r="J74" s="16">
        <f>'[3]14'!K76</f>
        <v>0</v>
      </c>
      <c r="K74" s="16">
        <f>'[3]14'!L76</f>
        <v>0</v>
      </c>
      <c r="L74" s="16">
        <f>'[3]14'!M76</f>
        <v>0</v>
      </c>
      <c r="M74" s="16">
        <f>'[3]14'!N76</f>
        <v>0</v>
      </c>
      <c r="N74" s="16">
        <f>'[3]14'!O76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21.44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21.44</v>
      </c>
      <c r="AL74" s="8">
        <f t="shared" si="35"/>
        <v>216.56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216.56</v>
      </c>
      <c r="AT74" s="8">
        <v>0</v>
      </c>
      <c r="AU74" s="8">
        <v>0</v>
      </c>
      <c r="AW74" s="179">
        <v>32</v>
      </c>
      <c r="AX74" s="179">
        <v>0</v>
      </c>
      <c r="AY74" s="179">
        <v>0</v>
      </c>
      <c r="AZ74" s="179">
        <v>0</v>
      </c>
      <c r="BA74" s="179">
        <v>0</v>
      </c>
      <c r="BB74" s="179">
        <v>0</v>
      </c>
      <c r="BC74" s="8">
        <f t="shared" si="51"/>
        <v>32</v>
      </c>
      <c r="BD74" s="179">
        <v>21.44</v>
      </c>
      <c r="BE74" s="179">
        <v>0</v>
      </c>
      <c r="BF74" s="179">
        <v>0</v>
      </c>
      <c r="BG74" s="179">
        <v>0</v>
      </c>
      <c r="BH74" s="179">
        <v>0</v>
      </c>
      <c r="BI74" s="179">
        <v>0</v>
      </c>
      <c r="BJ74" s="8">
        <f t="shared" si="52"/>
        <v>21.44</v>
      </c>
      <c r="BL74" s="8">
        <f t="shared" si="53"/>
        <v>0</v>
      </c>
      <c r="BM74" s="8">
        <f t="shared" si="54"/>
        <v>0</v>
      </c>
      <c r="BN74" s="8">
        <f t="shared" si="55"/>
        <v>32</v>
      </c>
      <c r="BO74" s="8">
        <f t="shared" si="56"/>
        <v>21.44</v>
      </c>
      <c r="BP74" s="140">
        <f t="shared" si="57"/>
        <v>-32</v>
      </c>
      <c r="BQ74" s="140">
        <f t="shared" si="58"/>
        <v>-21.44</v>
      </c>
    </row>
    <row r="75" spans="1:69">
      <c r="A75" s="8" t="s">
        <v>117</v>
      </c>
      <c r="B75" s="15">
        <f>'[3]14'!B77</f>
        <v>320</v>
      </c>
      <c r="C75" s="16">
        <f>'[3]14'!C77</f>
        <v>0</v>
      </c>
      <c r="D75" s="16">
        <f>'[3]14'!D77</f>
        <v>0</v>
      </c>
      <c r="E75" s="16">
        <f>'[3]14'!E77</f>
        <v>0</v>
      </c>
      <c r="F75" s="16">
        <f>'[3]14'!F77</f>
        <v>970</v>
      </c>
      <c r="G75" s="16">
        <f>'[3]14'!G77</f>
        <v>0</v>
      </c>
      <c r="H75" s="17">
        <f t="shared" si="59"/>
        <v>1290</v>
      </c>
      <c r="I75" s="15">
        <f>'[3]14'!J77</f>
        <v>270</v>
      </c>
      <c r="J75" s="16">
        <f>'[3]14'!K77</f>
        <v>0</v>
      </c>
      <c r="K75" s="16">
        <f>'[3]14'!L77</f>
        <v>0</v>
      </c>
      <c r="L75" s="16">
        <f>'[3]14'!M77</f>
        <v>0</v>
      </c>
      <c r="M75" s="16">
        <f>'[3]14'!N77</f>
        <v>0</v>
      </c>
      <c r="N75" s="16">
        <f>'[3]14'!O77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21.44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21.44</v>
      </c>
      <c r="AL75" s="8">
        <f t="shared" si="35"/>
        <v>216.56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216.56</v>
      </c>
      <c r="AT75" s="8">
        <v>29.51</v>
      </c>
      <c r="AU75" s="8">
        <v>0</v>
      </c>
      <c r="AW75" s="179">
        <v>32</v>
      </c>
      <c r="AX75" s="179">
        <v>0</v>
      </c>
      <c r="AY75" s="179">
        <v>0</v>
      </c>
      <c r="AZ75" s="179">
        <v>0</v>
      </c>
      <c r="BA75" s="179">
        <v>0</v>
      </c>
      <c r="BB75" s="179">
        <v>0</v>
      </c>
      <c r="BC75" s="8">
        <f t="shared" si="51"/>
        <v>32</v>
      </c>
      <c r="BD75" s="179">
        <v>21.44</v>
      </c>
      <c r="BE75" s="179">
        <v>0</v>
      </c>
      <c r="BF75" s="179">
        <v>0</v>
      </c>
      <c r="BG75" s="179">
        <v>0</v>
      </c>
      <c r="BH75" s="179">
        <v>0</v>
      </c>
      <c r="BI75" s="179">
        <v>0</v>
      </c>
      <c r="BJ75" s="8">
        <f t="shared" si="52"/>
        <v>21.44</v>
      </c>
      <c r="BL75" s="8">
        <f t="shared" si="53"/>
        <v>29.51</v>
      </c>
      <c r="BM75" s="8">
        <f t="shared" si="54"/>
        <v>0</v>
      </c>
      <c r="BN75" s="8">
        <f t="shared" si="55"/>
        <v>32</v>
      </c>
      <c r="BO75" s="8">
        <f t="shared" si="56"/>
        <v>21.44</v>
      </c>
      <c r="BP75" s="140">
        <f t="shared" si="57"/>
        <v>-2.4899999999999984</v>
      </c>
      <c r="BQ75" s="140">
        <f t="shared" si="58"/>
        <v>-21.44</v>
      </c>
    </row>
    <row r="76" spans="1:69">
      <c r="A76" s="8" t="s">
        <v>118</v>
      </c>
      <c r="B76" s="15">
        <f>'[3]14'!B78</f>
        <v>320</v>
      </c>
      <c r="C76" s="16">
        <f>'[3]14'!C78</f>
        <v>0</v>
      </c>
      <c r="D76" s="16">
        <f>'[3]14'!D78</f>
        <v>0</v>
      </c>
      <c r="E76" s="16">
        <f>'[3]14'!E78</f>
        <v>0</v>
      </c>
      <c r="F76" s="16">
        <f>'[3]14'!F78</f>
        <v>970</v>
      </c>
      <c r="G76" s="16">
        <f>'[3]14'!G78</f>
        <v>0</v>
      </c>
      <c r="H76" s="17">
        <f t="shared" si="59"/>
        <v>1290</v>
      </c>
      <c r="I76" s="15">
        <f>'[3]14'!J78</f>
        <v>270</v>
      </c>
      <c r="J76" s="16">
        <f>'[3]14'!K78</f>
        <v>0</v>
      </c>
      <c r="K76" s="16">
        <f>'[3]14'!L78</f>
        <v>0</v>
      </c>
      <c r="L76" s="16">
        <f>'[3]14'!M78</f>
        <v>0</v>
      </c>
      <c r="M76" s="16">
        <f>'[3]14'!N78</f>
        <v>0</v>
      </c>
      <c r="N76" s="16">
        <f>'[3]14'!O78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21.44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21.44</v>
      </c>
      <c r="AL76" s="8">
        <f t="shared" si="35"/>
        <v>216.56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216.56</v>
      </c>
      <c r="AT76" s="8">
        <v>13.55</v>
      </c>
      <c r="AU76" s="8">
        <v>13.55</v>
      </c>
      <c r="AW76" s="179">
        <v>32</v>
      </c>
      <c r="AX76" s="179">
        <v>0</v>
      </c>
      <c r="AY76" s="179">
        <v>0</v>
      </c>
      <c r="AZ76" s="179">
        <v>0</v>
      </c>
      <c r="BA76" s="179">
        <v>0</v>
      </c>
      <c r="BB76" s="179">
        <v>0</v>
      </c>
      <c r="BC76" s="8">
        <f t="shared" si="51"/>
        <v>32</v>
      </c>
      <c r="BD76" s="179">
        <v>21.44</v>
      </c>
      <c r="BE76" s="179">
        <v>0</v>
      </c>
      <c r="BF76" s="179">
        <v>0</v>
      </c>
      <c r="BG76" s="179">
        <v>0</v>
      </c>
      <c r="BH76" s="179">
        <v>0</v>
      </c>
      <c r="BI76" s="179">
        <v>0</v>
      </c>
      <c r="BJ76" s="8">
        <f t="shared" si="52"/>
        <v>21.44</v>
      </c>
      <c r="BL76" s="8">
        <f t="shared" si="53"/>
        <v>13.55</v>
      </c>
      <c r="BM76" s="8">
        <f t="shared" si="54"/>
        <v>13.55</v>
      </c>
      <c r="BN76" s="8">
        <f t="shared" si="55"/>
        <v>32</v>
      </c>
      <c r="BO76" s="8">
        <f t="shared" si="56"/>
        <v>21.44</v>
      </c>
      <c r="BP76" s="140">
        <f t="shared" si="57"/>
        <v>-18.45</v>
      </c>
      <c r="BQ76" s="140">
        <f t="shared" si="58"/>
        <v>-7.8900000000000006</v>
      </c>
    </row>
    <row r="77" spans="1:69">
      <c r="A77" s="8" t="s">
        <v>119</v>
      </c>
      <c r="B77" s="15">
        <f>'[3]14'!B79</f>
        <v>320</v>
      </c>
      <c r="C77" s="16">
        <f>'[3]14'!C79</f>
        <v>0</v>
      </c>
      <c r="D77" s="16">
        <f>'[3]14'!D79</f>
        <v>0</v>
      </c>
      <c r="E77" s="16">
        <f>'[3]14'!E79</f>
        <v>0</v>
      </c>
      <c r="F77" s="16">
        <f>'[3]14'!F79</f>
        <v>970</v>
      </c>
      <c r="G77" s="16">
        <f>'[3]14'!G79</f>
        <v>0</v>
      </c>
      <c r="H77" s="17">
        <f t="shared" si="59"/>
        <v>1290</v>
      </c>
      <c r="I77" s="15">
        <f>'[3]14'!J79</f>
        <v>270</v>
      </c>
      <c r="J77" s="16">
        <f>'[3]14'!K79</f>
        <v>0</v>
      </c>
      <c r="K77" s="16">
        <f>'[3]14'!L79</f>
        <v>0</v>
      </c>
      <c r="L77" s="16">
        <f>'[3]14'!M79</f>
        <v>0</v>
      </c>
      <c r="M77" s="16">
        <f>'[3]14'!N79</f>
        <v>0</v>
      </c>
      <c r="N77" s="16">
        <f>'[3]14'!O79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22.46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22.46</v>
      </c>
      <c r="AE77" s="8">
        <f t="shared" si="43"/>
        <v>22.46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22.46</v>
      </c>
      <c r="AL77" s="8">
        <f t="shared" si="35"/>
        <v>225.07999999999998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225.07999999999998</v>
      </c>
      <c r="AT77" s="8">
        <v>13.55</v>
      </c>
      <c r="AU77" s="8">
        <v>13.55</v>
      </c>
      <c r="AW77" s="179">
        <v>22.46</v>
      </c>
      <c r="AX77" s="179">
        <v>0</v>
      </c>
      <c r="AY77" s="179">
        <v>0</v>
      </c>
      <c r="AZ77" s="179">
        <v>0</v>
      </c>
      <c r="BA77" s="179">
        <v>0</v>
      </c>
      <c r="BB77" s="179">
        <v>0</v>
      </c>
      <c r="BC77" s="8">
        <f t="shared" si="51"/>
        <v>22.46</v>
      </c>
      <c r="BD77" s="179">
        <v>22.46</v>
      </c>
      <c r="BE77" s="179">
        <v>0</v>
      </c>
      <c r="BF77" s="179">
        <v>0</v>
      </c>
      <c r="BG77" s="179">
        <v>0</v>
      </c>
      <c r="BH77" s="179">
        <v>0</v>
      </c>
      <c r="BI77" s="179">
        <v>0</v>
      </c>
      <c r="BJ77" s="8">
        <f t="shared" si="52"/>
        <v>22.46</v>
      </c>
      <c r="BL77" s="8">
        <f t="shared" si="53"/>
        <v>13.55</v>
      </c>
      <c r="BM77" s="8">
        <f t="shared" si="54"/>
        <v>13.55</v>
      </c>
      <c r="BN77" s="8">
        <f t="shared" si="55"/>
        <v>22.46</v>
      </c>
      <c r="BO77" s="8">
        <f t="shared" si="56"/>
        <v>22.46</v>
      </c>
      <c r="BP77" s="140">
        <f t="shared" si="57"/>
        <v>-8.91</v>
      </c>
      <c r="BQ77" s="140">
        <f t="shared" si="58"/>
        <v>-8.91</v>
      </c>
    </row>
    <row r="78" spans="1:69">
      <c r="A78" s="8" t="s">
        <v>120</v>
      </c>
      <c r="B78" s="15">
        <f>'[3]14'!B80</f>
        <v>320</v>
      </c>
      <c r="C78" s="16">
        <f>'[3]14'!C80</f>
        <v>0</v>
      </c>
      <c r="D78" s="16">
        <f>'[3]14'!D80</f>
        <v>0</v>
      </c>
      <c r="E78" s="16">
        <f>'[3]14'!E80</f>
        <v>0</v>
      </c>
      <c r="F78" s="16">
        <f>'[3]14'!F80</f>
        <v>970</v>
      </c>
      <c r="G78" s="16">
        <f>'[3]14'!G80</f>
        <v>0</v>
      </c>
      <c r="H78" s="17">
        <f t="shared" si="59"/>
        <v>1290</v>
      </c>
      <c r="I78" s="15">
        <f>'[3]14'!J80</f>
        <v>270</v>
      </c>
      <c r="J78" s="16">
        <f>'[3]14'!K80</f>
        <v>0</v>
      </c>
      <c r="K78" s="16">
        <f>'[3]14'!L80</f>
        <v>0</v>
      </c>
      <c r="L78" s="16">
        <f>'[3]14'!M80</f>
        <v>0</v>
      </c>
      <c r="M78" s="16">
        <f>'[3]14'!N80</f>
        <v>0</v>
      </c>
      <c r="N78" s="16">
        <f>'[3]14'!O80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21.18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21.18</v>
      </c>
      <c r="AE78" s="8">
        <f t="shared" si="43"/>
        <v>21.18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21.18</v>
      </c>
      <c r="AL78" s="8">
        <f t="shared" si="35"/>
        <v>227.64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227.64</v>
      </c>
      <c r="AT78" s="8">
        <v>13.55</v>
      </c>
      <c r="AU78" s="8">
        <v>13.55</v>
      </c>
      <c r="AW78" s="179">
        <v>21.18</v>
      </c>
      <c r="AX78" s="179">
        <v>0</v>
      </c>
      <c r="AY78" s="179">
        <v>0</v>
      </c>
      <c r="AZ78" s="179">
        <v>0</v>
      </c>
      <c r="BA78" s="179">
        <v>0</v>
      </c>
      <c r="BB78" s="179">
        <v>0</v>
      </c>
      <c r="BC78" s="8">
        <f t="shared" si="51"/>
        <v>21.18</v>
      </c>
      <c r="BD78" s="179">
        <v>21.18</v>
      </c>
      <c r="BE78" s="179">
        <v>0</v>
      </c>
      <c r="BF78" s="179">
        <v>0</v>
      </c>
      <c r="BG78" s="179">
        <v>0</v>
      </c>
      <c r="BH78" s="179">
        <v>0</v>
      </c>
      <c r="BI78" s="179">
        <v>0</v>
      </c>
      <c r="BJ78" s="8">
        <f t="shared" si="52"/>
        <v>21.18</v>
      </c>
      <c r="BL78" s="8">
        <f t="shared" si="53"/>
        <v>13.55</v>
      </c>
      <c r="BM78" s="8">
        <f t="shared" si="54"/>
        <v>13.55</v>
      </c>
      <c r="BN78" s="8">
        <f t="shared" si="55"/>
        <v>21.18</v>
      </c>
      <c r="BO78" s="8">
        <f t="shared" si="56"/>
        <v>21.18</v>
      </c>
      <c r="BP78" s="140">
        <f t="shared" si="57"/>
        <v>-7.629999999999999</v>
      </c>
      <c r="BQ78" s="140">
        <f t="shared" si="58"/>
        <v>-7.629999999999999</v>
      </c>
    </row>
    <row r="79" spans="1:69">
      <c r="A79" s="8" t="s">
        <v>121</v>
      </c>
      <c r="B79" s="15">
        <f>'[3]14'!B81</f>
        <v>320</v>
      </c>
      <c r="C79" s="16">
        <f>'[3]14'!C81</f>
        <v>0</v>
      </c>
      <c r="D79" s="16">
        <f>'[3]14'!D81</f>
        <v>0</v>
      </c>
      <c r="E79" s="16">
        <f>'[3]14'!E81</f>
        <v>0</v>
      </c>
      <c r="F79" s="16">
        <f>'[3]14'!F81</f>
        <v>970</v>
      </c>
      <c r="G79" s="16">
        <f>'[3]14'!G81</f>
        <v>0</v>
      </c>
      <c r="H79" s="17">
        <f t="shared" si="59"/>
        <v>1290</v>
      </c>
      <c r="I79" s="15">
        <f>'[3]14'!J81</f>
        <v>270</v>
      </c>
      <c r="J79" s="16">
        <f>'[3]14'!K81</f>
        <v>0</v>
      </c>
      <c r="K79" s="16">
        <f>'[3]14'!L81</f>
        <v>0</v>
      </c>
      <c r="L79" s="16">
        <f>'[3]14'!M81</f>
        <v>0</v>
      </c>
      <c r="M79" s="16">
        <f>'[3]14'!N81</f>
        <v>0</v>
      </c>
      <c r="N79" s="16">
        <f>'[3]14'!O81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21.18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21.18</v>
      </c>
      <c r="AE79" s="8">
        <f t="shared" si="43"/>
        <v>21.18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21.18</v>
      </c>
      <c r="AL79" s="8">
        <f t="shared" si="35"/>
        <v>227.64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227.64</v>
      </c>
      <c r="AT79" s="8">
        <v>13.55</v>
      </c>
      <c r="AU79" s="8">
        <v>13.55</v>
      </c>
      <c r="AW79" s="179">
        <v>21.18</v>
      </c>
      <c r="AX79" s="179">
        <v>0</v>
      </c>
      <c r="AY79" s="179">
        <v>0</v>
      </c>
      <c r="AZ79" s="179">
        <v>0</v>
      </c>
      <c r="BA79" s="179">
        <v>0</v>
      </c>
      <c r="BB79" s="179">
        <v>0</v>
      </c>
      <c r="BC79" s="8">
        <f t="shared" si="51"/>
        <v>21.18</v>
      </c>
      <c r="BD79" s="179">
        <v>21.18</v>
      </c>
      <c r="BE79" s="179">
        <v>0</v>
      </c>
      <c r="BF79" s="179">
        <v>0</v>
      </c>
      <c r="BG79" s="179">
        <v>0</v>
      </c>
      <c r="BH79" s="179">
        <v>0</v>
      </c>
      <c r="BI79" s="179">
        <v>0</v>
      </c>
      <c r="BJ79" s="8">
        <f t="shared" si="52"/>
        <v>21.18</v>
      </c>
      <c r="BL79" s="8">
        <f t="shared" si="53"/>
        <v>13.55</v>
      </c>
      <c r="BM79" s="8">
        <f t="shared" si="54"/>
        <v>13.55</v>
      </c>
      <c r="BN79" s="8">
        <f t="shared" si="55"/>
        <v>21.18</v>
      </c>
      <c r="BO79" s="8">
        <f t="shared" si="56"/>
        <v>21.18</v>
      </c>
      <c r="BP79" s="140">
        <f t="shared" si="57"/>
        <v>-7.629999999999999</v>
      </c>
      <c r="BQ79" s="140">
        <f t="shared" si="58"/>
        <v>-7.629999999999999</v>
      </c>
    </row>
    <row r="80" spans="1:69">
      <c r="A80" s="8" t="s">
        <v>122</v>
      </c>
      <c r="B80" s="15">
        <f>'[3]14'!B82</f>
        <v>320</v>
      </c>
      <c r="C80" s="16">
        <f>'[3]14'!C82</f>
        <v>0</v>
      </c>
      <c r="D80" s="16">
        <f>'[3]14'!D82</f>
        <v>0</v>
      </c>
      <c r="E80" s="16">
        <f>'[3]14'!E82</f>
        <v>0</v>
      </c>
      <c r="F80" s="16">
        <f>'[3]14'!F82</f>
        <v>970</v>
      </c>
      <c r="G80" s="16">
        <f>'[3]14'!G82</f>
        <v>0</v>
      </c>
      <c r="H80" s="17">
        <f t="shared" si="59"/>
        <v>1290</v>
      </c>
      <c r="I80" s="15">
        <f>'[3]14'!J82</f>
        <v>270</v>
      </c>
      <c r="J80" s="16">
        <f>'[3]14'!K82</f>
        <v>0</v>
      </c>
      <c r="K80" s="16">
        <f>'[3]14'!L82</f>
        <v>0</v>
      </c>
      <c r="L80" s="16">
        <f>'[3]14'!M82</f>
        <v>0</v>
      </c>
      <c r="M80" s="16">
        <f>'[3]14'!N82</f>
        <v>0</v>
      </c>
      <c r="N80" s="16">
        <f>'[3]14'!O82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21.18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21.18</v>
      </c>
      <c r="AE80" s="8">
        <f t="shared" si="43"/>
        <v>21.18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21.18</v>
      </c>
      <c r="AL80" s="8">
        <f t="shared" si="35"/>
        <v>227.64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227.64</v>
      </c>
      <c r="AT80" s="8">
        <v>29.51</v>
      </c>
      <c r="AU80" s="8">
        <v>0</v>
      </c>
      <c r="AW80" s="179">
        <v>21.18</v>
      </c>
      <c r="AX80" s="179">
        <v>0</v>
      </c>
      <c r="AY80" s="179">
        <v>0</v>
      </c>
      <c r="AZ80" s="179">
        <v>0</v>
      </c>
      <c r="BA80" s="179">
        <v>0</v>
      </c>
      <c r="BB80" s="179">
        <v>0</v>
      </c>
      <c r="BC80" s="8">
        <f t="shared" si="51"/>
        <v>21.18</v>
      </c>
      <c r="BD80" s="179">
        <v>21.18</v>
      </c>
      <c r="BE80" s="179">
        <v>0</v>
      </c>
      <c r="BF80" s="179">
        <v>0</v>
      </c>
      <c r="BG80" s="179">
        <v>0</v>
      </c>
      <c r="BH80" s="179">
        <v>0</v>
      </c>
      <c r="BI80" s="179">
        <v>0</v>
      </c>
      <c r="BJ80" s="8">
        <f t="shared" si="52"/>
        <v>21.18</v>
      </c>
      <c r="BL80" s="8">
        <f t="shared" si="53"/>
        <v>29.51</v>
      </c>
      <c r="BM80" s="8">
        <f t="shared" si="54"/>
        <v>0</v>
      </c>
      <c r="BN80" s="8">
        <f t="shared" si="55"/>
        <v>21.18</v>
      </c>
      <c r="BO80" s="8">
        <f t="shared" si="56"/>
        <v>21.18</v>
      </c>
      <c r="BP80" s="140">
        <f t="shared" si="57"/>
        <v>8.3300000000000018</v>
      </c>
      <c r="BQ80" s="140">
        <f t="shared" si="58"/>
        <v>-21.18</v>
      </c>
    </row>
    <row r="81" spans="1:69">
      <c r="A81" s="8" t="s">
        <v>123</v>
      </c>
      <c r="B81" s="15">
        <f>'[3]14'!B83</f>
        <v>320</v>
      </c>
      <c r="C81" s="16">
        <f>'[3]14'!C83</f>
        <v>0</v>
      </c>
      <c r="D81" s="16">
        <f>'[3]14'!D83</f>
        <v>0</v>
      </c>
      <c r="E81" s="16">
        <f>'[3]14'!E83</f>
        <v>0</v>
      </c>
      <c r="F81" s="16">
        <f>'[3]14'!F83</f>
        <v>970</v>
      </c>
      <c r="G81" s="16">
        <f>'[3]14'!G83</f>
        <v>0</v>
      </c>
      <c r="H81" s="17">
        <f t="shared" si="59"/>
        <v>1290</v>
      </c>
      <c r="I81" s="15">
        <f>'[3]14'!J83</f>
        <v>270</v>
      </c>
      <c r="J81" s="16">
        <f>'[3]14'!K83</f>
        <v>0</v>
      </c>
      <c r="K81" s="16">
        <f>'[3]14'!L83</f>
        <v>0</v>
      </c>
      <c r="L81" s="16">
        <f>'[3]14'!M83</f>
        <v>0</v>
      </c>
      <c r="M81" s="16">
        <f>'[3]14'!N83</f>
        <v>0</v>
      </c>
      <c r="N81" s="16">
        <f>'[3]14'!O83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14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14</v>
      </c>
      <c r="AE81" s="8">
        <f t="shared" si="43"/>
        <v>14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14</v>
      </c>
      <c r="AL81" s="8">
        <f t="shared" si="35"/>
        <v>242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242</v>
      </c>
      <c r="AT81" s="8">
        <v>29.51</v>
      </c>
      <c r="AU81" s="8">
        <v>0</v>
      </c>
      <c r="AW81" s="179">
        <v>14</v>
      </c>
      <c r="AX81" s="179">
        <v>0</v>
      </c>
      <c r="AY81" s="179">
        <v>0</v>
      </c>
      <c r="AZ81" s="179">
        <v>0</v>
      </c>
      <c r="BA81" s="179">
        <v>0</v>
      </c>
      <c r="BB81" s="179">
        <v>0</v>
      </c>
      <c r="BC81" s="8">
        <f t="shared" si="51"/>
        <v>14</v>
      </c>
      <c r="BD81" s="179">
        <v>14</v>
      </c>
      <c r="BE81" s="179">
        <v>0</v>
      </c>
      <c r="BF81" s="179">
        <v>0</v>
      </c>
      <c r="BG81" s="179">
        <v>0</v>
      </c>
      <c r="BH81" s="179">
        <v>0</v>
      </c>
      <c r="BI81" s="179">
        <v>0</v>
      </c>
      <c r="BJ81" s="8">
        <f t="shared" si="52"/>
        <v>14</v>
      </c>
      <c r="BL81" s="8">
        <f t="shared" si="53"/>
        <v>29.51</v>
      </c>
      <c r="BM81" s="8">
        <f t="shared" si="54"/>
        <v>0</v>
      </c>
      <c r="BN81" s="8">
        <f t="shared" si="55"/>
        <v>14</v>
      </c>
      <c r="BO81" s="8">
        <f t="shared" si="56"/>
        <v>14</v>
      </c>
      <c r="BP81" s="140">
        <f t="shared" si="57"/>
        <v>15.510000000000002</v>
      </c>
      <c r="BQ81" s="140">
        <f t="shared" si="58"/>
        <v>-14</v>
      </c>
    </row>
    <row r="82" spans="1:69">
      <c r="A82" s="8" t="s">
        <v>124</v>
      </c>
      <c r="B82" s="15">
        <f>'[3]14'!B84</f>
        <v>320</v>
      </c>
      <c r="C82" s="16">
        <f>'[3]14'!C84</f>
        <v>0</v>
      </c>
      <c r="D82" s="16">
        <f>'[3]14'!D84</f>
        <v>0</v>
      </c>
      <c r="E82" s="16">
        <f>'[3]14'!E84</f>
        <v>0</v>
      </c>
      <c r="F82" s="16">
        <f>'[3]14'!F84</f>
        <v>970</v>
      </c>
      <c r="G82" s="16">
        <f>'[3]14'!G84</f>
        <v>0</v>
      </c>
      <c r="H82" s="17">
        <f t="shared" si="59"/>
        <v>1290</v>
      </c>
      <c r="I82" s="15">
        <f>'[3]14'!J84</f>
        <v>270</v>
      </c>
      <c r="J82" s="16">
        <f>'[3]14'!K84</f>
        <v>0</v>
      </c>
      <c r="K82" s="16">
        <f>'[3]14'!L84</f>
        <v>0</v>
      </c>
      <c r="L82" s="16">
        <f>'[3]14'!M84</f>
        <v>0</v>
      </c>
      <c r="M82" s="16">
        <f>'[3]14'!N84</f>
        <v>0</v>
      </c>
      <c r="N82" s="16">
        <f>'[3]14'!O84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14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14</v>
      </c>
      <c r="AE82" s="8">
        <f t="shared" si="43"/>
        <v>14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14</v>
      </c>
      <c r="AL82" s="8">
        <f t="shared" si="35"/>
        <v>242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242</v>
      </c>
      <c r="AT82" s="8">
        <v>29.51</v>
      </c>
      <c r="AU82" s="8">
        <v>0</v>
      </c>
      <c r="AW82" s="179">
        <v>14</v>
      </c>
      <c r="AX82" s="179">
        <v>0</v>
      </c>
      <c r="AY82" s="179">
        <v>0</v>
      </c>
      <c r="AZ82" s="179">
        <v>0</v>
      </c>
      <c r="BA82" s="179">
        <v>0</v>
      </c>
      <c r="BB82" s="179">
        <v>0</v>
      </c>
      <c r="BC82" s="8">
        <f t="shared" si="51"/>
        <v>14</v>
      </c>
      <c r="BD82" s="179">
        <v>14</v>
      </c>
      <c r="BE82" s="179">
        <v>0</v>
      </c>
      <c r="BF82" s="179">
        <v>0</v>
      </c>
      <c r="BG82" s="179">
        <v>0</v>
      </c>
      <c r="BH82" s="179">
        <v>0</v>
      </c>
      <c r="BI82" s="179">
        <v>0</v>
      </c>
      <c r="BJ82" s="8">
        <f t="shared" si="52"/>
        <v>14</v>
      </c>
      <c r="BL82" s="8">
        <f t="shared" si="53"/>
        <v>29.51</v>
      </c>
      <c r="BM82" s="8">
        <f t="shared" si="54"/>
        <v>0</v>
      </c>
      <c r="BN82" s="8">
        <f t="shared" si="55"/>
        <v>14</v>
      </c>
      <c r="BO82" s="8">
        <f t="shared" si="56"/>
        <v>14</v>
      </c>
      <c r="BP82" s="140">
        <f t="shared" si="57"/>
        <v>15.510000000000002</v>
      </c>
      <c r="BQ82" s="140">
        <f t="shared" si="58"/>
        <v>-14</v>
      </c>
    </row>
    <row r="83" spans="1:69">
      <c r="A83" s="8" t="s">
        <v>125</v>
      </c>
      <c r="B83" s="15">
        <f>'[3]14'!B85</f>
        <v>320</v>
      </c>
      <c r="C83" s="16">
        <f>'[3]14'!C85</f>
        <v>0</v>
      </c>
      <c r="D83" s="16">
        <f>'[3]14'!D85</f>
        <v>0</v>
      </c>
      <c r="E83" s="16">
        <f>'[3]14'!E85</f>
        <v>0</v>
      </c>
      <c r="F83" s="16">
        <f>'[3]14'!F85</f>
        <v>970</v>
      </c>
      <c r="G83" s="16">
        <f>'[3]14'!G85</f>
        <v>0</v>
      </c>
      <c r="H83" s="17">
        <f t="shared" si="59"/>
        <v>1290</v>
      </c>
      <c r="I83" s="15">
        <f>'[3]14'!J85</f>
        <v>270</v>
      </c>
      <c r="J83" s="16">
        <f>'[3]14'!K85</f>
        <v>0</v>
      </c>
      <c r="K83" s="16">
        <f>'[3]14'!L85</f>
        <v>0</v>
      </c>
      <c r="L83" s="16">
        <f>'[3]14'!M85</f>
        <v>0</v>
      </c>
      <c r="M83" s="16">
        <f>'[3]14'!N85</f>
        <v>0</v>
      </c>
      <c r="N83" s="16">
        <f>'[3]14'!O85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14</v>
      </c>
      <c r="AE83" s="8">
        <f t="shared" si="43"/>
        <v>14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14</v>
      </c>
      <c r="AL83" s="8">
        <f t="shared" si="35"/>
        <v>242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242</v>
      </c>
      <c r="AT83" s="8">
        <v>29.51</v>
      </c>
      <c r="AU83" s="8">
        <v>0</v>
      </c>
      <c r="AW83" s="179">
        <v>14</v>
      </c>
      <c r="AX83" s="179">
        <v>0</v>
      </c>
      <c r="AY83" s="179">
        <v>0</v>
      </c>
      <c r="AZ83" s="179">
        <v>0</v>
      </c>
      <c r="BA83" s="179">
        <v>0</v>
      </c>
      <c r="BB83" s="179">
        <v>0</v>
      </c>
      <c r="BC83" s="8">
        <f t="shared" si="51"/>
        <v>14</v>
      </c>
      <c r="BD83" s="179">
        <v>14</v>
      </c>
      <c r="BE83" s="179">
        <v>0</v>
      </c>
      <c r="BF83" s="179">
        <v>0</v>
      </c>
      <c r="BG83" s="179">
        <v>0</v>
      </c>
      <c r="BH83" s="179">
        <v>0</v>
      </c>
      <c r="BI83" s="179">
        <v>0</v>
      </c>
      <c r="BJ83" s="8">
        <f t="shared" si="52"/>
        <v>14</v>
      </c>
      <c r="BL83" s="8">
        <f t="shared" si="53"/>
        <v>29.51</v>
      </c>
      <c r="BM83" s="8">
        <f t="shared" si="54"/>
        <v>0</v>
      </c>
      <c r="BN83" s="8">
        <f t="shared" si="55"/>
        <v>14</v>
      </c>
      <c r="BO83" s="8">
        <f t="shared" si="56"/>
        <v>14</v>
      </c>
      <c r="BP83" s="140">
        <f t="shared" si="57"/>
        <v>15.510000000000002</v>
      </c>
      <c r="BQ83" s="140">
        <f t="shared" si="58"/>
        <v>-14</v>
      </c>
    </row>
    <row r="84" spans="1:69">
      <c r="A84" s="8" t="s">
        <v>126</v>
      </c>
      <c r="B84" s="15">
        <f>'[3]14'!B86</f>
        <v>320</v>
      </c>
      <c r="C84" s="16">
        <f>'[3]14'!C86</f>
        <v>0</v>
      </c>
      <c r="D84" s="16">
        <f>'[3]14'!D86</f>
        <v>0</v>
      </c>
      <c r="E84" s="16">
        <f>'[3]14'!E86</f>
        <v>0</v>
      </c>
      <c r="F84" s="16">
        <f>'[3]14'!F86</f>
        <v>970</v>
      </c>
      <c r="G84" s="16">
        <f>'[3]14'!G86</f>
        <v>0</v>
      </c>
      <c r="H84" s="17">
        <f t="shared" si="59"/>
        <v>1290</v>
      </c>
      <c r="I84" s="15">
        <f>'[3]14'!J86</f>
        <v>270</v>
      </c>
      <c r="J84" s="16">
        <f>'[3]14'!K86</f>
        <v>0</v>
      </c>
      <c r="K84" s="16">
        <f>'[3]14'!L86</f>
        <v>0</v>
      </c>
      <c r="L84" s="16">
        <f>'[3]14'!M86</f>
        <v>0</v>
      </c>
      <c r="M84" s="16">
        <f>'[3]14'!N86</f>
        <v>0</v>
      </c>
      <c r="N84" s="16">
        <f>'[3]14'!O86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14</v>
      </c>
      <c r="AE84" s="8">
        <f t="shared" si="43"/>
        <v>14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14</v>
      </c>
      <c r="AL84" s="8">
        <f t="shared" si="35"/>
        <v>242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242</v>
      </c>
      <c r="AT84" s="8">
        <v>29.51</v>
      </c>
      <c r="AU84" s="8">
        <v>0</v>
      </c>
      <c r="AW84" s="179">
        <v>14</v>
      </c>
      <c r="AX84" s="179">
        <v>0</v>
      </c>
      <c r="AY84" s="179">
        <v>0</v>
      </c>
      <c r="AZ84" s="179">
        <v>0</v>
      </c>
      <c r="BA84" s="179">
        <v>0</v>
      </c>
      <c r="BB84" s="179">
        <v>0</v>
      </c>
      <c r="BC84" s="8">
        <f t="shared" si="51"/>
        <v>14</v>
      </c>
      <c r="BD84" s="179">
        <v>14</v>
      </c>
      <c r="BE84" s="179">
        <v>0</v>
      </c>
      <c r="BF84" s="179">
        <v>0</v>
      </c>
      <c r="BG84" s="179">
        <v>0</v>
      </c>
      <c r="BH84" s="179">
        <v>0</v>
      </c>
      <c r="BI84" s="179">
        <v>0</v>
      </c>
      <c r="BJ84" s="8">
        <f t="shared" si="52"/>
        <v>14</v>
      </c>
      <c r="BL84" s="8">
        <f t="shared" si="53"/>
        <v>29.51</v>
      </c>
      <c r="BM84" s="8">
        <f t="shared" si="54"/>
        <v>0</v>
      </c>
      <c r="BN84" s="8">
        <f t="shared" si="55"/>
        <v>14</v>
      </c>
      <c r="BO84" s="8">
        <f t="shared" si="56"/>
        <v>14</v>
      </c>
      <c r="BP84" s="140">
        <f t="shared" si="57"/>
        <v>15.510000000000002</v>
      </c>
      <c r="BQ84" s="140">
        <f t="shared" si="58"/>
        <v>-14</v>
      </c>
    </row>
    <row r="85" spans="1:69">
      <c r="A85" s="8" t="s">
        <v>127</v>
      </c>
      <c r="B85" s="15">
        <f>'[3]14'!B87</f>
        <v>320</v>
      </c>
      <c r="C85" s="16">
        <f>'[3]14'!C87</f>
        <v>0</v>
      </c>
      <c r="D85" s="16">
        <f>'[3]14'!D87</f>
        <v>0</v>
      </c>
      <c r="E85" s="16">
        <f>'[3]14'!E87</f>
        <v>0</v>
      </c>
      <c r="F85" s="16">
        <f>'[3]14'!F87</f>
        <v>970</v>
      </c>
      <c r="G85" s="16">
        <f>'[3]14'!G87</f>
        <v>0</v>
      </c>
      <c r="H85" s="17">
        <f t="shared" si="59"/>
        <v>1290</v>
      </c>
      <c r="I85" s="15">
        <f>'[3]14'!J87</f>
        <v>305</v>
      </c>
      <c r="J85" s="16">
        <f>'[3]14'!K87</f>
        <v>0</v>
      </c>
      <c r="K85" s="16">
        <f>'[3]14'!L87</f>
        <v>0</v>
      </c>
      <c r="L85" s="16">
        <f>'[3]14'!M87</f>
        <v>0</v>
      </c>
      <c r="M85" s="16">
        <f>'[3]14'!N87</f>
        <v>0</v>
      </c>
      <c r="N85" s="16">
        <f>'[3]14'!O87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305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305</v>
      </c>
      <c r="AT85" s="8">
        <v>29.51</v>
      </c>
      <c r="AU85" s="8">
        <v>0</v>
      </c>
      <c r="AW85" s="179">
        <v>0</v>
      </c>
      <c r="AX85" s="179">
        <v>0</v>
      </c>
      <c r="AY85" s="179">
        <v>0</v>
      </c>
      <c r="AZ85" s="179">
        <v>0</v>
      </c>
      <c r="BA85" s="179">
        <v>0</v>
      </c>
      <c r="BB85" s="179">
        <v>0</v>
      </c>
      <c r="BC85" s="8">
        <f t="shared" si="51"/>
        <v>0</v>
      </c>
      <c r="BD85" s="179">
        <v>0</v>
      </c>
      <c r="BE85" s="179">
        <v>0</v>
      </c>
      <c r="BF85" s="179">
        <v>0</v>
      </c>
      <c r="BG85" s="179">
        <v>0</v>
      </c>
      <c r="BH85" s="179">
        <v>0</v>
      </c>
      <c r="BI85" s="179">
        <v>0</v>
      </c>
      <c r="BJ85" s="8">
        <f t="shared" si="52"/>
        <v>0</v>
      </c>
      <c r="BL85" s="8">
        <f t="shared" si="53"/>
        <v>29.51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40">
        <f t="shared" si="57"/>
        <v>29.51</v>
      </c>
      <c r="BQ85" s="140">
        <f t="shared" si="58"/>
        <v>0</v>
      </c>
    </row>
    <row r="86" spans="1:69">
      <c r="A86" s="8" t="s">
        <v>128</v>
      </c>
      <c r="B86" s="15">
        <f>'[3]14'!B88</f>
        <v>320</v>
      </c>
      <c r="C86" s="16">
        <f>'[3]14'!C88</f>
        <v>0</v>
      </c>
      <c r="D86" s="16">
        <f>'[3]14'!D88</f>
        <v>0</v>
      </c>
      <c r="E86" s="16">
        <f>'[3]14'!E88</f>
        <v>0</v>
      </c>
      <c r="F86" s="16">
        <f>'[3]14'!F88</f>
        <v>970</v>
      </c>
      <c r="G86" s="16">
        <f>'[3]14'!G88</f>
        <v>0</v>
      </c>
      <c r="H86" s="17">
        <f t="shared" si="59"/>
        <v>1290</v>
      </c>
      <c r="I86" s="15">
        <f>'[3]14'!J88</f>
        <v>305</v>
      </c>
      <c r="J86" s="16">
        <f>'[3]14'!K88</f>
        <v>0</v>
      </c>
      <c r="K86" s="16">
        <f>'[3]14'!L88</f>
        <v>0</v>
      </c>
      <c r="L86" s="16">
        <f>'[3]14'!M88</f>
        <v>0</v>
      </c>
      <c r="M86" s="16">
        <f>'[3]14'!N88</f>
        <v>0</v>
      </c>
      <c r="N86" s="16">
        <f>'[3]14'!O88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30.5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30.5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274.5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274.5</v>
      </c>
      <c r="AT86" s="8">
        <v>29.51</v>
      </c>
      <c r="AU86" s="8">
        <v>0</v>
      </c>
      <c r="AW86" s="179">
        <v>30.5</v>
      </c>
      <c r="AX86" s="179">
        <v>0</v>
      </c>
      <c r="AY86" s="179">
        <v>0</v>
      </c>
      <c r="AZ86" s="179">
        <v>0</v>
      </c>
      <c r="BA86" s="179">
        <v>0</v>
      </c>
      <c r="BB86" s="179">
        <v>0</v>
      </c>
      <c r="BC86" s="8">
        <f t="shared" si="51"/>
        <v>30.5</v>
      </c>
      <c r="BD86" s="179">
        <v>0</v>
      </c>
      <c r="BE86" s="179">
        <v>0</v>
      </c>
      <c r="BF86" s="179">
        <v>0</v>
      </c>
      <c r="BG86" s="179">
        <v>0</v>
      </c>
      <c r="BH86" s="179">
        <v>0</v>
      </c>
      <c r="BI86" s="179">
        <v>0</v>
      </c>
      <c r="BJ86" s="8">
        <f t="shared" si="52"/>
        <v>0</v>
      </c>
      <c r="BL86" s="8">
        <f t="shared" si="53"/>
        <v>29.51</v>
      </c>
      <c r="BM86" s="8">
        <f t="shared" si="54"/>
        <v>0</v>
      </c>
      <c r="BN86" s="8">
        <f t="shared" si="55"/>
        <v>30.5</v>
      </c>
      <c r="BO86" s="8">
        <f t="shared" si="56"/>
        <v>0</v>
      </c>
      <c r="BP86" s="140">
        <f t="shared" si="57"/>
        <v>-0.98999999999999844</v>
      </c>
      <c r="BQ86" s="140">
        <f t="shared" si="58"/>
        <v>0</v>
      </c>
    </row>
    <row r="87" spans="1:69">
      <c r="A87" s="8" t="s">
        <v>129</v>
      </c>
      <c r="B87" s="15">
        <f>'[3]14'!B89</f>
        <v>320</v>
      </c>
      <c r="C87" s="16">
        <f>'[3]14'!C89</f>
        <v>0</v>
      </c>
      <c r="D87" s="16">
        <f>'[3]14'!D89</f>
        <v>0</v>
      </c>
      <c r="E87" s="16">
        <f>'[3]14'!E89</f>
        <v>0</v>
      </c>
      <c r="F87" s="16">
        <f>'[3]14'!F89</f>
        <v>970</v>
      </c>
      <c r="G87" s="16">
        <f>'[3]14'!G89</f>
        <v>0</v>
      </c>
      <c r="H87" s="17">
        <f t="shared" si="59"/>
        <v>1290</v>
      </c>
      <c r="I87" s="15">
        <f>'[3]14'!J89</f>
        <v>305</v>
      </c>
      <c r="J87" s="16">
        <f>'[3]14'!K89</f>
        <v>0</v>
      </c>
      <c r="K87" s="16">
        <f>'[3]14'!L89</f>
        <v>0</v>
      </c>
      <c r="L87" s="16">
        <f>'[3]14'!M89</f>
        <v>0</v>
      </c>
      <c r="M87" s="16">
        <f>'[3]14'!N89</f>
        <v>0</v>
      </c>
      <c r="N87" s="16">
        <f>'[3]14'!O89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305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305</v>
      </c>
      <c r="AT87" s="8">
        <v>29.51</v>
      </c>
      <c r="AU87" s="8">
        <v>0</v>
      </c>
      <c r="AW87" s="179">
        <v>0</v>
      </c>
      <c r="AX87" s="179">
        <v>0</v>
      </c>
      <c r="AY87" s="179">
        <v>0</v>
      </c>
      <c r="AZ87" s="179">
        <v>0</v>
      </c>
      <c r="BA87" s="179">
        <v>0</v>
      </c>
      <c r="BB87" s="179">
        <v>0</v>
      </c>
      <c r="BC87" s="8">
        <f t="shared" si="51"/>
        <v>0</v>
      </c>
      <c r="BD87" s="179">
        <v>0</v>
      </c>
      <c r="BE87" s="179">
        <v>0</v>
      </c>
      <c r="BF87" s="179">
        <v>0</v>
      </c>
      <c r="BG87" s="179">
        <v>0</v>
      </c>
      <c r="BH87" s="179">
        <v>0</v>
      </c>
      <c r="BI87" s="179">
        <v>0</v>
      </c>
      <c r="BJ87" s="8">
        <f t="shared" si="52"/>
        <v>0</v>
      </c>
      <c r="BL87" s="8">
        <f t="shared" si="53"/>
        <v>29.51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40">
        <f t="shared" si="57"/>
        <v>29.51</v>
      </c>
      <c r="BQ87" s="140">
        <f t="shared" si="58"/>
        <v>0</v>
      </c>
    </row>
    <row r="88" spans="1:69">
      <c r="A88" s="8" t="s">
        <v>130</v>
      </c>
      <c r="B88" s="15">
        <f>'[3]14'!B90</f>
        <v>320</v>
      </c>
      <c r="C88" s="16">
        <f>'[3]14'!C90</f>
        <v>0</v>
      </c>
      <c r="D88" s="16">
        <f>'[3]14'!D90</f>
        <v>0</v>
      </c>
      <c r="E88" s="16">
        <f>'[3]14'!E90</f>
        <v>0</v>
      </c>
      <c r="F88" s="16">
        <f>'[3]14'!F90</f>
        <v>970</v>
      </c>
      <c r="G88" s="16">
        <f>'[3]14'!G90</f>
        <v>0</v>
      </c>
      <c r="H88" s="17">
        <f t="shared" si="59"/>
        <v>1290</v>
      </c>
      <c r="I88" s="15">
        <f>'[3]14'!J90</f>
        <v>305</v>
      </c>
      <c r="J88" s="16">
        <f>'[3]14'!K90</f>
        <v>0</v>
      </c>
      <c r="K88" s="16">
        <f>'[3]14'!L90</f>
        <v>0</v>
      </c>
      <c r="L88" s="16">
        <f>'[3]14'!M90</f>
        <v>0</v>
      </c>
      <c r="M88" s="16">
        <f>'[3]14'!N90</f>
        <v>0</v>
      </c>
      <c r="N88" s="16">
        <f>'[3]14'!O90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305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305</v>
      </c>
      <c r="AW88" s="179">
        <v>0</v>
      </c>
      <c r="AX88" s="179">
        <v>0</v>
      </c>
      <c r="AY88" s="179">
        <v>0</v>
      </c>
      <c r="AZ88" s="179">
        <v>0</v>
      </c>
      <c r="BA88" s="179">
        <v>0</v>
      </c>
      <c r="BB88" s="179">
        <v>0</v>
      </c>
      <c r="BC88" s="8">
        <f t="shared" si="51"/>
        <v>0</v>
      </c>
      <c r="BD88" s="179">
        <v>0</v>
      </c>
      <c r="BE88" s="179">
        <v>0</v>
      </c>
      <c r="BF88" s="179">
        <v>0</v>
      </c>
      <c r="BG88" s="179">
        <v>0</v>
      </c>
      <c r="BH88" s="179">
        <v>0</v>
      </c>
      <c r="BI88" s="179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40">
        <f t="shared" si="57"/>
        <v>0</v>
      </c>
      <c r="BQ88" s="140">
        <f t="shared" si="58"/>
        <v>0</v>
      </c>
    </row>
    <row r="89" spans="1:69">
      <c r="A89" s="8" t="s">
        <v>131</v>
      </c>
      <c r="B89" s="15">
        <f>'[3]14'!B91</f>
        <v>320</v>
      </c>
      <c r="C89" s="16">
        <f>'[3]14'!C91</f>
        <v>0</v>
      </c>
      <c r="D89" s="16">
        <f>'[3]14'!D91</f>
        <v>0</v>
      </c>
      <c r="E89" s="16">
        <f>'[3]14'!E91</f>
        <v>0</v>
      </c>
      <c r="F89" s="16">
        <f>'[3]14'!F91</f>
        <v>970</v>
      </c>
      <c r="G89" s="16">
        <f>'[3]14'!G91</f>
        <v>0</v>
      </c>
      <c r="H89" s="17">
        <f t="shared" si="59"/>
        <v>1290</v>
      </c>
      <c r="I89" s="15">
        <f>'[3]14'!J91</f>
        <v>305</v>
      </c>
      <c r="J89" s="16">
        <f>'[3]14'!K91</f>
        <v>0</v>
      </c>
      <c r="K89" s="16">
        <f>'[3]14'!L91</f>
        <v>0</v>
      </c>
      <c r="L89" s="16">
        <f>'[3]14'!M91</f>
        <v>0</v>
      </c>
      <c r="M89" s="16">
        <f>'[3]14'!N91</f>
        <v>0</v>
      </c>
      <c r="N89" s="16">
        <f>'[3]14'!O91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305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305</v>
      </c>
      <c r="AW89" s="179">
        <v>0</v>
      </c>
      <c r="AX89" s="179">
        <v>0</v>
      </c>
      <c r="AY89" s="179">
        <v>0</v>
      </c>
      <c r="AZ89" s="179">
        <v>0</v>
      </c>
      <c r="BA89" s="179">
        <v>0</v>
      </c>
      <c r="BB89" s="179">
        <v>0</v>
      </c>
      <c r="BC89" s="8">
        <f t="shared" si="51"/>
        <v>0</v>
      </c>
      <c r="BD89" s="179">
        <v>0</v>
      </c>
      <c r="BE89" s="179">
        <v>0</v>
      </c>
      <c r="BF89" s="179">
        <v>0</v>
      </c>
      <c r="BG89" s="179">
        <v>0</v>
      </c>
      <c r="BH89" s="179">
        <v>0</v>
      </c>
      <c r="BI89" s="179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40">
        <f t="shared" si="57"/>
        <v>0</v>
      </c>
      <c r="BQ89" s="140">
        <f t="shared" si="58"/>
        <v>0</v>
      </c>
    </row>
    <row r="90" spans="1:69">
      <c r="A90" s="8" t="s">
        <v>132</v>
      </c>
      <c r="B90" s="15">
        <f>'[3]14'!B92</f>
        <v>320</v>
      </c>
      <c r="C90" s="16">
        <f>'[3]14'!C92</f>
        <v>0</v>
      </c>
      <c r="D90" s="16">
        <f>'[3]14'!D92</f>
        <v>0</v>
      </c>
      <c r="E90" s="16">
        <f>'[3]14'!E92</f>
        <v>0</v>
      </c>
      <c r="F90" s="16">
        <f>'[3]14'!F92</f>
        <v>970</v>
      </c>
      <c r="G90" s="16">
        <f>'[3]14'!G92</f>
        <v>0</v>
      </c>
      <c r="H90" s="17">
        <f t="shared" si="59"/>
        <v>1290</v>
      </c>
      <c r="I90" s="15">
        <f>'[3]14'!J92</f>
        <v>305</v>
      </c>
      <c r="J90" s="16">
        <f>'[3]14'!K92</f>
        <v>0</v>
      </c>
      <c r="K90" s="16">
        <f>'[3]14'!L92</f>
        <v>0</v>
      </c>
      <c r="L90" s="16">
        <f>'[3]14'!M92</f>
        <v>0</v>
      </c>
      <c r="M90" s="16">
        <f>'[3]14'!N92</f>
        <v>0</v>
      </c>
      <c r="N90" s="16">
        <f>'[3]14'!O92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305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305</v>
      </c>
      <c r="AW90" s="179">
        <v>0</v>
      </c>
      <c r="AX90" s="179">
        <v>0</v>
      </c>
      <c r="AY90" s="179">
        <v>0</v>
      </c>
      <c r="AZ90" s="179">
        <v>0</v>
      </c>
      <c r="BA90" s="179">
        <v>0</v>
      </c>
      <c r="BB90" s="179">
        <v>0</v>
      </c>
      <c r="BC90" s="8">
        <f t="shared" si="51"/>
        <v>0</v>
      </c>
      <c r="BD90" s="179">
        <v>0</v>
      </c>
      <c r="BE90" s="179">
        <v>0</v>
      </c>
      <c r="BF90" s="179">
        <v>0</v>
      </c>
      <c r="BG90" s="179">
        <v>0</v>
      </c>
      <c r="BH90" s="179">
        <v>0</v>
      </c>
      <c r="BI90" s="179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40">
        <f t="shared" si="57"/>
        <v>0</v>
      </c>
      <c r="BQ90" s="140">
        <f t="shared" si="58"/>
        <v>0</v>
      </c>
    </row>
    <row r="91" spans="1:69">
      <c r="A91" s="8" t="s">
        <v>133</v>
      </c>
      <c r="B91" s="15">
        <f>'[3]14'!B93</f>
        <v>320</v>
      </c>
      <c r="C91" s="16">
        <f>'[3]14'!C93</f>
        <v>0</v>
      </c>
      <c r="D91" s="16">
        <f>'[3]14'!D93</f>
        <v>0</v>
      </c>
      <c r="E91" s="16">
        <f>'[3]14'!E93</f>
        <v>0</v>
      </c>
      <c r="F91" s="16">
        <f>'[3]14'!F93</f>
        <v>970</v>
      </c>
      <c r="G91" s="16">
        <f>'[3]14'!G93</f>
        <v>0</v>
      </c>
      <c r="H91" s="17">
        <f t="shared" si="59"/>
        <v>1290</v>
      </c>
      <c r="I91" s="15">
        <f>'[3]14'!J93</f>
        <v>310</v>
      </c>
      <c r="J91" s="16">
        <f>'[3]14'!K93</f>
        <v>0</v>
      </c>
      <c r="K91" s="16">
        <f>'[3]14'!L93</f>
        <v>0</v>
      </c>
      <c r="L91" s="16">
        <f>'[3]14'!M93</f>
        <v>0</v>
      </c>
      <c r="M91" s="16">
        <f>'[3]14'!N93</f>
        <v>0</v>
      </c>
      <c r="N91" s="16">
        <f>'[3]14'!O93</f>
        <v>0</v>
      </c>
      <c r="O91" s="17">
        <f t="shared" si="60"/>
        <v>310</v>
      </c>
      <c r="P91" s="18">
        <f>frq!C91</f>
        <v>1</v>
      </c>
      <c r="Q91" s="15">
        <f t="shared" si="33"/>
        <v>310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310</v>
      </c>
      <c r="X91" s="8">
        <f t="shared" si="36"/>
        <v>31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279</v>
      </c>
      <c r="AW91" s="179">
        <v>31</v>
      </c>
      <c r="AX91" s="179">
        <v>0</v>
      </c>
      <c r="AY91" s="179">
        <v>0</v>
      </c>
      <c r="AZ91" s="179">
        <v>0</v>
      </c>
      <c r="BA91" s="179">
        <v>0</v>
      </c>
      <c r="BB91" s="179">
        <v>0</v>
      </c>
      <c r="BC91" s="8">
        <f t="shared" si="51"/>
        <v>31</v>
      </c>
      <c r="BD91" s="179">
        <v>0</v>
      </c>
      <c r="BE91" s="179">
        <v>0</v>
      </c>
      <c r="BF91" s="179">
        <v>0</v>
      </c>
      <c r="BG91" s="179">
        <v>0</v>
      </c>
      <c r="BH91" s="179">
        <v>0</v>
      </c>
      <c r="BI91" s="179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31</v>
      </c>
      <c r="BO91" s="8">
        <f t="shared" si="56"/>
        <v>0</v>
      </c>
      <c r="BP91" s="140">
        <f t="shared" si="57"/>
        <v>-31</v>
      </c>
      <c r="BQ91" s="140">
        <f t="shared" si="58"/>
        <v>0</v>
      </c>
    </row>
    <row r="92" spans="1:69">
      <c r="A92" s="8" t="s">
        <v>134</v>
      </c>
      <c r="B92" s="15">
        <f>'[3]14'!B94</f>
        <v>320</v>
      </c>
      <c r="C92" s="16">
        <f>'[3]14'!C94</f>
        <v>0</v>
      </c>
      <c r="D92" s="16">
        <f>'[3]14'!D94</f>
        <v>0</v>
      </c>
      <c r="E92" s="16">
        <f>'[3]14'!E94</f>
        <v>0</v>
      </c>
      <c r="F92" s="16">
        <f>'[3]14'!F94</f>
        <v>970</v>
      </c>
      <c r="G92" s="16">
        <f>'[3]14'!G94</f>
        <v>0</v>
      </c>
      <c r="H92" s="17">
        <f t="shared" si="59"/>
        <v>1290</v>
      </c>
      <c r="I92" s="15">
        <f>'[3]14'!J94</f>
        <v>310</v>
      </c>
      <c r="J92" s="16">
        <f>'[3]14'!K94</f>
        <v>0</v>
      </c>
      <c r="K92" s="16">
        <f>'[3]14'!L94</f>
        <v>0</v>
      </c>
      <c r="L92" s="16">
        <f>'[3]14'!M94</f>
        <v>0</v>
      </c>
      <c r="M92" s="16">
        <f>'[3]14'!N94</f>
        <v>0</v>
      </c>
      <c r="N92" s="16">
        <f>'[3]14'!O94</f>
        <v>0</v>
      </c>
      <c r="O92" s="17">
        <f t="shared" si="60"/>
        <v>310</v>
      </c>
      <c r="P92" s="18">
        <f>frq!C92</f>
        <v>1</v>
      </c>
      <c r="Q92" s="15">
        <f t="shared" si="33"/>
        <v>310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310</v>
      </c>
      <c r="X92" s="8">
        <f t="shared" si="36"/>
        <v>31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279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279</v>
      </c>
      <c r="AW92" s="179">
        <v>31</v>
      </c>
      <c r="AX92" s="179">
        <v>0</v>
      </c>
      <c r="AY92" s="179">
        <v>0</v>
      </c>
      <c r="AZ92" s="179">
        <v>0</v>
      </c>
      <c r="BA92" s="179">
        <v>0</v>
      </c>
      <c r="BB92" s="179">
        <v>0</v>
      </c>
      <c r="BC92" s="8">
        <f t="shared" si="51"/>
        <v>31</v>
      </c>
      <c r="BD92" s="179">
        <v>0</v>
      </c>
      <c r="BE92" s="179">
        <v>0</v>
      </c>
      <c r="BF92" s="179">
        <v>0</v>
      </c>
      <c r="BG92" s="179">
        <v>0</v>
      </c>
      <c r="BH92" s="179">
        <v>0</v>
      </c>
      <c r="BI92" s="179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31</v>
      </c>
      <c r="BO92" s="8">
        <f t="shared" si="56"/>
        <v>0</v>
      </c>
      <c r="BP92" s="140">
        <f t="shared" si="57"/>
        <v>-31</v>
      </c>
      <c r="BQ92" s="140">
        <f t="shared" si="58"/>
        <v>0</v>
      </c>
    </row>
    <row r="93" spans="1:69">
      <c r="A93" s="8" t="s">
        <v>135</v>
      </c>
      <c r="B93" s="15">
        <f>'[3]14'!B95</f>
        <v>320</v>
      </c>
      <c r="C93" s="16">
        <f>'[3]14'!C95</f>
        <v>0</v>
      </c>
      <c r="D93" s="16">
        <f>'[3]14'!D95</f>
        <v>0</v>
      </c>
      <c r="E93" s="16">
        <f>'[3]14'!E95</f>
        <v>0</v>
      </c>
      <c r="F93" s="16">
        <f>'[3]14'!F95</f>
        <v>970</v>
      </c>
      <c r="G93" s="16">
        <f>'[3]14'!G95</f>
        <v>0</v>
      </c>
      <c r="H93" s="17">
        <f t="shared" si="59"/>
        <v>1290</v>
      </c>
      <c r="I93" s="15">
        <f>'[3]14'!J95</f>
        <v>310</v>
      </c>
      <c r="J93" s="16">
        <f>'[3]14'!K95</f>
        <v>0</v>
      </c>
      <c r="K93" s="16">
        <f>'[3]14'!L95</f>
        <v>0</v>
      </c>
      <c r="L93" s="16">
        <f>'[3]14'!M95</f>
        <v>0</v>
      </c>
      <c r="M93" s="16">
        <f>'[3]14'!N95</f>
        <v>0</v>
      </c>
      <c r="N93" s="16">
        <f>'[3]14'!O95</f>
        <v>0</v>
      </c>
      <c r="O93" s="17">
        <f t="shared" si="60"/>
        <v>310</v>
      </c>
      <c r="P93" s="18">
        <f>frq!C93</f>
        <v>1</v>
      </c>
      <c r="Q93" s="15">
        <f t="shared" si="33"/>
        <v>310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310</v>
      </c>
      <c r="X93" s="8">
        <f t="shared" si="36"/>
        <v>31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279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279</v>
      </c>
      <c r="AW93" s="179">
        <v>31</v>
      </c>
      <c r="AX93" s="179">
        <v>0</v>
      </c>
      <c r="AY93" s="179">
        <v>0</v>
      </c>
      <c r="AZ93" s="179">
        <v>0</v>
      </c>
      <c r="BA93" s="179">
        <v>0</v>
      </c>
      <c r="BB93" s="179">
        <v>0</v>
      </c>
      <c r="BC93" s="8">
        <f t="shared" si="51"/>
        <v>31</v>
      </c>
      <c r="BD93" s="179">
        <v>0</v>
      </c>
      <c r="BE93" s="179">
        <v>0</v>
      </c>
      <c r="BF93" s="179">
        <v>0</v>
      </c>
      <c r="BG93" s="179">
        <v>0</v>
      </c>
      <c r="BH93" s="179">
        <v>0</v>
      </c>
      <c r="BI93" s="179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31</v>
      </c>
      <c r="BO93" s="8">
        <f t="shared" si="56"/>
        <v>0</v>
      </c>
      <c r="BP93" s="140">
        <f t="shared" si="57"/>
        <v>-31</v>
      </c>
      <c r="BQ93" s="140">
        <f t="shared" si="58"/>
        <v>0</v>
      </c>
    </row>
    <row r="94" spans="1:69">
      <c r="A94" s="8" t="s">
        <v>136</v>
      </c>
      <c r="B94" s="15">
        <f>'[3]14'!B96</f>
        <v>320</v>
      </c>
      <c r="C94" s="16">
        <f>'[3]14'!C96</f>
        <v>0</v>
      </c>
      <c r="D94" s="16">
        <f>'[3]14'!D96</f>
        <v>0</v>
      </c>
      <c r="E94" s="16">
        <f>'[3]14'!E96</f>
        <v>0</v>
      </c>
      <c r="F94" s="16">
        <f>'[3]14'!F96</f>
        <v>970</v>
      </c>
      <c r="G94" s="16">
        <f>'[3]14'!G96</f>
        <v>0</v>
      </c>
      <c r="H94" s="17">
        <f t="shared" si="59"/>
        <v>1290</v>
      </c>
      <c r="I94" s="15">
        <f>'[3]14'!J96</f>
        <v>310</v>
      </c>
      <c r="J94" s="16">
        <f>'[3]14'!K96</f>
        <v>0</v>
      </c>
      <c r="K94" s="16">
        <f>'[3]14'!L96</f>
        <v>0</v>
      </c>
      <c r="L94" s="16">
        <f>'[3]14'!M96</f>
        <v>0</v>
      </c>
      <c r="M94" s="16">
        <f>'[3]14'!N96</f>
        <v>0</v>
      </c>
      <c r="N94" s="16">
        <f>'[3]14'!O96</f>
        <v>0</v>
      </c>
      <c r="O94" s="17">
        <f t="shared" si="60"/>
        <v>310</v>
      </c>
      <c r="P94" s="18">
        <f>frq!C94</f>
        <v>1</v>
      </c>
      <c r="Q94" s="15">
        <f t="shared" si="33"/>
        <v>310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310</v>
      </c>
      <c r="X94" s="8">
        <f t="shared" si="36"/>
        <v>31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279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279</v>
      </c>
      <c r="AW94" s="179">
        <v>31</v>
      </c>
      <c r="AX94" s="179">
        <v>0</v>
      </c>
      <c r="AY94" s="179">
        <v>0</v>
      </c>
      <c r="AZ94" s="179">
        <v>0</v>
      </c>
      <c r="BA94" s="179">
        <v>0</v>
      </c>
      <c r="BB94" s="179">
        <v>0</v>
      </c>
      <c r="BC94" s="8">
        <f t="shared" si="51"/>
        <v>31</v>
      </c>
      <c r="BD94" s="179">
        <v>0</v>
      </c>
      <c r="BE94" s="179">
        <v>0</v>
      </c>
      <c r="BF94" s="179">
        <v>0</v>
      </c>
      <c r="BG94" s="179">
        <v>0</v>
      </c>
      <c r="BH94" s="179">
        <v>0</v>
      </c>
      <c r="BI94" s="179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31</v>
      </c>
      <c r="BO94" s="8">
        <f t="shared" si="56"/>
        <v>0</v>
      </c>
      <c r="BP94" s="140">
        <f t="shared" si="57"/>
        <v>-31</v>
      </c>
      <c r="BQ94" s="140">
        <f t="shared" si="58"/>
        <v>0</v>
      </c>
    </row>
    <row r="95" spans="1:69">
      <c r="A95" s="8" t="s">
        <v>137</v>
      </c>
      <c r="B95" s="15">
        <f>'[3]14'!B97</f>
        <v>320</v>
      </c>
      <c r="C95" s="16">
        <f>'[3]14'!C97</f>
        <v>0</v>
      </c>
      <c r="D95" s="16">
        <f>'[3]14'!D97</f>
        <v>0</v>
      </c>
      <c r="E95" s="16">
        <f>'[3]14'!E97</f>
        <v>0</v>
      </c>
      <c r="F95" s="16">
        <f>'[3]14'!F97</f>
        <v>970</v>
      </c>
      <c r="G95" s="16">
        <f>'[3]14'!G97</f>
        <v>0</v>
      </c>
      <c r="H95" s="17">
        <f t="shared" si="59"/>
        <v>1290</v>
      </c>
      <c r="I95" s="15">
        <f>'[3]14'!J97</f>
        <v>310</v>
      </c>
      <c r="J95" s="16">
        <f>'[3]14'!K97</f>
        <v>0</v>
      </c>
      <c r="K95" s="16">
        <f>'[3]14'!L97</f>
        <v>0</v>
      </c>
      <c r="L95" s="16">
        <f>'[3]14'!M97</f>
        <v>0</v>
      </c>
      <c r="M95" s="16">
        <f>'[3]14'!N97</f>
        <v>0</v>
      </c>
      <c r="N95" s="16">
        <f>'[3]14'!O97</f>
        <v>0</v>
      </c>
      <c r="O95" s="17">
        <f t="shared" si="60"/>
        <v>310</v>
      </c>
      <c r="P95" s="18">
        <f>frq!C95</f>
        <v>1</v>
      </c>
      <c r="Q95" s="15">
        <f t="shared" si="33"/>
        <v>310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310</v>
      </c>
      <c r="X95" s="8">
        <f t="shared" si="36"/>
        <v>31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279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279</v>
      </c>
      <c r="AW95" s="179">
        <v>31</v>
      </c>
      <c r="AX95" s="179">
        <v>0</v>
      </c>
      <c r="AY95" s="179">
        <v>0</v>
      </c>
      <c r="AZ95" s="179">
        <v>0</v>
      </c>
      <c r="BA95" s="179">
        <v>0</v>
      </c>
      <c r="BB95" s="179">
        <v>0</v>
      </c>
      <c r="BC95" s="8">
        <f t="shared" si="51"/>
        <v>31</v>
      </c>
      <c r="BD95" s="179">
        <v>0</v>
      </c>
      <c r="BE95" s="179">
        <v>0</v>
      </c>
      <c r="BF95" s="179">
        <v>0</v>
      </c>
      <c r="BG95" s="179">
        <v>0</v>
      </c>
      <c r="BH95" s="179">
        <v>0</v>
      </c>
      <c r="BI95" s="179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31</v>
      </c>
      <c r="BO95" s="8">
        <f t="shared" si="56"/>
        <v>0</v>
      </c>
      <c r="BP95" s="140">
        <f t="shared" si="57"/>
        <v>-31</v>
      </c>
      <c r="BQ95" s="140">
        <f t="shared" si="58"/>
        <v>0</v>
      </c>
    </row>
    <row r="96" spans="1:69">
      <c r="A96" s="8" t="s">
        <v>138</v>
      </c>
      <c r="B96" s="15">
        <f>'[3]14'!B98</f>
        <v>320</v>
      </c>
      <c r="C96" s="16">
        <f>'[3]14'!C98</f>
        <v>0</v>
      </c>
      <c r="D96" s="16">
        <f>'[3]14'!D98</f>
        <v>0</v>
      </c>
      <c r="E96" s="16">
        <f>'[3]14'!E98</f>
        <v>0</v>
      </c>
      <c r="F96" s="16">
        <f>'[3]14'!F98</f>
        <v>970</v>
      </c>
      <c r="G96" s="16">
        <f>'[3]14'!G98</f>
        <v>0</v>
      </c>
      <c r="H96" s="17">
        <f t="shared" si="59"/>
        <v>1290</v>
      </c>
      <c r="I96" s="15">
        <f>'[3]14'!J98</f>
        <v>310</v>
      </c>
      <c r="J96" s="16">
        <f>'[3]14'!K98</f>
        <v>0</v>
      </c>
      <c r="K96" s="16">
        <f>'[3]14'!L98</f>
        <v>0</v>
      </c>
      <c r="L96" s="16">
        <f>'[3]14'!M98</f>
        <v>0</v>
      </c>
      <c r="M96" s="16">
        <f>'[3]14'!N98</f>
        <v>0</v>
      </c>
      <c r="N96" s="16">
        <f>'[3]14'!O98</f>
        <v>0</v>
      </c>
      <c r="O96" s="17">
        <f t="shared" si="60"/>
        <v>310</v>
      </c>
      <c r="P96" s="18">
        <f>frq!C96</f>
        <v>1</v>
      </c>
      <c r="Q96" s="15">
        <f t="shared" si="33"/>
        <v>310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310</v>
      </c>
      <c r="X96" s="8">
        <f t="shared" si="36"/>
        <v>31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279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279</v>
      </c>
      <c r="AW96" s="179">
        <v>31</v>
      </c>
      <c r="AX96" s="179">
        <v>0</v>
      </c>
      <c r="AY96" s="179">
        <v>0</v>
      </c>
      <c r="AZ96" s="179">
        <v>0</v>
      </c>
      <c r="BA96" s="179">
        <v>0</v>
      </c>
      <c r="BB96" s="179">
        <v>0</v>
      </c>
      <c r="BC96" s="8">
        <f t="shared" si="51"/>
        <v>31</v>
      </c>
      <c r="BD96" s="179">
        <v>0</v>
      </c>
      <c r="BE96" s="179">
        <v>0</v>
      </c>
      <c r="BF96" s="179">
        <v>0</v>
      </c>
      <c r="BG96" s="179">
        <v>0</v>
      </c>
      <c r="BH96" s="179">
        <v>0</v>
      </c>
      <c r="BI96" s="179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31</v>
      </c>
      <c r="BO96" s="8">
        <f t="shared" si="56"/>
        <v>0</v>
      </c>
      <c r="BP96" s="140">
        <f t="shared" si="57"/>
        <v>-31</v>
      </c>
      <c r="BQ96" s="140">
        <f t="shared" si="58"/>
        <v>0</v>
      </c>
    </row>
    <row r="97" spans="1:69">
      <c r="A97" s="8" t="s">
        <v>139</v>
      </c>
      <c r="B97" s="15">
        <f>'[3]14'!B99</f>
        <v>320</v>
      </c>
      <c r="C97" s="16">
        <f>'[3]14'!C99</f>
        <v>0</v>
      </c>
      <c r="D97" s="16">
        <f>'[3]14'!D99</f>
        <v>0</v>
      </c>
      <c r="E97" s="16">
        <f>'[3]14'!E99</f>
        <v>0</v>
      </c>
      <c r="F97" s="16">
        <f>'[3]14'!F99</f>
        <v>970</v>
      </c>
      <c r="G97" s="16">
        <f>'[3]14'!G99</f>
        <v>0</v>
      </c>
      <c r="H97" s="17">
        <f t="shared" si="59"/>
        <v>1290</v>
      </c>
      <c r="I97" s="15">
        <f>'[3]14'!J99</f>
        <v>310</v>
      </c>
      <c r="J97" s="16">
        <f>'[3]14'!K99</f>
        <v>0</v>
      </c>
      <c r="K97" s="16">
        <f>'[3]14'!L99</f>
        <v>0</v>
      </c>
      <c r="L97" s="16">
        <f>'[3]14'!M99</f>
        <v>0</v>
      </c>
      <c r="M97" s="16">
        <f>'[3]14'!N99</f>
        <v>0</v>
      </c>
      <c r="N97" s="16">
        <f>'[3]14'!O99</f>
        <v>0</v>
      </c>
      <c r="O97" s="17">
        <f t="shared" si="60"/>
        <v>310</v>
      </c>
      <c r="P97" s="18">
        <f>frq!C97</f>
        <v>1</v>
      </c>
      <c r="Q97" s="15">
        <f t="shared" si="33"/>
        <v>310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310</v>
      </c>
      <c r="X97" s="8">
        <f t="shared" si="36"/>
        <v>31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279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279</v>
      </c>
      <c r="AW97" s="179">
        <v>31</v>
      </c>
      <c r="AX97" s="179">
        <v>0</v>
      </c>
      <c r="AY97" s="179">
        <v>0</v>
      </c>
      <c r="AZ97" s="179">
        <v>0</v>
      </c>
      <c r="BA97" s="179">
        <v>0</v>
      </c>
      <c r="BB97" s="179">
        <v>0</v>
      </c>
      <c r="BC97" s="8">
        <f t="shared" si="51"/>
        <v>31</v>
      </c>
      <c r="BD97" s="179">
        <v>0</v>
      </c>
      <c r="BE97" s="179">
        <v>0</v>
      </c>
      <c r="BF97" s="179">
        <v>0</v>
      </c>
      <c r="BG97" s="179">
        <v>0</v>
      </c>
      <c r="BH97" s="179">
        <v>0</v>
      </c>
      <c r="BI97" s="179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31</v>
      </c>
      <c r="BO97" s="8">
        <f t="shared" si="56"/>
        <v>0</v>
      </c>
      <c r="BP97" s="140">
        <f t="shared" si="57"/>
        <v>-31</v>
      </c>
      <c r="BQ97" s="140">
        <f t="shared" si="58"/>
        <v>0</v>
      </c>
    </row>
    <row r="98" spans="1:69">
      <c r="A98" s="8" t="s">
        <v>140</v>
      </c>
      <c r="B98" s="15">
        <f>'[3]14'!B100</f>
        <v>320</v>
      </c>
      <c r="C98" s="16">
        <f>'[3]14'!C100</f>
        <v>0</v>
      </c>
      <c r="D98" s="16">
        <f>'[3]14'!D100</f>
        <v>0</v>
      </c>
      <c r="E98" s="16">
        <f>'[3]14'!E100</f>
        <v>0</v>
      </c>
      <c r="F98" s="16">
        <f>'[3]14'!F100</f>
        <v>970</v>
      </c>
      <c r="G98" s="16">
        <f>'[3]14'!G100</f>
        <v>0</v>
      </c>
      <c r="H98" s="17">
        <f t="shared" si="59"/>
        <v>1290</v>
      </c>
      <c r="I98" s="15">
        <f>'[3]14'!J100</f>
        <v>310</v>
      </c>
      <c r="J98" s="16">
        <f>'[3]14'!K100</f>
        <v>0</v>
      </c>
      <c r="K98" s="16">
        <f>'[3]14'!L100</f>
        <v>0</v>
      </c>
      <c r="L98" s="16">
        <f>'[3]14'!M100</f>
        <v>0</v>
      </c>
      <c r="M98" s="16">
        <f>'[3]14'!N100</f>
        <v>0</v>
      </c>
      <c r="N98" s="16">
        <f>'[3]14'!O100</f>
        <v>0</v>
      </c>
      <c r="O98" s="17">
        <f t="shared" si="60"/>
        <v>310</v>
      </c>
      <c r="P98" s="18">
        <f>frq!C98</f>
        <v>1</v>
      </c>
      <c r="Q98" s="15">
        <f t="shared" si="33"/>
        <v>310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310</v>
      </c>
      <c r="X98" s="8">
        <f t="shared" si="36"/>
        <v>31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279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279</v>
      </c>
      <c r="AW98" s="179">
        <v>31</v>
      </c>
      <c r="AX98" s="179">
        <v>0</v>
      </c>
      <c r="AY98" s="179">
        <v>0</v>
      </c>
      <c r="AZ98" s="179">
        <v>0</v>
      </c>
      <c r="BA98" s="179">
        <v>0</v>
      </c>
      <c r="BB98" s="179">
        <v>0</v>
      </c>
      <c r="BC98" s="8">
        <f t="shared" si="51"/>
        <v>31</v>
      </c>
      <c r="BD98" s="179">
        <v>0</v>
      </c>
      <c r="BE98" s="179">
        <v>0</v>
      </c>
      <c r="BF98" s="179">
        <v>0</v>
      </c>
      <c r="BG98" s="179">
        <v>0</v>
      </c>
      <c r="BH98" s="179">
        <v>0</v>
      </c>
      <c r="BI98" s="179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31</v>
      </c>
      <c r="BO98" s="8">
        <f t="shared" si="56"/>
        <v>0</v>
      </c>
      <c r="BP98" s="140">
        <f t="shared" si="57"/>
        <v>-31</v>
      </c>
      <c r="BQ98" s="140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6.6825000000000001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6.6825000000000001</v>
      </c>
      <c r="P99" s="15">
        <f t="shared" si="62"/>
        <v>2.4E-2</v>
      </c>
      <c r="Q99" s="15">
        <f t="shared" si="62"/>
        <v>6.6825000000000001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6.6825000000000001</v>
      </c>
      <c r="X99" s="15">
        <f t="shared" si="62"/>
        <v>0.63478750000000006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0.63478750000000006</v>
      </c>
      <c r="AE99" s="15">
        <f t="shared" si="62"/>
        <v>0.44008750000000002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0.44008750000000002</v>
      </c>
      <c r="AL99" s="15">
        <f t="shared" si="62"/>
        <v>5.6076249999999987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5.6076249999999987</v>
      </c>
      <c r="AS99" s="15">
        <f t="shared" si="62"/>
        <v>0</v>
      </c>
      <c r="AT99" s="15">
        <f t="shared" si="62"/>
        <v>0.54548750000000035</v>
      </c>
      <c r="AU99" s="15">
        <f t="shared" si="62"/>
        <v>0.37058499999999989</v>
      </c>
      <c r="AV99" s="15">
        <f t="shared" si="62"/>
        <v>0</v>
      </c>
      <c r="AW99" s="15">
        <f t="shared" si="62"/>
        <v>0.63478750000000006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0.63478750000000006</v>
      </c>
      <c r="BD99" s="15">
        <f t="shared" si="62"/>
        <v>0.44008750000000002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0.44008750000000002</v>
      </c>
      <c r="BK99" s="15"/>
      <c r="BL99" s="15">
        <f t="shared" si="63"/>
        <v>0.54548750000000035</v>
      </c>
      <c r="BM99" s="15">
        <f t="shared" si="63"/>
        <v>0.37058499999999989</v>
      </c>
      <c r="BN99" s="15">
        <f t="shared" si="63"/>
        <v>0.63478750000000006</v>
      </c>
      <c r="BO99" s="15">
        <f t="shared" si="63"/>
        <v>0.44008750000000002</v>
      </c>
      <c r="BP99" s="15">
        <f t="shared" si="63"/>
        <v>-8.9300000000000018E-2</v>
      </c>
      <c r="BQ99" s="15">
        <f t="shared" si="63"/>
        <v>-6.9502499999999995E-2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45091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45091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74.97</v>
      </c>
      <c r="J3">
        <f>BYPL_EOD!AE3+BYPL_EOD!AF3</f>
        <v>42.59</v>
      </c>
      <c r="K3">
        <f>MES_EOD!AE3+MES_EOD!AF3</f>
        <v>16.059999999999999</v>
      </c>
      <c r="L3">
        <f>NDMC_EOD!AE3+NDMC_EOD!AF3</f>
        <v>80.3</v>
      </c>
      <c r="M3">
        <f>TPDDL_EOD!AE3+TPDDL_EOD!AF3</f>
        <v>51.09</v>
      </c>
      <c r="N3">
        <f t="shared" ref="N3:N66" si="0">SUM(I3:M3)</f>
        <v>265.01</v>
      </c>
      <c r="O3" s="112">
        <f t="shared" ref="O3:O66" si="1">G3-N3</f>
        <v>-9.9999999999909051E-3</v>
      </c>
      <c r="P3">
        <v>74.967171050149048</v>
      </c>
      <c r="Q3">
        <v>42.588392890834314</v>
      </c>
      <c r="R3">
        <v>16.059393985132637</v>
      </c>
      <c r="S3">
        <v>80.296969925663177</v>
      </c>
      <c r="T3">
        <v>51.088072148220824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74.97</v>
      </c>
      <c r="J4">
        <f>BYPL_EOD!AE4+BYPL_EOD!AF4</f>
        <v>42.59</v>
      </c>
      <c r="K4">
        <f>MES_EOD!AE4+MES_EOD!AF4</f>
        <v>16.059999999999999</v>
      </c>
      <c r="L4">
        <f>NDMC_EOD!AE4+NDMC_EOD!AF4</f>
        <v>80.3</v>
      </c>
      <c r="M4">
        <f>TPDDL_EOD!AE4+TPDDL_EOD!AF4</f>
        <v>51.09</v>
      </c>
      <c r="N4">
        <f t="shared" si="0"/>
        <v>265.01</v>
      </c>
      <c r="O4" s="112">
        <f t="shared" si="1"/>
        <v>-9.9999999999909051E-3</v>
      </c>
      <c r="P4">
        <v>74.967171050149048</v>
      </c>
      <c r="Q4">
        <v>42.588392890834314</v>
      </c>
      <c r="R4">
        <v>16.059393985132637</v>
      </c>
      <c r="S4">
        <v>80.296969925663177</v>
      </c>
      <c r="T4">
        <v>51.088072148220824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74.97</v>
      </c>
      <c r="J5">
        <f>BYPL_EOD!AE5+BYPL_EOD!AF5</f>
        <v>42.59</v>
      </c>
      <c r="K5">
        <f>MES_EOD!AE5+MES_EOD!AF5</f>
        <v>16.059999999999999</v>
      </c>
      <c r="L5">
        <f>NDMC_EOD!AE5+NDMC_EOD!AF5</f>
        <v>80.3</v>
      </c>
      <c r="M5">
        <f>TPDDL_EOD!AE5+TPDDL_EOD!AF5</f>
        <v>51.09</v>
      </c>
      <c r="N5">
        <f t="shared" si="0"/>
        <v>265.01</v>
      </c>
      <c r="O5" s="112">
        <f t="shared" si="1"/>
        <v>-9.9999999999909051E-3</v>
      </c>
      <c r="P5">
        <v>74.967171050149048</v>
      </c>
      <c r="Q5">
        <v>42.588392890834314</v>
      </c>
      <c r="R5">
        <v>16.059393985132637</v>
      </c>
      <c r="S5">
        <v>80.296969925663177</v>
      </c>
      <c r="T5">
        <v>51.088072148220824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74.97</v>
      </c>
      <c r="J6">
        <f>BYPL_EOD!AE6+BYPL_EOD!AF6</f>
        <v>42.59</v>
      </c>
      <c r="K6">
        <f>MES_EOD!AE6+MES_EOD!AF6</f>
        <v>16.059999999999999</v>
      </c>
      <c r="L6">
        <f>NDMC_EOD!AE6+NDMC_EOD!AF6</f>
        <v>80.3</v>
      </c>
      <c r="M6">
        <f>TPDDL_EOD!AE6+TPDDL_EOD!AF6</f>
        <v>51.09</v>
      </c>
      <c r="N6">
        <f t="shared" si="0"/>
        <v>265.01</v>
      </c>
      <c r="O6" s="112">
        <f t="shared" si="1"/>
        <v>-9.9999999999909051E-3</v>
      </c>
      <c r="P6">
        <v>74.967171050149048</v>
      </c>
      <c r="Q6">
        <v>42.588392890834314</v>
      </c>
      <c r="R6">
        <v>16.059393985132637</v>
      </c>
      <c r="S6">
        <v>80.296969925663177</v>
      </c>
      <c r="T6">
        <v>51.088072148220824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74.97</v>
      </c>
      <c r="J7">
        <f>BYPL_EOD!AE7+BYPL_EOD!AF7</f>
        <v>42.59</v>
      </c>
      <c r="K7">
        <f>MES_EOD!AE7+MES_EOD!AF7</f>
        <v>16.059999999999999</v>
      </c>
      <c r="L7">
        <f>NDMC_EOD!AE7+NDMC_EOD!AF7</f>
        <v>80.3</v>
      </c>
      <c r="M7">
        <f>TPDDL_EOD!AE7+TPDDL_EOD!AF7</f>
        <v>51.09</v>
      </c>
      <c r="N7">
        <f t="shared" si="0"/>
        <v>265.01</v>
      </c>
      <c r="O7" s="112">
        <f t="shared" si="1"/>
        <v>-9.9999999999909051E-3</v>
      </c>
      <c r="P7">
        <v>74.967171050149048</v>
      </c>
      <c r="Q7">
        <v>42.588392890834314</v>
      </c>
      <c r="R7">
        <v>16.059393985132637</v>
      </c>
      <c r="S7">
        <v>80.296969925663177</v>
      </c>
      <c r="T7">
        <v>51.088072148220824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74.97</v>
      </c>
      <c r="J8">
        <f>BYPL_EOD!AE8+BYPL_EOD!AF8</f>
        <v>42.59</v>
      </c>
      <c r="K8">
        <f>MES_EOD!AE8+MES_EOD!AF8</f>
        <v>16.059999999999999</v>
      </c>
      <c r="L8">
        <f>NDMC_EOD!AE8+NDMC_EOD!AF8</f>
        <v>80.3</v>
      </c>
      <c r="M8">
        <f>TPDDL_EOD!AE8+TPDDL_EOD!AF8</f>
        <v>51.09</v>
      </c>
      <c r="N8">
        <f t="shared" si="0"/>
        <v>265.01</v>
      </c>
      <c r="O8" s="112">
        <f t="shared" si="1"/>
        <v>-9.9999999999909051E-3</v>
      </c>
      <c r="P8">
        <v>74.967171050149048</v>
      </c>
      <c r="Q8">
        <v>42.588392890834314</v>
      </c>
      <c r="R8">
        <v>16.059393985132637</v>
      </c>
      <c r="S8">
        <v>80.296969925663177</v>
      </c>
      <c r="T8">
        <v>51.088072148220824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74.97</v>
      </c>
      <c r="J9">
        <f>BYPL_EOD!AE9+BYPL_EOD!AF9</f>
        <v>42.59</v>
      </c>
      <c r="K9">
        <f>MES_EOD!AE9+MES_EOD!AF9</f>
        <v>16.059999999999999</v>
      </c>
      <c r="L9">
        <f>NDMC_EOD!AE9+NDMC_EOD!AF9</f>
        <v>80.3</v>
      </c>
      <c r="M9">
        <f>TPDDL_EOD!AE9+TPDDL_EOD!AF9</f>
        <v>51.09</v>
      </c>
      <c r="N9">
        <f t="shared" si="0"/>
        <v>265.01</v>
      </c>
      <c r="O9" s="112">
        <f t="shared" si="1"/>
        <v>-9.9999999999909051E-3</v>
      </c>
      <c r="P9">
        <v>74.967171050149048</v>
      </c>
      <c r="Q9">
        <v>42.588392890834314</v>
      </c>
      <c r="R9">
        <v>16.059393985132637</v>
      </c>
      <c r="S9">
        <v>80.296969925663177</v>
      </c>
      <c r="T9">
        <v>51.088072148220824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74.97</v>
      </c>
      <c r="J10">
        <f>BYPL_EOD!AE10+BYPL_EOD!AF10</f>
        <v>42.59</v>
      </c>
      <c r="K10">
        <f>MES_EOD!AE10+MES_EOD!AF10</f>
        <v>16.059999999999999</v>
      </c>
      <c r="L10">
        <f>NDMC_EOD!AE10+NDMC_EOD!AF10</f>
        <v>80.3</v>
      </c>
      <c r="M10">
        <f>TPDDL_EOD!AE10+TPDDL_EOD!AF10</f>
        <v>51.09</v>
      </c>
      <c r="N10">
        <f t="shared" si="0"/>
        <v>265.01</v>
      </c>
      <c r="O10" s="112">
        <f t="shared" si="1"/>
        <v>-9.9999999999909051E-3</v>
      </c>
      <c r="P10">
        <v>74.967171050149048</v>
      </c>
      <c r="Q10">
        <v>42.588392890834314</v>
      </c>
      <c r="R10">
        <v>16.059393985132637</v>
      </c>
      <c r="S10">
        <v>80.296969925663177</v>
      </c>
      <c r="T10">
        <v>51.088072148220824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74.97</v>
      </c>
      <c r="J11">
        <f>BYPL_EOD!AE11+BYPL_EOD!AF11</f>
        <v>42.59</v>
      </c>
      <c r="K11">
        <f>MES_EOD!AE11+MES_EOD!AF11</f>
        <v>16.059999999999999</v>
      </c>
      <c r="L11">
        <f>NDMC_EOD!AE11+NDMC_EOD!AF11</f>
        <v>80.3</v>
      </c>
      <c r="M11">
        <f>TPDDL_EOD!AE11+TPDDL_EOD!AF11</f>
        <v>51.09</v>
      </c>
      <c r="N11">
        <f t="shared" si="0"/>
        <v>265.01</v>
      </c>
      <c r="O11" s="112">
        <f t="shared" si="1"/>
        <v>-9.9999999999909051E-3</v>
      </c>
      <c r="P11">
        <v>74.967171050149048</v>
      </c>
      <c r="Q11">
        <v>42.588392890834314</v>
      </c>
      <c r="R11">
        <v>16.059393985132637</v>
      </c>
      <c r="S11">
        <v>80.296969925663177</v>
      </c>
      <c r="T11">
        <v>51.088072148220824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74.97</v>
      </c>
      <c r="J12">
        <f>BYPL_EOD!AE12+BYPL_EOD!AF12</f>
        <v>42.59</v>
      </c>
      <c r="K12">
        <f>MES_EOD!AE12+MES_EOD!AF12</f>
        <v>16.059999999999999</v>
      </c>
      <c r="L12">
        <f>NDMC_EOD!AE12+NDMC_EOD!AF12</f>
        <v>80.3</v>
      </c>
      <c r="M12">
        <f>TPDDL_EOD!AE12+TPDDL_EOD!AF12</f>
        <v>51.09</v>
      </c>
      <c r="N12">
        <f t="shared" si="0"/>
        <v>265.01</v>
      </c>
      <c r="O12" s="112">
        <f t="shared" si="1"/>
        <v>-9.9999999999909051E-3</v>
      </c>
      <c r="P12">
        <v>74.967171050149048</v>
      </c>
      <c r="Q12">
        <v>42.588392890834314</v>
      </c>
      <c r="R12">
        <v>16.059393985132637</v>
      </c>
      <c r="S12">
        <v>80.296969925663177</v>
      </c>
      <c r="T12">
        <v>51.088072148220824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74.97</v>
      </c>
      <c r="J13">
        <f>BYPL_EOD!AE13+BYPL_EOD!AF13</f>
        <v>42.59</v>
      </c>
      <c r="K13">
        <f>MES_EOD!AE13+MES_EOD!AF13</f>
        <v>16.059999999999999</v>
      </c>
      <c r="L13">
        <f>NDMC_EOD!AE13+NDMC_EOD!AF13</f>
        <v>80.3</v>
      </c>
      <c r="M13">
        <f>TPDDL_EOD!AE13+TPDDL_EOD!AF13</f>
        <v>51.09</v>
      </c>
      <c r="N13">
        <f t="shared" si="0"/>
        <v>265.01</v>
      </c>
      <c r="O13" s="112">
        <f t="shared" si="1"/>
        <v>-9.9999999999909051E-3</v>
      </c>
      <c r="P13">
        <v>74.967171050149048</v>
      </c>
      <c r="Q13">
        <v>42.588392890834314</v>
      </c>
      <c r="R13">
        <v>16.059393985132637</v>
      </c>
      <c r="S13">
        <v>80.296969925663177</v>
      </c>
      <c r="T13">
        <v>51.088072148220824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74.97</v>
      </c>
      <c r="J14">
        <f>BYPL_EOD!AE14+BYPL_EOD!AF14</f>
        <v>42.59</v>
      </c>
      <c r="K14">
        <f>MES_EOD!AE14+MES_EOD!AF14</f>
        <v>16.059999999999999</v>
      </c>
      <c r="L14">
        <f>NDMC_EOD!AE14+NDMC_EOD!AF14</f>
        <v>80.3</v>
      </c>
      <c r="M14">
        <f>TPDDL_EOD!AE14+TPDDL_EOD!AF14</f>
        <v>51.09</v>
      </c>
      <c r="N14">
        <f t="shared" si="0"/>
        <v>265.01</v>
      </c>
      <c r="O14" s="112">
        <f t="shared" si="1"/>
        <v>-9.9999999999909051E-3</v>
      </c>
      <c r="P14">
        <v>74.967171050149048</v>
      </c>
      <c r="Q14">
        <v>42.588392890834314</v>
      </c>
      <c r="R14">
        <v>16.059393985132637</v>
      </c>
      <c r="S14">
        <v>80.296969925663177</v>
      </c>
      <c r="T14">
        <v>51.088072148220824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74.97</v>
      </c>
      <c r="J15">
        <f>BYPL_EOD!AE15+BYPL_EOD!AF15</f>
        <v>42.59</v>
      </c>
      <c r="K15">
        <f>MES_EOD!AE15+MES_EOD!AF15</f>
        <v>16.059999999999999</v>
      </c>
      <c r="L15">
        <f>NDMC_EOD!AE15+NDMC_EOD!AF15</f>
        <v>80.3</v>
      </c>
      <c r="M15">
        <f>TPDDL_EOD!AE15+TPDDL_EOD!AF15</f>
        <v>51.09</v>
      </c>
      <c r="N15">
        <f t="shared" si="0"/>
        <v>265.01</v>
      </c>
      <c r="O15" s="112">
        <f t="shared" si="1"/>
        <v>-9.9999999999909051E-3</v>
      </c>
      <c r="P15">
        <v>74.967171050149048</v>
      </c>
      <c r="Q15">
        <v>42.588392890834314</v>
      </c>
      <c r="R15">
        <v>16.059393985132637</v>
      </c>
      <c r="S15">
        <v>80.296969925663177</v>
      </c>
      <c r="T15">
        <v>51.088072148220824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74.97</v>
      </c>
      <c r="J16">
        <f>BYPL_EOD!AE16+BYPL_EOD!AF16</f>
        <v>42.59</v>
      </c>
      <c r="K16">
        <f>MES_EOD!AE16+MES_EOD!AF16</f>
        <v>16.059999999999999</v>
      </c>
      <c r="L16">
        <f>NDMC_EOD!AE16+NDMC_EOD!AF16</f>
        <v>80.3</v>
      </c>
      <c r="M16">
        <f>TPDDL_EOD!AE16+TPDDL_EOD!AF16</f>
        <v>51.09</v>
      </c>
      <c r="N16">
        <f t="shared" si="0"/>
        <v>265.01</v>
      </c>
      <c r="O16" s="112">
        <f t="shared" si="1"/>
        <v>-9.9999999999909051E-3</v>
      </c>
      <c r="P16">
        <v>74.967171050149048</v>
      </c>
      <c r="Q16">
        <v>42.588392890834314</v>
      </c>
      <c r="R16">
        <v>16.059393985132637</v>
      </c>
      <c r="S16">
        <v>80.296969925663177</v>
      </c>
      <c r="T16">
        <v>51.088072148220824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74.97</v>
      </c>
      <c r="J17">
        <f>BYPL_EOD!AE17+BYPL_EOD!AF17</f>
        <v>42.59</v>
      </c>
      <c r="K17">
        <f>MES_EOD!AE17+MES_EOD!AF17</f>
        <v>16.059999999999999</v>
      </c>
      <c r="L17">
        <f>NDMC_EOD!AE17+NDMC_EOD!AF17</f>
        <v>80.3</v>
      </c>
      <c r="M17">
        <f>TPDDL_EOD!AE17+TPDDL_EOD!AF17</f>
        <v>51.09</v>
      </c>
      <c r="N17">
        <f t="shared" si="0"/>
        <v>265.01</v>
      </c>
      <c r="O17" s="112">
        <f t="shared" si="1"/>
        <v>-9.9999999999909051E-3</v>
      </c>
      <c r="P17">
        <v>74.967171050149048</v>
      </c>
      <c r="Q17">
        <v>42.588392890834314</v>
      </c>
      <c r="R17">
        <v>16.059393985132637</v>
      </c>
      <c r="S17">
        <v>80.296969925663177</v>
      </c>
      <c r="T17">
        <v>51.088072148220824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74.97</v>
      </c>
      <c r="J18">
        <f>BYPL_EOD!AE18+BYPL_EOD!AF18</f>
        <v>42.59</v>
      </c>
      <c r="K18">
        <f>MES_EOD!AE18+MES_EOD!AF18</f>
        <v>16.059999999999999</v>
      </c>
      <c r="L18">
        <f>NDMC_EOD!AE18+NDMC_EOD!AF18</f>
        <v>80.3</v>
      </c>
      <c r="M18">
        <f>TPDDL_EOD!AE18+TPDDL_EOD!AF18</f>
        <v>51.09</v>
      </c>
      <c r="N18">
        <f t="shared" si="0"/>
        <v>265.01</v>
      </c>
      <c r="O18" s="112">
        <f t="shared" si="1"/>
        <v>-9.9999999999909051E-3</v>
      </c>
      <c r="P18">
        <v>74.967171050149048</v>
      </c>
      <c r="Q18">
        <v>42.588392890834314</v>
      </c>
      <c r="R18">
        <v>16.059393985132637</v>
      </c>
      <c r="S18">
        <v>80.296969925663177</v>
      </c>
      <c r="T18">
        <v>51.088072148220824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74.97</v>
      </c>
      <c r="J19">
        <f>BYPL_EOD!AE19+BYPL_EOD!AF19</f>
        <v>42.59</v>
      </c>
      <c r="K19">
        <f>MES_EOD!AE19+MES_EOD!AF19</f>
        <v>16.059999999999999</v>
      </c>
      <c r="L19">
        <f>NDMC_EOD!AE19+NDMC_EOD!AF19</f>
        <v>80.3</v>
      </c>
      <c r="M19">
        <f>TPDDL_EOD!AE19+TPDDL_EOD!AF19</f>
        <v>51.09</v>
      </c>
      <c r="N19">
        <f t="shared" si="0"/>
        <v>265.01</v>
      </c>
      <c r="O19" s="112">
        <f t="shared" si="1"/>
        <v>-9.9999999999909051E-3</v>
      </c>
      <c r="P19">
        <v>74.967171050149048</v>
      </c>
      <c r="Q19">
        <v>42.588392890834314</v>
      </c>
      <c r="R19">
        <v>16.059393985132637</v>
      </c>
      <c r="S19">
        <v>80.296969925663177</v>
      </c>
      <c r="T19">
        <v>51.088072148220824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74.97</v>
      </c>
      <c r="J20">
        <f>BYPL_EOD!AE20+BYPL_EOD!AF20</f>
        <v>42.59</v>
      </c>
      <c r="K20">
        <f>MES_EOD!AE20+MES_EOD!AF20</f>
        <v>16.059999999999999</v>
      </c>
      <c r="L20">
        <f>NDMC_EOD!AE20+NDMC_EOD!AF20</f>
        <v>80.3</v>
      </c>
      <c r="M20">
        <f>TPDDL_EOD!AE20+TPDDL_EOD!AF20</f>
        <v>51.09</v>
      </c>
      <c r="N20">
        <f t="shared" si="0"/>
        <v>265.01</v>
      </c>
      <c r="O20" s="112">
        <f t="shared" si="1"/>
        <v>-9.9999999999909051E-3</v>
      </c>
      <c r="P20">
        <v>74.967171050149048</v>
      </c>
      <c r="Q20">
        <v>42.588392890834314</v>
      </c>
      <c r="R20">
        <v>16.059393985132637</v>
      </c>
      <c r="S20">
        <v>80.296969925663177</v>
      </c>
      <c r="T20">
        <v>51.088072148220824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74.97</v>
      </c>
      <c r="J21">
        <f>BYPL_EOD!AE21+BYPL_EOD!AF21</f>
        <v>42.59</v>
      </c>
      <c r="K21">
        <f>MES_EOD!AE21+MES_EOD!AF21</f>
        <v>16.059999999999999</v>
      </c>
      <c r="L21">
        <f>NDMC_EOD!AE21+NDMC_EOD!AF21</f>
        <v>80.3</v>
      </c>
      <c r="M21">
        <f>TPDDL_EOD!AE21+TPDDL_EOD!AF21</f>
        <v>51.09</v>
      </c>
      <c r="N21">
        <f t="shared" si="0"/>
        <v>265.01</v>
      </c>
      <c r="O21" s="112">
        <f t="shared" si="1"/>
        <v>-9.9999999999909051E-3</v>
      </c>
      <c r="P21">
        <v>74.967171050149048</v>
      </c>
      <c r="Q21">
        <v>42.588392890834314</v>
      </c>
      <c r="R21">
        <v>16.059393985132637</v>
      </c>
      <c r="S21">
        <v>80.296969925663177</v>
      </c>
      <c r="T21">
        <v>51.088072148220824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74.97</v>
      </c>
      <c r="J22">
        <f>BYPL_EOD!AE22+BYPL_EOD!AF22</f>
        <v>42.59</v>
      </c>
      <c r="K22">
        <f>MES_EOD!AE22+MES_EOD!AF22</f>
        <v>16.059999999999999</v>
      </c>
      <c r="L22">
        <f>NDMC_EOD!AE22+NDMC_EOD!AF22</f>
        <v>80.3</v>
      </c>
      <c r="M22">
        <f>TPDDL_EOD!AE22+TPDDL_EOD!AF22</f>
        <v>51.09</v>
      </c>
      <c r="N22">
        <f t="shared" si="0"/>
        <v>265.01</v>
      </c>
      <c r="O22" s="112">
        <f t="shared" si="1"/>
        <v>-9.9999999999909051E-3</v>
      </c>
      <c r="P22">
        <v>74.967171050149048</v>
      </c>
      <c r="Q22">
        <v>42.588392890834314</v>
      </c>
      <c r="R22">
        <v>16.059393985132637</v>
      </c>
      <c r="S22">
        <v>80.296969925663177</v>
      </c>
      <c r="T22">
        <v>51.088072148220824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74.97</v>
      </c>
      <c r="J23">
        <f>BYPL_EOD!AE23+BYPL_EOD!AF23</f>
        <v>42.59</v>
      </c>
      <c r="K23">
        <f>MES_EOD!AE23+MES_EOD!AF23</f>
        <v>16.059999999999999</v>
      </c>
      <c r="L23">
        <f>NDMC_EOD!AE23+NDMC_EOD!AF23</f>
        <v>80.3</v>
      </c>
      <c r="M23">
        <f>TPDDL_EOD!AE23+TPDDL_EOD!AF23</f>
        <v>51.09</v>
      </c>
      <c r="N23">
        <f t="shared" si="0"/>
        <v>265.01</v>
      </c>
      <c r="O23" s="112">
        <f t="shared" si="1"/>
        <v>-9.9999999999909051E-3</v>
      </c>
      <c r="P23">
        <v>74.967171050149048</v>
      </c>
      <c r="Q23">
        <v>42.588392890834314</v>
      </c>
      <c r="R23">
        <v>16.059393985132637</v>
      </c>
      <c r="S23">
        <v>80.296969925663177</v>
      </c>
      <c r="T23">
        <v>51.088072148220824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74.97</v>
      </c>
      <c r="J24">
        <f>BYPL_EOD!AE24+BYPL_EOD!AF24</f>
        <v>42.59</v>
      </c>
      <c r="K24">
        <f>MES_EOD!AE24+MES_EOD!AF24</f>
        <v>16.059999999999999</v>
      </c>
      <c r="L24">
        <f>NDMC_EOD!AE24+NDMC_EOD!AF24</f>
        <v>80.3</v>
      </c>
      <c r="M24">
        <f>TPDDL_EOD!AE24+TPDDL_EOD!AF24</f>
        <v>51.09</v>
      </c>
      <c r="N24">
        <f t="shared" si="0"/>
        <v>265.01</v>
      </c>
      <c r="O24" s="112">
        <f t="shared" si="1"/>
        <v>-9.9999999999909051E-3</v>
      </c>
      <c r="P24">
        <v>74.967171050149048</v>
      </c>
      <c r="Q24">
        <v>42.588392890834314</v>
      </c>
      <c r="R24">
        <v>16.059393985132637</v>
      </c>
      <c r="S24">
        <v>80.296969925663177</v>
      </c>
      <c r="T24">
        <v>51.088072148220824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74.97</v>
      </c>
      <c r="J25">
        <f>BYPL_EOD!AE25+BYPL_EOD!AF25</f>
        <v>42.59</v>
      </c>
      <c r="K25">
        <f>MES_EOD!AE25+MES_EOD!AF25</f>
        <v>16.059999999999999</v>
      </c>
      <c r="L25">
        <f>NDMC_EOD!AE25+NDMC_EOD!AF25</f>
        <v>80.3</v>
      </c>
      <c r="M25">
        <f>TPDDL_EOD!AE25+TPDDL_EOD!AF25</f>
        <v>51.09</v>
      </c>
      <c r="N25">
        <f t="shared" si="0"/>
        <v>265.01</v>
      </c>
      <c r="O25" s="112">
        <f t="shared" si="1"/>
        <v>-9.9999999999909051E-3</v>
      </c>
      <c r="P25">
        <v>74.967171050149048</v>
      </c>
      <c r="Q25">
        <v>42.588392890834314</v>
      </c>
      <c r="R25">
        <v>16.059393985132637</v>
      </c>
      <c r="S25">
        <v>80.296969925663177</v>
      </c>
      <c r="T25">
        <v>51.088072148220824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74.97</v>
      </c>
      <c r="J26">
        <f>BYPL_EOD!AE26+BYPL_EOD!AF26</f>
        <v>42.59</v>
      </c>
      <c r="K26">
        <f>MES_EOD!AE26+MES_EOD!AF26</f>
        <v>16.059999999999999</v>
      </c>
      <c r="L26">
        <f>NDMC_EOD!AE26+NDMC_EOD!AF26</f>
        <v>80.3</v>
      </c>
      <c r="M26">
        <f>TPDDL_EOD!AE26+TPDDL_EOD!AF26</f>
        <v>51.09</v>
      </c>
      <c r="N26">
        <f t="shared" si="0"/>
        <v>265.01</v>
      </c>
      <c r="O26" s="112">
        <f t="shared" si="1"/>
        <v>-9.9999999999909051E-3</v>
      </c>
      <c r="P26">
        <v>74.967171050149048</v>
      </c>
      <c r="Q26">
        <v>42.588392890834314</v>
      </c>
      <c r="R26">
        <v>16.059393985132637</v>
      </c>
      <c r="S26">
        <v>80.296969925663177</v>
      </c>
      <c r="T26">
        <v>51.088072148220824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74.97</v>
      </c>
      <c r="J27">
        <f>BYPL_EOD!AE27+BYPL_EOD!AF27</f>
        <v>42.59</v>
      </c>
      <c r="K27">
        <f>MES_EOD!AE27+MES_EOD!AF27</f>
        <v>16.059999999999999</v>
      </c>
      <c r="L27">
        <f>NDMC_EOD!AE27+NDMC_EOD!AF27</f>
        <v>80.3</v>
      </c>
      <c r="M27">
        <f>TPDDL_EOD!AE27+TPDDL_EOD!AF27</f>
        <v>51.09</v>
      </c>
      <c r="N27">
        <f t="shared" si="0"/>
        <v>265.01</v>
      </c>
      <c r="O27" s="112">
        <f t="shared" si="1"/>
        <v>-9.9999999999909051E-3</v>
      </c>
      <c r="P27">
        <v>74.967171050149048</v>
      </c>
      <c r="Q27">
        <v>42.588392890834314</v>
      </c>
      <c r="R27">
        <v>16.059393985132637</v>
      </c>
      <c r="S27">
        <v>80.296969925663177</v>
      </c>
      <c r="T27">
        <v>51.088072148220824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74.97</v>
      </c>
      <c r="J28">
        <f>BYPL_EOD!AE28+BYPL_EOD!AF28</f>
        <v>42.59</v>
      </c>
      <c r="K28">
        <f>MES_EOD!AE28+MES_EOD!AF28</f>
        <v>16.059999999999999</v>
      </c>
      <c r="L28">
        <f>NDMC_EOD!AE28+NDMC_EOD!AF28</f>
        <v>80.3</v>
      </c>
      <c r="M28">
        <f>TPDDL_EOD!AE28+TPDDL_EOD!AF28</f>
        <v>51.09</v>
      </c>
      <c r="N28">
        <f t="shared" si="0"/>
        <v>265.01</v>
      </c>
      <c r="O28" s="112">
        <f t="shared" si="1"/>
        <v>-9.9999999999909051E-3</v>
      </c>
      <c r="P28">
        <v>74.967171050149048</v>
      </c>
      <c r="Q28">
        <v>42.588392890834314</v>
      </c>
      <c r="R28">
        <v>16.059393985132637</v>
      </c>
      <c r="S28">
        <v>80.296969925663177</v>
      </c>
      <c r="T28">
        <v>51.088072148220824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74.97</v>
      </c>
      <c r="J29">
        <f>BYPL_EOD!AE29+BYPL_EOD!AF29</f>
        <v>42.59</v>
      </c>
      <c r="K29">
        <f>MES_EOD!AE29+MES_EOD!AF29</f>
        <v>16.059999999999999</v>
      </c>
      <c r="L29">
        <f>NDMC_EOD!AE29+NDMC_EOD!AF29</f>
        <v>80.3</v>
      </c>
      <c r="M29">
        <f>TPDDL_EOD!AE29+TPDDL_EOD!AF29</f>
        <v>51.09</v>
      </c>
      <c r="N29">
        <f t="shared" si="0"/>
        <v>265.01</v>
      </c>
      <c r="O29" s="112">
        <f t="shared" si="1"/>
        <v>-9.9999999999909051E-3</v>
      </c>
      <c r="P29">
        <v>74.967171050149048</v>
      </c>
      <c r="Q29">
        <v>42.588392890834314</v>
      </c>
      <c r="R29">
        <v>16.059393985132637</v>
      </c>
      <c r="S29">
        <v>80.296969925663177</v>
      </c>
      <c r="T29">
        <v>51.088072148220824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74.97</v>
      </c>
      <c r="J30">
        <f>BYPL_EOD!AE30+BYPL_EOD!AF30</f>
        <v>42.59</v>
      </c>
      <c r="K30">
        <f>MES_EOD!AE30+MES_EOD!AF30</f>
        <v>16.059999999999999</v>
      </c>
      <c r="L30">
        <f>NDMC_EOD!AE30+NDMC_EOD!AF30</f>
        <v>80.3</v>
      </c>
      <c r="M30">
        <f>TPDDL_EOD!AE30+TPDDL_EOD!AF30</f>
        <v>51.09</v>
      </c>
      <c r="N30">
        <f t="shared" si="0"/>
        <v>265.01</v>
      </c>
      <c r="O30" s="112">
        <f t="shared" si="1"/>
        <v>-9.9999999999909051E-3</v>
      </c>
      <c r="P30">
        <v>74.967171050149048</v>
      </c>
      <c r="Q30">
        <v>42.588392890834314</v>
      </c>
      <c r="R30">
        <v>16.059393985132637</v>
      </c>
      <c r="S30">
        <v>80.296969925663177</v>
      </c>
      <c r="T30">
        <v>51.088072148220824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74.97</v>
      </c>
      <c r="J31">
        <f>BYPL_EOD!AE31+BYPL_EOD!AF31</f>
        <v>42.59</v>
      </c>
      <c r="K31">
        <f>MES_EOD!AE31+MES_EOD!AF31</f>
        <v>16.059999999999999</v>
      </c>
      <c r="L31">
        <f>NDMC_EOD!AE31+NDMC_EOD!AF31</f>
        <v>80.3</v>
      </c>
      <c r="M31">
        <f>TPDDL_EOD!AE31+TPDDL_EOD!AF31</f>
        <v>51.09</v>
      </c>
      <c r="N31">
        <f t="shared" si="0"/>
        <v>265.01</v>
      </c>
      <c r="O31" s="112">
        <f t="shared" si="1"/>
        <v>-9.9999999999909051E-3</v>
      </c>
      <c r="P31">
        <v>74.967171050149048</v>
      </c>
      <c r="Q31">
        <v>42.588392890834314</v>
      </c>
      <c r="R31">
        <v>16.059393985132637</v>
      </c>
      <c r="S31">
        <v>80.296969925663177</v>
      </c>
      <c r="T31">
        <v>51.088072148220824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74.97</v>
      </c>
      <c r="J32">
        <f>BYPL_EOD!AE32+BYPL_EOD!AF32</f>
        <v>42.59</v>
      </c>
      <c r="K32">
        <f>MES_EOD!AE32+MES_EOD!AF32</f>
        <v>16.059999999999999</v>
      </c>
      <c r="L32">
        <f>NDMC_EOD!AE32+NDMC_EOD!AF32</f>
        <v>80.3</v>
      </c>
      <c r="M32">
        <f>TPDDL_EOD!AE32+TPDDL_EOD!AF32</f>
        <v>51.09</v>
      </c>
      <c r="N32">
        <f t="shared" si="0"/>
        <v>265.01</v>
      </c>
      <c r="O32" s="112">
        <f t="shared" si="1"/>
        <v>-9.9999999999909051E-3</v>
      </c>
      <c r="P32">
        <v>74.967171050149048</v>
      </c>
      <c r="Q32">
        <v>42.588392890834314</v>
      </c>
      <c r="R32">
        <v>16.059393985132637</v>
      </c>
      <c r="S32">
        <v>80.296969925663177</v>
      </c>
      <c r="T32">
        <v>51.088072148220824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74.97</v>
      </c>
      <c r="J33">
        <f>BYPL_EOD!AE33+BYPL_EOD!AF33</f>
        <v>42.59</v>
      </c>
      <c r="K33">
        <f>MES_EOD!AE33+MES_EOD!AF33</f>
        <v>16.059999999999999</v>
      </c>
      <c r="L33">
        <f>NDMC_EOD!AE33+NDMC_EOD!AF33</f>
        <v>80.3</v>
      </c>
      <c r="M33">
        <f>TPDDL_EOD!AE33+TPDDL_EOD!AF33</f>
        <v>51.09</v>
      </c>
      <c r="N33">
        <f t="shared" si="0"/>
        <v>265.01</v>
      </c>
      <c r="O33" s="112">
        <f t="shared" si="1"/>
        <v>-9.9999999999909051E-3</v>
      </c>
      <c r="P33">
        <v>74.967171050149048</v>
      </c>
      <c r="Q33">
        <v>42.588392890834314</v>
      </c>
      <c r="R33">
        <v>16.059393985132637</v>
      </c>
      <c r="S33">
        <v>80.296969925663177</v>
      </c>
      <c r="T33">
        <v>51.088072148220824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74.97</v>
      </c>
      <c r="J34">
        <f>BYPL_EOD!AE34+BYPL_EOD!AF34</f>
        <v>42.59</v>
      </c>
      <c r="K34">
        <f>MES_EOD!AE34+MES_EOD!AF34</f>
        <v>16.059999999999999</v>
      </c>
      <c r="L34">
        <f>NDMC_EOD!AE34+NDMC_EOD!AF34</f>
        <v>80.3</v>
      </c>
      <c r="M34">
        <f>TPDDL_EOD!AE34+TPDDL_EOD!AF34</f>
        <v>51.09</v>
      </c>
      <c r="N34">
        <f t="shared" si="0"/>
        <v>265.01</v>
      </c>
      <c r="O34" s="112">
        <f t="shared" si="1"/>
        <v>-9.9999999999909051E-3</v>
      </c>
      <c r="P34">
        <v>74.967171050149048</v>
      </c>
      <c r="Q34">
        <v>42.588392890834314</v>
      </c>
      <c r="R34">
        <v>16.059393985132637</v>
      </c>
      <c r="S34">
        <v>80.296969925663177</v>
      </c>
      <c r="T34">
        <v>51.088072148220824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74.97</v>
      </c>
      <c r="J35">
        <f>BYPL_EOD!AE35+BYPL_EOD!AF35</f>
        <v>42.59</v>
      </c>
      <c r="K35">
        <f>MES_EOD!AE35+MES_EOD!AF35</f>
        <v>16.059999999999999</v>
      </c>
      <c r="L35">
        <f>NDMC_EOD!AE35+NDMC_EOD!AF35</f>
        <v>80.3</v>
      </c>
      <c r="M35">
        <f>TPDDL_EOD!AE35+TPDDL_EOD!AF35</f>
        <v>51.09</v>
      </c>
      <c r="N35">
        <f t="shared" si="0"/>
        <v>265.01</v>
      </c>
      <c r="O35" s="112">
        <f t="shared" si="1"/>
        <v>-9.9999999999909051E-3</v>
      </c>
      <c r="P35">
        <v>74.967171050149048</v>
      </c>
      <c r="Q35">
        <v>42.588392890834314</v>
      </c>
      <c r="R35">
        <v>16.059393985132637</v>
      </c>
      <c r="S35">
        <v>80.296969925663177</v>
      </c>
      <c r="T35">
        <v>51.088072148220824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74.97</v>
      </c>
      <c r="J36">
        <f>BYPL_EOD!AE36+BYPL_EOD!AF36</f>
        <v>42.59</v>
      </c>
      <c r="K36">
        <f>MES_EOD!AE36+MES_EOD!AF36</f>
        <v>16.059999999999999</v>
      </c>
      <c r="L36">
        <f>NDMC_EOD!AE36+NDMC_EOD!AF36</f>
        <v>80.3</v>
      </c>
      <c r="M36">
        <f>TPDDL_EOD!AE36+TPDDL_EOD!AF36</f>
        <v>51.09</v>
      </c>
      <c r="N36">
        <f t="shared" si="0"/>
        <v>265.01</v>
      </c>
      <c r="O36" s="112">
        <f t="shared" si="1"/>
        <v>-9.9999999999909051E-3</v>
      </c>
      <c r="P36">
        <v>74.967171050149048</v>
      </c>
      <c r="Q36">
        <v>42.588392890834314</v>
      </c>
      <c r="R36">
        <v>16.059393985132637</v>
      </c>
      <c r="S36">
        <v>80.296969925663177</v>
      </c>
      <c r="T36">
        <v>51.088072148220824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74.97</v>
      </c>
      <c r="J37">
        <f>BYPL_EOD!AE37+BYPL_EOD!AF37</f>
        <v>42.59</v>
      </c>
      <c r="K37">
        <f>MES_EOD!AE37+MES_EOD!AF37</f>
        <v>16.059999999999999</v>
      </c>
      <c r="L37">
        <f>NDMC_EOD!AE37+NDMC_EOD!AF37</f>
        <v>80.3</v>
      </c>
      <c r="M37">
        <f>TPDDL_EOD!AE37+TPDDL_EOD!AF37</f>
        <v>51.09</v>
      </c>
      <c r="N37">
        <f t="shared" si="0"/>
        <v>265.01</v>
      </c>
      <c r="O37" s="112">
        <f t="shared" si="1"/>
        <v>-9.9999999999909051E-3</v>
      </c>
      <c r="P37">
        <v>74.967171050149048</v>
      </c>
      <c r="Q37">
        <v>42.588392890834314</v>
      </c>
      <c r="R37">
        <v>16.059393985132637</v>
      </c>
      <c r="S37">
        <v>80.296969925663177</v>
      </c>
      <c r="T37">
        <v>51.088072148220824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74.97</v>
      </c>
      <c r="J38">
        <f>BYPL_EOD!AE38+BYPL_EOD!AF38</f>
        <v>42.59</v>
      </c>
      <c r="K38">
        <f>MES_EOD!AE38+MES_EOD!AF38</f>
        <v>16.059999999999999</v>
      </c>
      <c r="L38">
        <f>NDMC_EOD!AE38+NDMC_EOD!AF38</f>
        <v>80.3</v>
      </c>
      <c r="M38">
        <f>TPDDL_EOD!AE38+TPDDL_EOD!AF38</f>
        <v>51.09</v>
      </c>
      <c r="N38">
        <f t="shared" si="0"/>
        <v>265.01</v>
      </c>
      <c r="O38" s="112">
        <f t="shared" si="1"/>
        <v>-9.9999999999909051E-3</v>
      </c>
      <c r="P38">
        <v>74.967171050149048</v>
      </c>
      <c r="Q38">
        <v>42.588392890834314</v>
      </c>
      <c r="R38">
        <v>16.059393985132637</v>
      </c>
      <c r="S38">
        <v>80.296969925663177</v>
      </c>
      <c r="T38">
        <v>51.088072148220824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74.97</v>
      </c>
      <c r="J39">
        <f>BYPL_EOD!AE39+BYPL_EOD!AF39</f>
        <v>42.59</v>
      </c>
      <c r="K39">
        <f>MES_EOD!AE39+MES_EOD!AF39</f>
        <v>16.059999999999999</v>
      </c>
      <c r="L39">
        <f>NDMC_EOD!AE39+NDMC_EOD!AF39</f>
        <v>80.3</v>
      </c>
      <c r="M39">
        <f>TPDDL_EOD!AE39+TPDDL_EOD!AF39</f>
        <v>51.09</v>
      </c>
      <c r="N39">
        <f t="shared" si="0"/>
        <v>265.01</v>
      </c>
      <c r="O39" s="112">
        <f t="shared" si="1"/>
        <v>-9.9999999999909051E-3</v>
      </c>
      <c r="P39">
        <v>74.967171050149048</v>
      </c>
      <c r="Q39">
        <v>42.588392890834314</v>
      </c>
      <c r="R39">
        <v>16.059393985132637</v>
      </c>
      <c r="S39">
        <v>80.296969925663177</v>
      </c>
      <c r="T39">
        <v>51.088072148220824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74.97</v>
      </c>
      <c r="J40">
        <f>BYPL_EOD!AE40+BYPL_EOD!AF40</f>
        <v>42.59</v>
      </c>
      <c r="K40">
        <f>MES_EOD!AE40+MES_EOD!AF40</f>
        <v>16.059999999999999</v>
      </c>
      <c r="L40">
        <f>NDMC_EOD!AE40+NDMC_EOD!AF40</f>
        <v>80.3</v>
      </c>
      <c r="M40">
        <f>TPDDL_EOD!AE40+TPDDL_EOD!AF40</f>
        <v>51.09</v>
      </c>
      <c r="N40">
        <f t="shared" si="0"/>
        <v>265.01</v>
      </c>
      <c r="O40" s="112">
        <f t="shared" si="1"/>
        <v>-9.9999999999909051E-3</v>
      </c>
      <c r="P40">
        <v>74.967171050149048</v>
      </c>
      <c r="Q40">
        <v>42.588392890834314</v>
      </c>
      <c r="R40">
        <v>16.059393985132637</v>
      </c>
      <c r="S40">
        <v>80.296969925663177</v>
      </c>
      <c r="T40">
        <v>51.088072148220824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74.97</v>
      </c>
      <c r="J41">
        <f>BYPL_EOD!AE41+BYPL_EOD!AF41</f>
        <v>42.59</v>
      </c>
      <c r="K41">
        <f>MES_EOD!AE41+MES_EOD!AF41</f>
        <v>16.059999999999999</v>
      </c>
      <c r="L41">
        <f>NDMC_EOD!AE41+NDMC_EOD!AF41</f>
        <v>80.3</v>
      </c>
      <c r="M41">
        <f>TPDDL_EOD!AE41+TPDDL_EOD!AF41</f>
        <v>51.09</v>
      </c>
      <c r="N41">
        <f t="shared" si="0"/>
        <v>265.01</v>
      </c>
      <c r="O41" s="112">
        <f t="shared" si="1"/>
        <v>-9.9999999999909051E-3</v>
      </c>
      <c r="P41">
        <v>74.967171050149048</v>
      </c>
      <c r="Q41">
        <v>42.588392890834314</v>
      </c>
      <c r="R41">
        <v>16.059393985132637</v>
      </c>
      <c r="S41">
        <v>80.296969925663177</v>
      </c>
      <c r="T41">
        <v>51.088072148220824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74.97</v>
      </c>
      <c r="J42">
        <f>BYPL_EOD!AE42+BYPL_EOD!AF42</f>
        <v>42.59</v>
      </c>
      <c r="K42">
        <f>MES_EOD!AE42+MES_EOD!AF42</f>
        <v>16.059999999999999</v>
      </c>
      <c r="L42">
        <f>NDMC_EOD!AE42+NDMC_EOD!AF42</f>
        <v>80.3</v>
      </c>
      <c r="M42">
        <f>TPDDL_EOD!AE42+TPDDL_EOD!AF42</f>
        <v>51.09</v>
      </c>
      <c r="N42">
        <f t="shared" si="0"/>
        <v>265.01</v>
      </c>
      <c r="O42" s="112">
        <f t="shared" si="1"/>
        <v>-9.9999999999909051E-3</v>
      </c>
      <c r="P42">
        <v>74.967171050149048</v>
      </c>
      <c r="Q42">
        <v>42.588392890834314</v>
      </c>
      <c r="R42">
        <v>16.059393985132637</v>
      </c>
      <c r="S42">
        <v>80.296969925663177</v>
      </c>
      <c r="T42">
        <v>51.088072148220824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74.97</v>
      </c>
      <c r="J43">
        <f>BYPL_EOD!AE43+BYPL_EOD!AF43</f>
        <v>42.59</v>
      </c>
      <c r="K43">
        <f>MES_EOD!AE43+MES_EOD!AF43</f>
        <v>16.059999999999999</v>
      </c>
      <c r="L43">
        <f>NDMC_EOD!AE43+NDMC_EOD!AF43</f>
        <v>80.3</v>
      </c>
      <c r="M43">
        <f>TPDDL_EOD!AE43+TPDDL_EOD!AF43</f>
        <v>51.09</v>
      </c>
      <c r="N43">
        <f t="shared" si="0"/>
        <v>265.01</v>
      </c>
      <c r="O43" s="112">
        <f t="shared" si="1"/>
        <v>-9.9999999999909051E-3</v>
      </c>
      <c r="P43">
        <v>74.967171050149048</v>
      </c>
      <c r="Q43">
        <v>42.588392890834314</v>
      </c>
      <c r="R43">
        <v>16.059393985132637</v>
      </c>
      <c r="S43">
        <v>80.296969925663177</v>
      </c>
      <c r="T43">
        <v>51.088072148220824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74.97</v>
      </c>
      <c r="J44">
        <f>BYPL_EOD!AE44+BYPL_EOD!AF44</f>
        <v>42.59</v>
      </c>
      <c r="K44">
        <f>MES_EOD!AE44+MES_EOD!AF44</f>
        <v>16.059999999999999</v>
      </c>
      <c r="L44">
        <f>NDMC_EOD!AE44+NDMC_EOD!AF44</f>
        <v>80.3</v>
      </c>
      <c r="M44">
        <f>TPDDL_EOD!AE44+TPDDL_EOD!AF44</f>
        <v>51.09</v>
      </c>
      <c r="N44">
        <f t="shared" si="0"/>
        <v>265.01</v>
      </c>
      <c r="O44" s="112">
        <f t="shared" si="1"/>
        <v>-9.9999999999909051E-3</v>
      </c>
      <c r="P44">
        <v>74.967171050149048</v>
      </c>
      <c r="Q44">
        <v>42.588392890834314</v>
      </c>
      <c r="R44">
        <v>16.059393985132637</v>
      </c>
      <c r="S44">
        <v>80.296969925663177</v>
      </c>
      <c r="T44">
        <v>51.088072148220824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74.97</v>
      </c>
      <c r="J45">
        <f>BYPL_EOD!AE45+BYPL_EOD!AF45</f>
        <v>42.59</v>
      </c>
      <c r="K45">
        <f>MES_EOD!AE45+MES_EOD!AF45</f>
        <v>16.059999999999999</v>
      </c>
      <c r="L45">
        <f>NDMC_EOD!AE45+NDMC_EOD!AF45</f>
        <v>80.3</v>
      </c>
      <c r="M45">
        <f>TPDDL_EOD!AE45+TPDDL_EOD!AF45</f>
        <v>51.09</v>
      </c>
      <c r="N45">
        <f t="shared" si="0"/>
        <v>265.01</v>
      </c>
      <c r="O45" s="112">
        <f t="shared" si="1"/>
        <v>-9.9999999999909051E-3</v>
      </c>
      <c r="P45">
        <v>74.967171050149048</v>
      </c>
      <c r="Q45">
        <v>42.588392890834314</v>
      </c>
      <c r="R45">
        <v>16.059393985132637</v>
      </c>
      <c r="S45">
        <v>80.296969925663177</v>
      </c>
      <c r="T45">
        <v>51.088072148220824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74.97</v>
      </c>
      <c r="J46">
        <f>BYPL_EOD!AE46+BYPL_EOD!AF46</f>
        <v>42.59</v>
      </c>
      <c r="K46">
        <f>MES_EOD!AE46+MES_EOD!AF46</f>
        <v>16.059999999999999</v>
      </c>
      <c r="L46">
        <f>NDMC_EOD!AE46+NDMC_EOD!AF46</f>
        <v>80.3</v>
      </c>
      <c r="M46">
        <f>TPDDL_EOD!AE46+TPDDL_EOD!AF46</f>
        <v>51.09</v>
      </c>
      <c r="N46">
        <f t="shared" si="0"/>
        <v>265.01</v>
      </c>
      <c r="O46" s="112">
        <f t="shared" si="1"/>
        <v>-9.9999999999909051E-3</v>
      </c>
      <c r="P46">
        <v>74.967171050149048</v>
      </c>
      <c r="Q46">
        <v>42.588392890834314</v>
      </c>
      <c r="R46">
        <v>16.059393985132637</v>
      </c>
      <c r="S46">
        <v>80.296969925663177</v>
      </c>
      <c r="T46">
        <v>51.088072148220824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74.97</v>
      </c>
      <c r="J47">
        <f>BYPL_EOD!AE47+BYPL_EOD!AF47</f>
        <v>42.59</v>
      </c>
      <c r="K47">
        <f>MES_EOD!AE47+MES_EOD!AF47</f>
        <v>16.059999999999999</v>
      </c>
      <c r="L47">
        <f>NDMC_EOD!AE47+NDMC_EOD!AF47</f>
        <v>80.3</v>
      </c>
      <c r="M47">
        <f>TPDDL_EOD!AE47+TPDDL_EOD!AF47</f>
        <v>51.09</v>
      </c>
      <c r="N47">
        <f t="shared" si="0"/>
        <v>265.01</v>
      </c>
      <c r="O47" s="112">
        <f t="shared" si="1"/>
        <v>-9.9999999999909051E-3</v>
      </c>
      <c r="P47">
        <v>74.967171050149048</v>
      </c>
      <c r="Q47">
        <v>42.588392890834314</v>
      </c>
      <c r="R47">
        <v>16.059393985132637</v>
      </c>
      <c r="S47">
        <v>80.296969925663177</v>
      </c>
      <c r="T47">
        <v>51.088072148220824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74.97</v>
      </c>
      <c r="J48">
        <f>BYPL_EOD!AE48+BYPL_EOD!AF48</f>
        <v>42.59</v>
      </c>
      <c r="K48">
        <f>MES_EOD!AE48+MES_EOD!AF48</f>
        <v>16.059999999999999</v>
      </c>
      <c r="L48">
        <f>NDMC_EOD!AE48+NDMC_EOD!AF48</f>
        <v>80.3</v>
      </c>
      <c r="M48">
        <f>TPDDL_EOD!AE48+TPDDL_EOD!AF48</f>
        <v>51.09</v>
      </c>
      <c r="N48">
        <f t="shared" si="0"/>
        <v>265.01</v>
      </c>
      <c r="O48" s="112">
        <f t="shared" si="1"/>
        <v>-9.9999999999909051E-3</v>
      </c>
      <c r="P48">
        <v>74.967171050149048</v>
      </c>
      <c r="Q48">
        <v>42.588392890834314</v>
      </c>
      <c r="R48">
        <v>16.059393985132637</v>
      </c>
      <c r="S48">
        <v>80.296969925663177</v>
      </c>
      <c r="T48">
        <v>51.088072148220824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74.97</v>
      </c>
      <c r="J49">
        <f>BYPL_EOD!AE49+BYPL_EOD!AF49</f>
        <v>42.59</v>
      </c>
      <c r="K49">
        <f>MES_EOD!AE49+MES_EOD!AF49</f>
        <v>16.059999999999999</v>
      </c>
      <c r="L49">
        <f>NDMC_EOD!AE49+NDMC_EOD!AF49</f>
        <v>80.3</v>
      </c>
      <c r="M49">
        <f>TPDDL_EOD!AE49+TPDDL_EOD!AF49</f>
        <v>51.09</v>
      </c>
      <c r="N49">
        <f t="shared" si="0"/>
        <v>265.01</v>
      </c>
      <c r="O49" s="112">
        <f t="shared" si="1"/>
        <v>-9.9999999999909051E-3</v>
      </c>
      <c r="P49">
        <v>74.967171050149048</v>
      </c>
      <c r="Q49">
        <v>42.588392890834314</v>
      </c>
      <c r="R49">
        <v>16.059393985132637</v>
      </c>
      <c r="S49">
        <v>80.296969925663177</v>
      </c>
      <c r="T49">
        <v>51.088072148220824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74.97</v>
      </c>
      <c r="J50">
        <f>BYPL_EOD!AE50+BYPL_EOD!AF50</f>
        <v>42.59</v>
      </c>
      <c r="K50">
        <f>MES_EOD!AE50+MES_EOD!AF50</f>
        <v>16.059999999999999</v>
      </c>
      <c r="L50">
        <f>NDMC_EOD!AE50+NDMC_EOD!AF50</f>
        <v>80.3</v>
      </c>
      <c r="M50">
        <f>TPDDL_EOD!AE50+TPDDL_EOD!AF50</f>
        <v>51.09</v>
      </c>
      <c r="N50">
        <f t="shared" si="0"/>
        <v>265.01</v>
      </c>
      <c r="O50" s="112">
        <f t="shared" si="1"/>
        <v>-9.9999999999909051E-3</v>
      </c>
      <c r="P50">
        <v>74.967171050149048</v>
      </c>
      <c r="Q50">
        <v>42.588392890834314</v>
      </c>
      <c r="R50">
        <v>16.059393985132637</v>
      </c>
      <c r="S50">
        <v>80.296969925663177</v>
      </c>
      <c r="T50">
        <v>51.088072148220824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74.97</v>
      </c>
      <c r="J51">
        <f>BYPL_EOD!AE51+BYPL_EOD!AF51</f>
        <v>42.59</v>
      </c>
      <c r="K51">
        <f>MES_EOD!AE51+MES_EOD!AF51</f>
        <v>16.059999999999999</v>
      </c>
      <c r="L51">
        <f>NDMC_EOD!AE51+NDMC_EOD!AF51</f>
        <v>80.3</v>
      </c>
      <c r="M51">
        <f>TPDDL_EOD!AE51+TPDDL_EOD!AF51</f>
        <v>51.09</v>
      </c>
      <c r="N51">
        <f t="shared" si="0"/>
        <v>265.01</v>
      </c>
      <c r="O51" s="112">
        <f t="shared" si="1"/>
        <v>-9.9999999999909051E-3</v>
      </c>
      <c r="P51">
        <v>74.967171050149048</v>
      </c>
      <c r="Q51">
        <v>42.588392890834314</v>
      </c>
      <c r="R51">
        <v>16.059393985132637</v>
      </c>
      <c r="S51">
        <v>80.296969925663177</v>
      </c>
      <c r="T51">
        <v>51.088072148220824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74.97</v>
      </c>
      <c r="J52">
        <f>BYPL_EOD!AE52+BYPL_EOD!AF52</f>
        <v>42.59</v>
      </c>
      <c r="K52">
        <f>MES_EOD!AE52+MES_EOD!AF52</f>
        <v>16.059999999999999</v>
      </c>
      <c r="L52">
        <f>NDMC_EOD!AE52+NDMC_EOD!AF52</f>
        <v>80.3</v>
      </c>
      <c r="M52">
        <f>TPDDL_EOD!AE52+TPDDL_EOD!AF52</f>
        <v>51.09</v>
      </c>
      <c r="N52">
        <f t="shared" si="0"/>
        <v>265.01</v>
      </c>
      <c r="O52" s="112">
        <f t="shared" si="1"/>
        <v>-9.9999999999909051E-3</v>
      </c>
      <c r="P52">
        <v>74.967171050149048</v>
      </c>
      <c r="Q52">
        <v>42.588392890834314</v>
      </c>
      <c r="R52">
        <v>16.059393985132637</v>
      </c>
      <c r="S52">
        <v>80.296969925663177</v>
      </c>
      <c r="T52">
        <v>51.088072148220824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74.97</v>
      </c>
      <c r="J53">
        <f>BYPL_EOD!AE53+BYPL_EOD!AF53</f>
        <v>42.59</v>
      </c>
      <c r="K53">
        <f>MES_EOD!AE53+MES_EOD!AF53</f>
        <v>16.059999999999999</v>
      </c>
      <c r="L53">
        <f>NDMC_EOD!AE53+NDMC_EOD!AF53</f>
        <v>80.3</v>
      </c>
      <c r="M53">
        <f>TPDDL_EOD!AE53+TPDDL_EOD!AF53</f>
        <v>51.09</v>
      </c>
      <c r="N53">
        <f t="shared" si="0"/>
        <v>265.01</v>
      </c>
      <c r="O53" s="112">
        <f t="shared" si="1"/>
        <v>-9.9999999999909051E-3</v>
      </c>
      <c r="P53">
        <v>74.967171050149048</v>
      </c>
      <c r="Q53">
        <v>42.588392890834314</v>
      </c>
      <c r="R53">
        <v>16.059393985132637</v>
      </c>
      <c r="S53">
        <v>80.296969925663177</v>
      </c>
      <c r="T53">
        <v>51.088072148220824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74.97</v>
      </c>
      <c r="J54">
        <f>BYPL_EOD!AE54+BYPL_EOD!AF54</f>
        <v>42.59</v>
      </c>
      <c r="K54">
        <f>MES_EOD!AE54+MES_EOD!AF54</f>
        <v>16.059999999999999</v>
      </c>
      <c r="L54">
        <f>NDMC_EOD!AE54+NDMC_EOD!AF54</f>
        <v>80.3</v>
      </c>
      <c r="M54">
        <f>TPDDL_EOD!AE54+TPDDL_EOD!AF54</f>
        <v>51.09</v>
      </c>
      <c r="N54">
        <f t="shared" si="0"/>
        <v>265.01</v>
      </c>
      <c r="O54" s="112">
        <f t="shared" si="1"/>
        <v>-9.9999999999909051E-3</v>
      </c>
      <c r="P54">
        <v>74.967171050149048</v>
      </c>
      <c r="Q54">
        <v>42.588392890834314</v>
      </c>
      <c r="R54">
        <v>16.059393985132637</v>
      </c>
      <c r="S54">
        <v>80.296969925663177</v>
      </c>
      <c r="T54">
        <v>51.088072148220824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74.97</v>
      </c>
      <c r="J55">
        <f>BYPL_EOD!AE55+BYPL_EOD!AF55</f>
        <v>42.59</v>
      </c>
      <c r="K55">
        <f>MES_EOD!AE55+MES_EOD!AF55</f>
        <v>16.059999999999999</v>
      </c>
      <c r="L55">
        <f>NDMC_EOD!AE55+NDMC_EOD!AF55</f>
        <v>80.3</v>
      </c>
      <c r="M55">
        <f>TPDDL_EOD!AE55+TPDDL_EOD!AF55</f>
        <v>51.09</v>
      </c>
      <c r="N55">
        <f t="shared" si="0"/>
        <v>265.01</v>
      </c>
      <c r="O55" s="112">
        <f t="shared" si="1"/>
        <v>-9.9999999999909051E-3</v>
      </c>
      <c r="P55">
        <v>74.967171050149048</v>
      </c>
      <c r="Q55">
        <v>42.588392890834314</v>
      </c>
      <c r="R55">
        <v>16.059393985132637</v>
      </c>
      <c r="S55">
        <v>80.296969925663177</v>
      </c>
      <c r="T55">
        <v>51.088072148220824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74.97</v>
      </c>
      <c r="J56">
        <f>BYPL_EOD!AE56+BYPL_EOD!AF56</f>
        <v>42.59</v>
      </c>
      <c r="K56">
        <f>MES_EOD!AE56+MES_EOD!AF56</f>
        <v>16.059999999999999</v>
      </c>
      <c r="L56">
        <f>NDMC_EOD!AE56+NDMC_EOD!AF56</f>
        <v>80.3</v>
      </c>
      <c r="M56">
        <f>TPDDL_EOD!AE56+TPDDL_EOD!AF56</f>
        <v>51.09</v>
      </c>
      <c r="N56">
        <f t="shared" si="0"/>
        <v>265.01</v>
      </c>
      <c r="O56" s="112">
        <f t="shared" si="1"/>
        <v>-9.9999999999909051E-3</v>
      </c>
      <c r="P56">
        <v>74.967171050149048</v>
      </c>
      <c r="Q56">
        <v>42.588392890834314</v>
      </c>
      <c r="R56">
        <v>16.059393985132637</v>
      </c>
      <c r="S56">
        <v>80.296969925663177</v>
      </c>
      <c r="T56">
        <v>51.088072148220824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74.97</v>
      </c>
      <c r="J57">
        <f>BYPL_EOD!AE57+BYPL_EOD!AF57</f>
        <v>42.59</v>
      </c>
      <c r="K57">
        <f>MES_EOD!AE57+MES_EOD!AF57</f>
        <v>16.059999999999999</v>
      </c>
      <c r="L57">
        <f>NDMC_EOD!AE57+NDMC_EOD!AF57</f>
        <v>80.3</v>
      </c>
      <c r="M57">
        <f>TPDDL_EOD!AE57+TPDDL_EOD!AF57</f>
        <v>51.09</v>
      </c>
      <c r="N57">
        <f t="shared" si="0"/>
        <v>265.01</v>
      </c>
      <c r="O57" s="112">
        <f t="shared" si="1"/>
        <v>-9.9999999999909051E-3</v>
      </c>
      <c r="P57">
        <v>74.967171050149048</v>
      </c>
      <c r="Q57">
        <v>42.588392890834314</v>
      </c>
      <c r="R57">
        <v>16.059393985132637</v>
      </c>
      <c r="S57">
        <v>80.296969925663177</v>
      </c>
      <c r="T57">
        <v>51.088072148220824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74.97</v>
      </c>
      <c r="J58">
        <f>BYPL_EOD!AE58+BYPL_EOD!AF58</f>
        <v>42.59</v>
      </c>
      <c r="K58">
        <f>MES_EOD!AE58+MES_EOD!AF58</f>
        <v>16.059999999999999</v>
      </c>
      <c r="L58">
        <f>NDMC_EOD!AE58+NDMC_EOD!AF58</f>
        <v>80.3</v>
      </c>
      <c r="M58">
        <f>TPDDL_EOD!AE58+TPDDL_EOD!AF58</f>
        <v>51.09</v>
      </c>
      <c r="N58">
        <f t="shared" si="0"/>
        <v>265.01</v>
      </c>
      <c r="O58" s="112">
        <f t="shared" si="1"/>
        <v>-9.9999999999909051E-3</v>
      </c>
      <c r="P58">
        <v>74.967171050149048</v>
      </c>
      <c r="Q58">
        <v>42.588392890834314</v>
      </c>
      <c r="R58">
        <v>16.059393985132637</v>
      </c>
      <c r="S58">
        <v>80.296969925663177</v>
      </c>
      <c r="T58">
        <v>51.088072148220824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74.97</v>
      </c>
      <c r="J59">
        <f>BYPL_EOD!AE59+BYPL_EOD!AF59</f>
        <v>42.59</v>
      </c>
      <c r="K59">
        <f>MES_EOD!AE59+MES_EOD!AF59</f>
        <v>16.059999999999999</v>
      </c>
      <c r="L59">
        <f>NDMC_EOD!AE59+NDMC_EOD!AF59</f>
        <v>80.3</v>
      </c>
      <c r="M59">
        <f>TPDDL_EOD!AE59+TPDDL_EOD!AF59</f>
        <v>51.09</v>
      </c>
      <c r="N59">
        <f t="shared" si="0"/>
        <v>265.01</v>
      </c>
      <c r="O59" s="112">
        <f t="shared" si="1"/>
        <v>-9.9999999999909051E-3</v>
      </c>
      <c r="P59">
        <v>74.967171050149048</v>
      </c>
      <c r="Q59">
        <v>42.588392890834314</v>
      </c>
      <c r="R59">
        <v>16.059393985132637</v>
      </c>
      <c r="S59">
        <v>80.296969925663177</v>
      </c>
      <c r="T59">
        <v>51.088072148220824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74.97</v>
      </c>
      <c r="J60">
        <f>BYPL_EOD!AE60+BYPL_EOD!AF60</f>
        <v>42.59</v>
      </c>
      <c r="K60">
        <f>MES_EOD!AE60+MES_EOD!AF60</f>
        <v>16.059999999999999</v>
      </c>
      <c r="L60">
        <f>NDMC_EOD!AE60+NDMC_EOD!AF60</f>
        <v>80.3</v>
      </c>
      <c r="M60">
        <f>TPDDL_EOD!AE60+TPDDL_EOD!AF60</f>
        <v>51.09</v>
      </c>
      <c r="N60">
        <f t="shared" si="0"/>
        <v>265.01</v>
      </c>
      <c r="O60" s="112">
        <f t="shared" si="1"/>
        <v>-9.9999999999909051E-3</v>
      </c>
      <c r="P60">
        <v>74.967171050149048</v>
      </c>
      <c r="Q60">
        <v>42.588392890834314</v>
      </c>
      <c r="R60">
        <v>16.059393985132637</v>
      </c>
      <c r="S60">
        <v>80.296969925663177</v>
      </c>
      <c r="T60">
        <v>51.088072148220824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74.97</v>
      </c>
      <c r="J61">
        <f>BYPL_EOD!AE61+BYPL_EOD!AF61</f>
        <v>42.59</v>
      </c>
      <c r="K61">
        <f>MES_EOD!AE61+MES_EOD!AF61</f>
        <v>16.059999999999999</v>
      </c>
      <c r="L61">
        <f>NDMC_EOD!AE61+NDMC_EOD!AF61</f>
        <v>80.3</v>
      </c>
      <c r="M61">
        <f>TPDDL_EOD!AE61+TPDDL_EOD!AF61</f>
        <v>51.09</v>
      </c>
      <c r="N61">
        <f t="shared" si="0"/>
        <v>265.01</v>
      </c>
      <c r="O61" s="112">
        <f t="shared" si="1"/>
        <v>-9.9999999999909051E-3</v>
      </c>
      <c r="P61">
        <v>74.967171050149048</v>
      </c>
      <c r="Q61">
        <v>42.588392890834314</v>
      </c>
      <c r="R61">
        <v>16.059393985132637</v>
      </c>
      <c r="S61">
        <v>80.296969925663177</v>
      </c>
      <c r="T61">
        <v>51.088072148220824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74.97</v>
      </c>
      <c r="J62">
        <f>BYPL_EOD!AE62+BYPL_EOD!AF62</f>
        <v>42.59</v>
      </c>
      <c r="K62">
        <f>MES_EOD!AE62+MES_EOD!AF62</f>
        <v>16.059999999999999</v>
      </c>
      <c r="L62">
        <f>NDMC_EOD!AE62+NDMC_EOD!AF62</f>
        <v>80.3</v>
      </c>
      <c r="M62">
        <f>TPDDL_EOD!AE62+TPDDL_EOD!AF62</f>
        <v>51.09</v>
      </c>
      <c r="N62">
        <f t="shared" si="0"/>
        <v>265.01</v>
      </c>
      <c r="O62" s="112">
        <f t="shared" si="1"/>
        <v>-9.9999999999909051E-3</v>
      </c>
      <c r="P62">
        <v>74.967171050149048</v>
      </c>
      <c r="Q62">
        <v>42.588392890834314</v>
      </c>
      <c r="R62">
        <v>16.059393985132637</v>
      </c>
      <c r="S62">
        <v>80.296969925663177</v>
      </c>
      <c r="T62">
        <v>51.088072148220824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74.97</v>
      </c>
      <c r="J63">
        <f>BYPL_EOD!AE63+BYPL_EOD!AF63</f>
        <v>42.59</v>
      </c>
      <c r="K63">
        <f>MES_EOD!AE63+MES_EOD!AF63</f>
        <v>16.059999999999999</v>
      </c>
      <c r="L63">
        <f>NDMC_EOD!AE63+NDMC_EOD!AF63</f>
        <v>80.3</v>
      </c>
      <c r="M63">
        <f>TPDDL_EOD!AE63+TPDDL_EOD!AF63</f>
        <v>51.09</v>
      </c>
      <c r="N63">
        <f t="shared" si="0"/>
        <v>265.01</v>
      </c>
      <c r="O63" s="112">
        <f t="shared" si="1"/>
        <v>-9.9999999999909051E-3</v>
      </c>
      <c r="P63">
        <v>74.967171050149048</v>
      </c>
      <c r="Q63">
        <v>42.588392890834314</v>
      </c>
      <c r="R63">
        <v>16.059393985132637</v>
      </c>
      <c r="S63">
        <v>80.296969925663177</v>
      </c>
      <c r="T63">
        <v>51.088072148220824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74.97</v>
      </c>
      <c r="J64">
        <f>BYPL_EOD!AE64+BYPL_EOD!AF64</f>
        <v>42.59</v>
      </c>
      <c r="K64">
        <f>MES_EOD!AE64+MES_EOD!AF64</f>
        <v>16.059999999999999</v>
      </c>
      <c r="L64">
        <f>NDMC_EOD!AE64+NDMC_EOD!AF64</f>
        <v>80.3</v>
      </c>
      <c r="M64">
        <f>TPDDL_EOD!AE64+TPDDL_EOD!AF64</f>
        <v>51.09</v>
      </c>
      <c r="N64">
        <f t="shared" si="0"/>
        <v>265.01</v>
      </c>
      <c r="O64" s="112">
        <f t="shared" si="1"/>
        <v>-9.9999999999909051E-3</v>
      </c>
      <c r="P64">
        <v>74.967171050149048</v>
      </c>
      <c r="Q64">
        <v>42.588392890834314</v>
      </c>
      <c r="R64">
        <v>16.059393985132637</v>
      </c>
      <c r="S64">
        <v>80.296969925663177</v>
      </c>
      <c r="T64">
        <v>51.088072148220824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74.97</v>
      </c>
      <c r="J65">
        <f>BYPL_EOD!AE65+BYPL_EOD!AF65</f>
        <v>42.59</v>
      </c>
      <c r="K65">
        <f>MES_EOD!AE65+MES_EOD!AF65</f>
        <v>16.059999999999999</v>
      </c>
      <c r="L65">
        <f>NDMC_EOD!AE65+NDMC_EOD!AF65</f>
        <v>80.3</v>
      </c>
      <c r="M65">
        <f>TPDDL_EOD!AE65+TPDDL_EOD!AF65</f>
        <v>51.09</v>
      </c>
      <c r="N65">
        <f t="shared" si="0"/>
        <v>265.01</v>
      </c>
      <c r="O65" s="112">
        <f t="shared" si="1"/>
        <v>-9.9999999999909051E-3</v>
      </c>
      <c r="P65">
        <v>74.967171050149048</v>
      </c>
      <c r="Q65">
        <v>42.588392890834314</v>
      </c>
      <c r="R65">
        <v>16.059393985132637</v>
      </c>
      <c r="S65">
        <v>80.296969925663177</v>
      </c>
      <c r="T65">
        <v>51.088072148220824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74.97</v>
      </c>
      <c r="J66">
        <f>BYPL_EOD!AE66+BYPL_EOD!AF66</f>
        <v>42.59</v>
      </c>
      <c r="K66">
        <f>MES_EOD!AE66+MES_EOD!AF66</f>
        <v>16.059999999999999</v>
      </c>
      <c r="L66">
        <f>NDMC_EOD!AE66+NDMC_EOD!AF66</f>
        <v>80.3</v>
      </c>
      <c r="M66">
        <f>TPDDL_EOD!AE66+TPDDL_EOD!AF66</f>
        <v>51.09</v>
      </c>
      <c r="N66">
        <f t="shared" si="0"/>
        <v>265.01</v>
      </c>
      <c r="O66" s="112">
        <f t="shared" si="1"/>
        <v>-9.9999999999909051E-3</v>
      </c>
      <c r="P66">
        <v>74.967171050149048</v>
      </c>
      <c r="Q66">
        <v>42.588392890834314</v>
      </c>
      <c r="R66">
        <v>16.059393985132637</v>
      </c>
      <c r="S66">
        <v>80.296969925663177</v>
      </c>
      <c r="T66">
        <v>51.088072148220824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74.97</v>
      </c>
      <c r="J67">
        <f>BYPL_EOD!AE67+BYPL_EOD!AF67</f>
        <v>42.59</v>
      </c>
      <c r="K67">
        <f>MES_EOD!AE67+MES_EOD!AF67</f>
        <v>16.059999999999999</v>
      </c>
      <c r="L67">
        <f>NDMC_EOD!AE67+NDMC_EOD!AF67</f>
        <v>80.3</v>
      </c>
      <c r="M67">
        <f>TPDDL_EOD!AE67+TPDDL_EOD!AF67</f>
        <v>51.09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74.967171050149048</v>
      </c>
      <c r="Q67">
        <v>42.588392890834314</v>
      </c>
      <c r="R67">
        <v>16.059393985132637</v>
      </c>
      <c r="S67">
        <v>80.296969925663177</v>
      </c>
      <c r="T67">
        <v>51.088072148220824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74.97</v>
      </c>
      <c r="J68">
        <f>BYPL_EOD!AE68+BYPL_EOD!AF68</f>
        <v>42.59</v>
      </c>
      <c r="K68">
        <f>MES_EOD!AE68+MES_EOD!AF68</f>
        <v>16.059999999999999</v>
      </c>
      <c r="L68">
        <f>NDMC_EOD!AE68+NDMC_EOD!AF68</f>
        <v>80.3</v>
      </c>
      <c r="M68">
        <f>TPDDL_EOD!AE68+TPDDL_EOD!AF68</f>
        <v>51.09</v>
      </c>
      <c r="N68">
        <f t="shared" si="6"/>
        <v>265.01</v>
      </c>
      <c r="O68" s="112">
        <f t="shared" si="7"/>
        <v>-9.9999999999909051E-3</v>
      </c>
      <c r="P68">
        <v>74.967171050149048</v>
      </c>
      <c r="Q68">
        <v>42.588392890834314</v>
      </c>
      <c r="R68">
        <v>16.059393985132637</v>
      </c>
      <c r="S68">
        <v>80.296969925663177</v>
      </c>
      <c r="T68">
        <v>51.088072148220824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74.97</v>
      </c>
      <c r="J69">
        <f>BYPL_EOD!AE69+BYPL_EOD!AF69</f>
        <v>42.59</v>
      </c>
      <c r="K69">
        <f>MES_EOD!AE69+MES_EOD!AF69</f>
        <v>16.059999999999999</v>
      </c>
      <c r="L69">
        <f>NDMC_EOD!AE69+NDMC_EOD!AF69</f>
        <v>80.3</v>
      </c>
      <c r="M69">
        <f>TPDDL_EOD!AE69+TPDDL_EOD!AF69</f>
        <v>51.09</v>
      </c>
      <c r="N69">
        <f t="shared" si="6"/>
        <v>265.01</v>
      </c>
      <c r="O69" s="112">
        <f t="shared" si="7"/>
        <v>-9.9999999999909051E-3</v>
      </c>
      <c r="P69">
        <v>74.967171050149048</v>
      </c>
      <c r="Q69">
        <v>42.588392890834314</v>
      </c>
      <c r="R69">
        <v>16.059393985132637</v>
      </c>
      <c r="S69">
        <v>80.296969925663177</v>
      </c>
      <c r="T69">
        <v>51.088072148220824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74.97</v>
      </c>
      <c r="J70">
        <f>BYPL_EOD!AE70+BYPL_EOD!AF70</f>
        <v>42.59</v>
      </c>
      <c r="K70">
        <f>MES_EOD!AE70+MES_EOD!AF70</f>
        <v>16.059999999999999</v>
      </c>
      <c r="L70">
        <f>NDMC_EOD!AE70+NDMC_EOD!AF70</f>
        <v>80.3</v>
      </c>
      <c r="M70">
        <f>TPDDL_EOD!AE70+TPDDL_EOD!AF70</f>
        <v>51.09</v>
      </c>
      <c r="N70">
        <f t="shared" si="6"/>
        <v>265.01</v>
      </c>
      <c r="O70" s="112">
        <f t="shared" si="7"/>
        <v>-9.9999999999909051E-3</v>
      </c>
      <c r="P70">
        <v>74.967171050149048</v>
      </c>
      <c r="Q70">
        <v>42.588392890834314</v>
      </c>
      <c r="R70">
        <v>16.059393985132637</v>
      </c>
      <c r="S70">
        <v>80.296969925663177</v>
      </c>
      <c r="T70">
        <v>51.088072148220824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74.97</v>
      </c>
      <c r="J71">
        <f>BYPL_EOD!AE71+BYPL_EOD!AF71</f>
        <v>42.59</v>
      </c>
      <c r="K71">
        <f>MES_EOD!AE71+MES_EOD!AF71</f>
        <v>16.059999999999999</v>
      </c>
      <c r="L71">
        <f>NDMC_EOD!AE71+NDMC_EOD!AF71</f>
        <v>80.3</v>
      </c>
      <c r="M71">
        <f>TPDDL_EOD!AE71+TPDDL_EOD!AF71</f>
        <v>51.09</v>
      </c>
      <c r="N71">
        <f t="shared" si="6"/>
        <v>265.01</v>
      </c>
      <c r="O71" s="112">
        <f t="shared" si="7"/>
        <v>-9.9999999999909051E-3</v>
      </c>
      <c r="P71">
        <v>74.967171050149048</v>
      </c>
      <c r="Q71">
        <v>42.588392890834314</v>
      </c>
      <c r="R71">
        <v>16.059393985132637</v>
      </c>
      <c r="S71">
        <v>80.296969925663177</v>
      </c>
      <c r="T71">
        <v>51.088072148220824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74.97</v>
      </c>
      <c r="J72">
        <f>BYPL_EOD!AE72+BYPL_EOD!AF72</f>
        <v>42.59</v>
      </c>
      <c r="K72">
        <f>MES_EOD!AE72+MES_EOD!AF72</f>
        <v>16.059999999999999</v>
      </c>
      <c r="L72">
        <f>NDMC_EOD!AE72+NDMC_EOD!AF72</f>
        <v>80.3</v>
      </c>
      <c r="M72">
        <f>TPDDL_EOD!AE72+TPDDL_EOD!AF72</f>
        <v>51.09</v>
      </c>
      <c r="N72">
        <f t="shared" si="6"/>
        <v>265.01</v>
      </c>
      <c r="O72" s="112">
        <f t="shared" si="7"/>
        <v>-9.9999999999909051E-3</v>
      </c>
      <c r="P72">
        <v>74.967171050149048</v>
      </c>
      <c r="Q72">
        <v>42.588392890834314</v>
      </c>
      <c r="R72">
        <v>16.059393985132637</v>
      </c>
      <c r="S72">
        <v>80.296969925663177</v>
      </c>
      <c r="T72">
        <v>51.088072148220824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74.97</v>
      </c>
      <c r="J73">
        <f>BYPL_EOD!AE73+BYPL_EOD!AF73</f>
        <v>42.59</v>
      </c>
      <c r="K73">
        <f>MES_EOD!AE73+MES_EOD!AF73</f>
        <v>16.059999999999999</v>
      </c>
      <c r="L73">
        <f>NDMC_EOD!AE73+NDMC_EOD!AF73</f>
        <v>80.3</v>
      </c>
      <c r="M73">
        <f>TPDDL_EOD!AE73+TPDDL_EOD!AF73</f>
        <v>51.09</v>
      </c>
      <c r="N73">
        <f t="shared" si="6"/>
        <v>265.01</v>
      </c>
      <c r="O73" s="112">
        <f t="shared" si="7"/>
        <v>-9.9999999999909051E-3</v>
      </c>
      <c r="P73">
        <v>74.967171050149048</v>
      </c>
      <c r="Q73">
        <v>42.588392890834314</v>
      </c>
      <c r="R73">
        <v>16.059393985132637</v>
      </c>
      <c r="S73">
        <v>80.296969925663177</v>
      </c>
      <c r="T73">
        <v>51.088072148220824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74.97</v>
      </c>
      <c r="J74">
        <f>BYPL_EOD!AE74+BYPL_EOD!AF74</f>
        <v>42.59</v>
      </c>
      <c r="K74">
        <f>MES_EOD!AE74+MES_EOD!AF74</f>
        <v>16.059999999999999</v>
      </c>
      <c r="L74">
        <f>NDMC_EOD!AE74+NDMC_EOD!AF74</f>
        <v>80.3</v>
      </c>
      <c r="M74">
        <f>TPDDL_EOD!AE74+TPDDL_EOD!AF74</f>
        <v>51.09</v>
      </c>
      <c r="N74">
        <f t="shared" si="6"/>
        <v>265.01</v>
      </c>
      <c r="O74" s="112">
        <f t="shared" si="7"/>
        <v>-9.9999999999909051E-3</v>
      </c>
      <c r="P74">
        <v>74.967171050149048</v>
      </c>
      <c r="Q74">
        <v>42.588392890834314</v>
      </c>
      <c r="R74">
        <v>16.059393985132637</v>
      </c>
      <c r="S74">
        <v>80.296969925663177</v>
      </c>
      <c r="T74">
        <v>51.088072148220824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74.97</v>
      </c>
      <c r="J75">
        <f>BYPL_EOD!AE75+BYPL_EOD!AF75</f>
        <v>42.59</v>
      </c>
      <c r="K75">
        <f>MES_EOD!AE75+MES_EOD!AF75</f>
        <v>16.059999999999999</v>
      </c>
      <c r="L75">
        <f>NDMC_EOD!AE75+NDMC_EOD!AF75</f>
        <v>80.3</v>
      </c>
      <c r="M75">
        <f>TPDDL_EOD!AE75+TPDDL_EOD!AF75</f>
        <v>51.09</v>
      </c>
      <c r="N75">
        <f t="shared" si="6"/>
        <v>265.01</v>
      </c>
      <c r="O75" s="112">
        <f t="shared" si="7"/>
        <v>-9.9999999999909051E-3</v>
      </c>
      <c r="P75">
        <v>74.967171050149048</v>
      </c>
      <c r="Q75">
        <v>42.588392890834314</v>
      </c>
      <c r="R75">
        <v>16.059393985132637</v>
      </c>
      <c r="S75">
        <v>80.296969925663177</v>
      </c>
      <c r="T75">
        <v>51.088072148220824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74.97</v>
      </c>
      <c r="J76">
        <f>BYPL_EOD!AE76+BYPL_EOD!AF76</f>
        <v>42.59</v>
      </c>
      <c r="K76">
        <f>MES_EOD!AE76+MES_EOD!AF76</f>
        <v>16.059999999999999</v>
      </c>
      <c r="L76">
        <f>NDMC_EOD!AE76+NDMC_EOD!AF76</f>
        <v>80.3</v>
      </c>
      <c r="M76">
        <f>TPDDL_EOD!AE76+TPDDL_EOD!AF76</f>
        <v>51.09</v>
      </c>
      <c r="N76">
        <f t="shared" si="6"/>
        <v>265.01</v>
      </c>
      <c r="O76" s="112">
        <f t="shared" si="7"/>
        <v>-9.9999999999909051E-3</v>
      </c>
      <c r="P76">
        <v>74.967171050149048</v>
      </c>
      <c r="Q76">
        <v>42.588392890834314</v>
      </c>
      <c r="R76">
        <v>16.059393985132637</v>
      </c>
      <c r="S76">
        <v>80.296969925663177</v>
      </c>
      <c r="T76">
        <v>51.088072148220824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74.97</v>
      </c>
      <c r="J77">
        <f>BYPL_EOD!AE77+BYPL_EOD!AF77</f>
        <v>42.59</v>
      </c>
      <c r="K77">
        <f>MES_EOD!AE77+MES_EOD!AF77</f>
        <v>16.059999999999999</v>
      </c>
      <c r="L77">
        <f>NDMC_EOD!AE77+NDMC_EOD!AF77</f>
        <v>80.3</v>
      </c>
      <c r="M77">
        <f>TPDDL_EOD!AE77+TPDDL_EOD!AF77</f>
        <v>51.09</v>
      </c>
      <c r="N77">
        <f t="shared" si="6"/>
        <v>265.01</v>
      </c>
      <c r="O77" s="112">
        <f t="shared" si="7"/>
        <v>-9.9999999999909051E-3</v>
      </c>
      <c r="P77">
        <v>74.967171050149048</v>
      </c>
      <c r="Q77">
        <v>42.588392890834314</v>
      </c>
      <c r="R77">
        <v>16.059393985132637</v>
      </c>
      <c r="S77">
        <v>80.296969925663177</v>
      </c>
      <c r="T77">
        <v>51.088072148220824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74.97</v>
      </c>
      <c r="J78">
        <f>BYPL_EOD!AE78+BYPL_EOD!AF78</f>
        <v>42.59</v>
      </c>
      <c r="K78">
        <f>MES_EOD!AE78+MES_EOD!AF78</f>
        <v>16.059999999999999</v>
      </c>
      <c r="L78">
        <f>NDMC_EOD!AE78+NDMC_EOD!AF78</f>
        <v>80.3</v>
      </c>
      <c r="M78">
        <f>TPDDL_EOD!AE78+TPDDL_EOD!AF78</f>
        <v>51.09</v>
      </c>
      <c r="N78">
        <f t="shared" si="6"/>
        <v>265.01</v>
      </c>
      <c r="O78" s="112">
        <f t="shared" si="7"/>
        <v>-9.9999999999909051E-3</v>
      </c>
      <c r="P78">
        <v>74.967171050149048</v>
      </c>
      <c r="Q78">
        <v>42.588392890834314</v>
      </c>
      <c r="R78">
        <v>16.059393985132637</v>
      </c>
      <c r="S78">
        <v>80.296969925663177</v>
      </c>
      <c r="T78">
        <v>51.088072148220824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74.97</v>
      </c>
      <c r="J79">
        <f>BYPL_EOD!AE79+BYPL_EOD!AF79</f>
        <v>42.59</v>
      </c>
      <c r="K79">
        <f>MES_EOD!AE79+MES_EOD!AF79</f>
        <v>16.059999999999999</v>
      </c>
      <c r="L79">
        <f>NDMC_EOD!AE79+NDMC_EOD!AF79</f>
        <v>80.3</v>
      </c>
      <c r="M79">
        <f>TPDDL_EOD!AE79+TPDDL_EOD!AF79</f>
        <v>51.09</v>
      </c>
      <c r="N79">
        <f t="shared" si="6"/>
        <v>265.01</v>
      </c>
      <c r="O79" s="112">
        <f t="shared" si="7"/>
        <v>-9.9999999999909051E-3</v>
      </c>
      <c r="P79">
        <v>74.967171050149048</v>
      </c>
      <c r="Q79">
        <v>42.588392890834314</v>
      </c>
      <c r="R79">
        <v>16.059393985132637</v>
      </c>
      <c r="S79">
        <v>80.296969925663177</v>
      </c>
      <c r="T79">
        <v>51.088072148220824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74.97</v>
      </c>
      <c r="J80">
        <f>BYPL_EOD!AE80+BYPL_EOD!AF80</f>
        <v>42.59</v>
      </c>
      <c r="K80">
        <f>MES_EOD!AE80+MES_EOD!AF80</f>
        <v>16.059999999999999</v>
      </c>
      <c r="L80">
        <f>NDMC_EOD!AE80+NDMC_EOD!AF80</f>
        <v>80.3</v>
      </c>
      <c r="M80">
        <f>TPDDL_EOD!AE80+TPDDL_EOD!AF80</f>
        <v>51.09</v>
      </c>
      <c r="N80">
        <f t="shared" si="6"/>
        <v>265.01</v>
      </c>
      <c r="O80" s="112">
        <f t="shared" si="7"/>
        <v>-9.9999999999909051E-3</v>
      </c>
      <c r="P80">
        <v>74.967171050149048</v>
      </c>
      <c r="Q80">
        <v>42.588392890834314</v>
      </c>
      <c r="R80">
        <v>16.059393985132637</v>
      </c>
      <c r="S80">
        <v>80.296969925663177</v>
      </c>
      <c r="T80">
        <v>51.088072148220824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74.97</v>
      </c>
      <c r="J81">
        <f>BYPL_EOD!AE81+BYPL_EOD!AF81</f>
        <v>42.59</v>
      </c>
      <c r="K81">
        <f>MES_EOD!AE81+MES_EOD!AF81</f>
        <v>16.059999999999999</v>
      </c>
      <c r="L81">
        <f>NDMC_EOD!AE81+NDMC_EOD!AF81</f>
        <v>80.3</v>
      </c>
      <c r="M81">
        <f>TPDDL_EOD!AE81+TPDDL_EOD!AF81</f>
        <v>51.09</v>
      </c>
      <c r="N81">
        <f t="shared" si="6"/>
        <v>265.01</v>
      </c>
      <c r="O81" s="112">
        <f t="shared" si="7"/>
        <v>-9.9999999999909051E-3</v>
      </c>
      <c r="P81">
        <v>74.967171050149048</v>
      </c>
      <c r="Q81">
        <v>42.588392890834314</v>
      </c>
      <c r="R81">
        <v>16.059393985132637</v>
      </c>
      <c r="S81">
        <v>80.296969925663177</v>
      </c>
      <c r="T81">
        <v>51.088072148220824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74.97</v>
      </c>
      <c r="J82">
        <f>BYPL_EOD!AE82+BYPL_EOD!AF82</f>
        <v>42.59</v>
      </c>
      <c r="K82">
        <f>MES_EOD!AE82+MES_EOD!AF82</f>
        <v>16.059999999999999</v>
      </c>
      <c r="L82">
        <f>NDMC_EOD!AE82+NDMC_EOD!AF82</f>
        <v>80.3</v>
      </c>
      <c r="M82">
        <f>TPDDL_EOD!AE82+TPDDL_EOD!AF82</f>
        <v>51.09</v>
      </c>
      <c r="N82">
        <f t="shared" si="6"/>
        <v>265.01</v>
      </c>
      <c r="O82" s="112">
        <f t="shared" si="7"/>
        <v>-9.9999999999909051E-3</v>
      </c>
      <c r="P82">
        <v>74.967171050149048</v>
      </c>
      <c r="Q82">
        <v>42.588392890834314</v>
      </c>
      <c r="R82">
        <v>16.059393985132637</v>
      </c>
      <c r="S82">
        <v>80.296969925663177</v>
      </c>
      <c r="T82">
        <v>51.088072148220824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74.97</v>
      </c>
      <c r="J83">
        <f>BYPL_EOD!AE83+BYPL_EOD!AF83</f>
        <v>42.59</v>
      </c>
      <c r="K83">
        <f>MES_EOD!AE83+MES_EOD!AF83</f>
        <v>16.059999999999999</v>
      </c>
      <c r="L83">
        <f>NDMC_EOD!AE83+NDMC_EOD!AF83</f>
        <v>80.3</v>
      </c>
      <c r="M83">
        <f>TPDDL_EOD!AE83+TPDDL_EOD!AF83</f>
        <v>51.09</v>
      </c>
      <c r="N83">
        <f t="shared" si="6"/>
        <v>265.01</v>
      </c>
      <c r="O83" s="112">
        <f t="shared" si="7"/>
        <v>-9.9999999999909051E-3</v>
      </c>
      <c r="P83">
        <v>74.967171050149048</v>
      </c>
      <c r="Q83">
        <v>42.588392890834314</v>
      </c>
      <c r="R83">
        <v>16.059393985132637</v>
      </c>
      <c r="S83">
        <v>80.296969925663177</v>
      </c>
      <c r="T83">
        <v>51.088072148220824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74.97</v>
      </c>
      <c r="J84">
        <f>BYPL_EOD!AE84+BYPL_EOD!AF84</f>
        <v>42.59</v>
      </c>
      <c r="K84">
        <f>MES_EOD!AE84+MES_EOD!AF84</f>
        <v>16.059999999999999</v>
      </c>
      <c r="L84">
        <f>NDMC_EOD!AE84+NDMC_EOD!AF84</f>
        <v>80.3</v>
      </c>
      <c r="M84">
        <f>TPDDL_EOD!AE84+TPDDL_EOD!AF84</f>
        <v>51.09</v>
      </c>
      <c r="N84">
        <f t="shared" si="6"/>
        <v>265.01</v>
      </c>
      <c r="O84" s="112">
        <f t="shared" si="7"/>
        <v>-9.9999999999909051E-3</v>
      </c>
      <c r="P84">
        <v>74.967171050149048</v>
      </c>
      <c r="Q84">
        <v>42.588392890834314</v>
      </c>
      <c r="R84">
        <v>16.059393985132637</v>
      </c>
      <c r="S84">
        <v>80.296969925663177</v>
      </c>
      <c r="T84">
        <v>51.088072148220824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74.97</v>
      </c>
      <c r="J85">
        <f>BYPL_EOD!AE85+BYPL_EOD!AF85</f>
        <v>42.59</v>
      </c>
      <c r="K85">
        <f>MES_EOD!AE85+MES_EOD!AF85</f>
        <v>16.059999999999999</v>
      </c>
      <c r="L85">
        <f>NDMC_EOD!AE85+NDMC_EOD!AF85</f>
        <v>80.3</v>
      </c>
      <c r="M85">
        <f>TPDDL_EOD!AE85+TPDDL_EOD!AF85</f>
        <v>51.09</v>
      </c>
      <c r="N85">
        <f t="shared" si="6"/>
        <v>265.01</v>
      </c>
      <c r="O85" s="112">
        <f t="shared" si="7"/>
        <v>-9.9999999999909051E-3</v>
      </c>
      <c r="P85">
        <v>74.967171050149048</v>
      </c>
      <c r="Q85">
        <v>42.588392890834314</v>
      </c>
      <c r="R85">
        <v>16.059393985132637</v>
      </c>
      <c r="S85">
        <v>80.296969925663177</v>
      </c>
      <c r="T85">
        <v>51.088072148220824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74.97</v>
      </c>
      <c r="J86">
        <f>BYPL_EOD!AE86+BYPL_EOD!AF86</f>
        <v>42.59</v>
      </c>
      <c r="K86">
        <f>MES_EOD!AE86+MES_EOD!AF86</f>
        <v>16.059999999999999</v>
      </c>
      <c r="L86">
        <f>NDMC_EOD!AE86+NDMC_EOD!AF86</f>
        <v>80.3</v>
      </c>
      <c r="M86">
        <f>TPDDL_EOD!AE86+TPDDL_EOD!AF86</f>
        <v>51.09</v>
      </c>
      <c r="N86">
        <f t="shared" si="6"/>
        <v>265.01</v>
      </c>
      <c r="O86" s="112">
        <f t="shared" si="7"/>
        <v>-9.9999999999909051E-3</v>
      </c>
      <c r="P86">
        <v>74.967171050149048</v>
      </c>
      <c r="Q86">
        <v>42.588392890834314</v>
      </c>
      <c r="R86">
        <v>16.059393985132637</v>
      </c>
      <c r="S86">
        <v>80.296969925663177</v>
      </c>
      <c r="T86">
        <v>51.088072148220824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74.97</v>
      </c>
      <c r="J87">
        <f>BYPL_EOD!AE87+BYPL_EOD!AF87</f>
        <v>42.59</v>
      </c>
      <c r="K87">
        <f>MES_EOD!AE87+MES_EOD!AF87</f>
        <v>16.059999999999999</v>
      </c>
      <c r="L87">
        <f>NDMC_EOD!AE87+NDMC_EOD!AF87</f>
        <v>80.3</v>
      </c>
      <c r="M87">
        <f>TPDDL_EOD!AE87+TPDDL_EOD!AF87</f>
        <v>51.09</v>
      </c>
      <c r="N87">
        <f t="shared" si="6"/>
        <v>265.01</v>
      </c>
      <c r="O87" s="112">
        <f t="shared" si="7"/>
        <v>-9.9999999999909051E-3</v>
      </c>
      <c r="P87">
        <v>74.967171050149048</v>
      </c>
      <c r="Q87">
        <v>42.588392890834314</v>
      </c>
      <c r="R87">
        <v>16.059393985132637</v>
      </c>
      <c r="S87">
        <v>80.296969925663177</v>
      </c>
      <c r="T87">
        <v>51.088072148220824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74.97</v>
      </c>
      <c r="J88">
        <f>BYPL_EOD!AE88+BYPL_EOD!AF88</f>
        <v>42.59</v>
      </c>
      <c r="K88">
        <f>MES_EOD!AE88+MES_EOD!AF88</f>
        <v>16.059999999999999</v>
      </c>
      <c r="L88">
        <f>NDMC_EOD!AE88+NDMC_EOD!AF88</f>
        <v>80.3</v>
      </c>
      <c r="M88">
        <f>TPDDL_EOD!AE88+TPDDL_EOD!AF88</f>
        <v>51.09</v>
      </c>
      <c r="N88">
        <f t="shared" si="6"/>
        <v>265.01</v>
      </c>
      <c r="O88" s="112">
        <f t="shared" si="7"/>
        <v>-9.9999999999909051E-3</v>
      </c>
      <c r="P88">
        <v>74.967171050149048</v>
      </c>
      <c r="Q88">
        <v>42.588392890834314</v>
      </c>
      <c r="R88">
        <v>16.059393985132637</v>
      </c>
      <c r="S88">
        <v>80.296969925663177</v>
      </c>
      <c r="T88">
        <v>51.088072148220824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74</v>
      </c>
      <c r="J89">
        <f>BYPL_EOD!AE89+BYPL_EOD!AF89</f>
        <v>43.91</v>
      </c>
      <c r="K89">
        <f>MES_EOD!AE89+MES_EOD!AF89</f>
        <v>16</v>
      </c>
      <c r="L89">
        <f>NDMC_EOD!AE89+NDMC_EOD!AF89</f>
        <v>80</v>
      </c>
      <c r="M89">
        <f>TPDDL_EOD!AE89+TPDDL_EOD!AF89</f>
        <v>51.09</v>
      </c>
      <c r="N89">
        <f t="shared" si="6"/>
        <v>265</v>
      </c>
      <c r="O89" s="112">
        <f t="shared" si="7"/>
        <v>0</v>
      </c>
      <c r="P89">
        <v>74</v>
      </c>
      <c r="Q89">
        <v>43.91</v>
      </c>
      <c r="R89">
        <v>16</v>
      </c>
      <c r="S89">
        <v>80</v>
      </c>
      <c r="T89">
        <v>51.09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74</v>
      </c>
      <c r="J90">
        <f>BYPL_EOD!AE90+BYPL_EOD!AF90</f>
        <v>43.91</v>
      </c>
      <c r="K90">
        <f>MES_EOD!AE90+MES_EOD!AF90</f>
        <v>16</v>
      </c>
      <c r="L90">
        <f>NDMC_EOD!AE90+NDMC_EOD!AF90</f>
        <v>80</v>
      </c>
      <c r="M90">
        <f>TPDDL_EOD!AE90+TPDDL_EOD!AF90</f>
        <v>51.09</v>
      </c>
      <c r="N90">
        <f t="shared" si="6"/>
        <v>265</v>
      </c>
      <c r="O90" s="112">
        <f t="shared" si="7"/>
        <v>0</v>
      </c>
      <c r="P90">
        <v>74</v>
      </c>
      <c r="Q90">
        <v>43.91</v>
      </c>
      <c r="R90">
        <v>16</v>
      </c>
      <c r="S90">
        <v>80</v>
      </c>
      <c r="T90">
        <v>51.09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74</v>
      </c>
      <c r="J91">
        <f>BYPL_EOD!AE91+BYPL_EOD!AF91</f>
        <v>43.91</v>
      </c>
      <c r="K91">
        <f>MES_EOD!AE91+MES_EOD!AF91</f>
        <v>16</v>
      </c>
      <c r="L91">
        <f>NDMC_EOD!AE91+NDMC_EOD!AF91</f>
        <v>80</v>
      </c>
      <c r="M91">
        <f>TPDDL_EOD!AE91+TPDDL_EOD!AF91</f>
        <v>51.09</v>
      </c>
      <c r="N91">
        <f t="shared" si="6"/>
        <v>265</v>
      </c>
      <c r="O91" s="112">
        <f t="shared" si="7"/>
        <v>0</v>
      </c>
      <c r="P91">
        <v>74</v>
      </c>
      <c r="Q91">
        <v>43.91</v>
      </c>
      <c r="R91">
        <v>16</v>
      </c>
      <c r="S91">
        <v>80</v>
      </c>
      <c r="T91">
        <v>51.09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74</v>
      </c>
      <c r="J92">
        <f>BYPL_EOD!AE92+BYPL_EOD!AF92</f>
        <v>43.91</v>
      </c>
      <c r="K92">
        <f>MES_EOD!AE92+MES_EOD!AF92</f>
        <v>16</v>
      </c>
      <c r="L92">
        <f>NDMC_EOD!AE92+NDMC_EOD!AF92</f>
        <v>80</v>
      </c>
      <c r="M92">
        <f>TPDDL_EOD!AE92+TPDDL_EOD!AF92</f>
        <v>51.09</v>
      </c>
      <c r="N92">
        <f t="shared" si="6"/>
        <v>265</v>
      </c>
      <c r="O92" s="112">
        <f t="shared" si="7"/>
        <v>0</v>
      </c>
      <c r="P92">
        <v>74</v>
      </c>
      <c r="Q92">
        <v>43.91</v>
      </c>
      <c r="R92">
        <v>16</v>
      </c>
      <c r="S92">
        <v>80</v>
      </c>
      <c r="T92">
        <v>51.09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74</v>
      </c>
      <c r="J93">
        <f>BYPL_EOD!AE93+BYPL_EOD!AF93</f>
        <v>43.91</v>
      </c>
      <c r="K93">
        <f>MES_EOD!AE93+MES_EOD!AF93</f>
        <v>16</v>
      </c>
      <c r="L93">
        <f>NDMC_EOD!AE93+NDMC_EOD!AF93</f>
        <v>80</v>
      </c>
      <c r="M93">
        <f>TPDDL_EOD!AE93+TPDDL_EOD!AF93</f>
        <v>51.09</v>
      </c>
      <c r="N93">
        <f t="shared" si="6"/>
        <v>265</v>
      </c>
      <c r="O93" s="112">
        <f t="shared" si="7"/>
        <v>0</v>
      </c>
      <c r="P93">
        <v>74</v>
      </c>
      <c r="Q93">
        <v>43.91</v>
      </c>
      <c r="R93">
        <v>16</v>
      </c>
      <c r="S93">
        <v>80</v>
      </c>
      <c r="T93">
        <v>51.09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74</v>
      </c>
      <c r="J94">
        <f>BYPL_EOD!AE94+BYPL_EOD!AF94</f>
        <v>43.91</v>
      </c>
      <c r="K94">
        <f>MES_EOD!AE94+MES_EOD!AF94</f>
        <v>16</v>
      </c>
      <c r="L94">
        <f>NDMC_EOD!AE94+NDMC_EOD!AF94</f>
        <v>80</v>
      </c>
      <c r="M94">
        <f>TPDDL_EOD!AE94+TPDDL_EOD!AF94</f>
        <v>51.09</v>
      </c>
      <c r="N94">
        <f t="shared" si="6"/>
        <v>265</v>
      </c>
      <c r="O94" s="112">
        <f t="shared" si="7"/>
        <v>0</v>
      </c>
      <c r="P94">
        <v>74</v>
      </c>
      <c r="Q94">
        <v>43.91</v>
      </c>
      <c r="R94">
        <v>16</v>
      </c>
      <c r="S94">
        <v>80</v>
      </c>
      <c r="T94">
        <v>51.09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74</v>
      </c>
      <c r="J95">
        <f>BYPL_EOD!AE95+BYPL_EOD!AF95</f>
        <v>43.91</v>
      </c>
      <c r="K95">
        <f>MES_EOD!AE95+MES_EOD!AF95</f>
        <v>16</v>
      </c>
      <c r="L95">
        <f>NDMC_EOD!AE95+NDMC_EOD!AF95</f>
        <v>80</v>
      </c>
      <c r="M95">
        <f>TPDDL_EOD!AE95+TPDDL_EOD!AF95</f>
        <v>51.09</v>
      </c>
      <c r="N95">
        <f t="shared" si="6"/>
        <v>265</v>
      </c>
      <c r="O95" s="112">
        <f t="shared" si="7"/>
        <v>0</v>
      </c>
      <c r="P95">
        <v>74</v>
      </c>
      <c r="Q95">
        <v>43.91</v>
      </c>
      <c r="R95">
        <v>16</v>
      </c>
      <c r="S95">
        <v>80</v>
      </c>
      <c r="T95">
        <v>51.09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74</v>
      </c>
      <c r="J96">
        <f>BYPL_EOD!AE96+BYPL_EOD!AF96</f>
        <v>43.91</v>
      </c>
      <c r="K96">
        <f>MES_EOD!AE96+MES_EOD!AF96</f>
        <v>16</v>
      </c>
      <c r="L96">
        <f>NDMC_EOD!AE96+NDMC_EOD!AF96</f>
        <v>80</v>
      </c>
      <c r="M96">
        <f>TPDDL_EOD!AE96+TPDDL_EOD!AF96</f>
        <v>51.09</v>
      </c>
      <c r="N96">
        <f t="shared" si="6"/>
        <v>265</v>
      </c>
      <c r="O96" s="112">
        <f t="shared" si="7"/>
        <v>0</v>
      </c>
      <c r="P96">
        <v>74</v>
      </c>
      <c r="Q96">
        <v>43.91</v>
      </c>
      <c r="R96">
        <v>16</v>
      </c>
      <c r="S96">
        <v>80</v>
      </c>
      <c r="T96">
        <v>51.09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74</v>
      </c>
      <c r="J97">
        <f>BYPL_EOD!AE97+BYPL_EOD!AF97</f>
        <v>43.91</v>
      </c>
      <c r="K97">
        <f>MES_EOD!AE97+MES_EOD!AF97</f>
        <v>16</v>
      </c>
      <c r="L97">
        <f>NDMC_EOD!AE97+NDMC_EOD!AF97</f>
        <v>80</v>
      </c>
      <c r="M97">
        <f>TPDDL_EOD!AE97+TPDDL_EOD!AF97</f>
        <v>51.09</v>
      </c>
      <c r="N97">
        <f t="shared" si="6"/>
        <v>265</v>
      </c>
      <c r="O97" s="112">
        <f t="shared" si="7"/>
        <v>0</v>
      </c>
      <c r="P97">
        <v>74</v>
      </c>
      <c r="Q97">
        <v>43.91</v>
      </c>
      <c r="R97">
        <v>16</v>
      </c>
      <c r="S97">
        <v>80</v>
      </c>
      <c r="T97">
        <v>51.09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74</v>
      </c>
      <c r="J98">
        <f>BYPL_EOD!AE98+BYPL_EOD!AF98</f>
        <v>43.91</v>
      </c>
      <c r="K98">
        <f>MES_EOD!AE98+MES_EOD!AF98</f>
        <v>16</v>
      </c>
      <c r="L98">
        <f>NDMC_EOD!AE98+NDMC_EOD!AF98</f>
        <v>80</v>
      </c>
      <c r="M98">
        <f>TPDDL_EOD!AE98+TPDDL_EOD!AF98</f>
        <v>51.09</v>
      </c>
      <c r="N98">
        <f t="shared" si="6"/>
        <v>265</v>
      </c>
      <c r="O98" s="112">
        <f t="shared" si="7"/>
        <v>0</v>
      </c>
      <c r="P98">
        <v>74</v>
      </c>
      <c r="Q98">
        <v>43.91</v>
      </c>
      <c r="R98">
        <v>16</v>
      </c>
      <c r="S98">
        <v>80</v>
      </c>
      <c r="T98">
        <v>51.09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1.7968550000000008</v>
      </c>
      <c r="J99" s="114">
        <f t="shared" si="12"/>
        <v>1.0254600000000007</v>
      </c>
      <c r="K99" s="114">
        <f t="shared" si="12"/>
        <v>0.3852899999999993</v>
      </c>
      <c r="L99" s="114">
        <f t="shared" si="12"/>
        <v>1.9264500000000024</v>
      </c>
      <c r="M99" s="114">
        <f t="shared" si="12"/>
        <v>1.2261600000000017</v>
      </c>
      <c r="N99" s="114">
        <f t="shared" si="12"/>
        <v>6.3602149999999931</v>
      </c>
      <c r="O99" s="114">
        <f t="shared" si="12"/>
        <v>-2.1499999999980446E-4</v>
      </c>
      <c r="P99" s="114">
        <f t="shared" si="12"/>
        <v>1.7967941775782021</v>
      </c>
      <c r="Q99" s="114">
        <f t="shared" si="12"/>
        <v>1.0254254471529365</v>
      </c>
      <c r="R99" s="114">
        <f t="shared" si="12"/>
        <v>0.38527697068035127</v>
      </c>
      <c r="S99" s="114">
        <f t="shared" si="12"/>
        <v>1.9263848534017554</v>
      </c>
      <c r="T99" s="114">
        <f t="shared" si="12"/>
        <v>1.2261185511867481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45091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35</v>
      </c>
      <c r="C3">
        <f>PPCL!E3</f>
        <v>0</v>
      </c>
      <c r="D3">
        <f>PPCL!O3</f>
        <v>0</v>
      </c>
      <c r="E3">
        <f>PPCL!P3</f>
        <v>0</v>
      </c>
      <c r="F3">
        <f>B3+C3</f>
        <v>35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0.84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0.84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30.6</v>
      </c>
      <c r="E3">
        <f>GT!N3</f>
        <v>0</v>
      </c>
      <c r="F3">
        <f>B3+C3</f>
        <v>84</v>
      </c>
      <c r="G3">
        <f>D3+E3-X3</f>
        <v>30.6</v>
      </c>
      <c r="H3" s="112"/>
      <c r="I3">
        <f>BRPL_EOD!AA3+BRPL_EOD!AB3</f>
        <v>6.95</v>
      </c>
      <c r="J3">
        <f>BYPL_EOD!AA3+BYPL_EOD!AB3</f>
        <v>4.87</v>
      </c>
      <c r="K3">
        <f>MES_EOD!AA3+MES_EOD!AB3</f>
        <v>0</v>
      </c>
      <c r="L3">
        <f>NDMC_EOD!AA3+NDMC_EOD!AB3</f>
        <v>1.2</v>
      </c>
      <c r="M3">
        <f>TPDDL_EOD!AA3+TPDDL_EOD!AB3</f>
        <v>17.329999999999998</v>
      </c>
      <c r="N3">
        <f t="shared" ref="N3:N66" si="0">SUM(I3:M3)</f>
        <v>30.349999999999998</v>
      </c>
      <c r="O3" s="112">
        <f t="shared" ref="O3:O66" si="1">G3-N3</f>
        <v>0.25000000000000355</v>
      </c>
      <c r="P3">
        <v>7.0072487644151575</v>
      </c>
      <c r="Q3">
        <v>4.9101153212520599</v>
      </c>
      <c r="R3">
        <v>0</v>
      </c>
      <c r="S3">
        <v>1.2098846787479407</v>
      </c>
      <c r="T3">
        <v>17.472751235584845</v>
      </c>
      <c r="U3" s="114">
        <f t="shared" ref="U3:U66" si="2">SUM(P3:T3)</f>
        <v>30.6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30.6</v>
      </c>
      <c r="E4">
        <f>GT!N4</f>
        <v>0</v>
      </c>
      <c r="F4">
        <f t="shared" ref="F4:F67" si="4">B4+C4</f>
        <v>84</v>
      </c>
      <c r="G4">
        <f t="shared" ref="G4:G67" si="5">D4+E4-X4</f>
        <v>30.6</v>
      </c>
      <c r="H4" s="112"/>
      <c r="I4">
        <f>BRPL_EOD!AA4+BRPL_EOD!AB4</f>
        <v>6.95</v>
      </c>
      <c r="J4">
        <f>BYPL_EOD!AA4+BYPL_EOD!AB4</f>
        <v>4.87</v>
      </c>
      <c r="K4">
        <f>MES_EOD!AA4+MES_EOD!AB4</f>
        <v>0</v>
      </c>
      <c r="L4">
        <f>NDMC_EOD!AA4+NDMC_EOD!AB4</f>
        <v>1.2</v>
      </c>
      <c r="M4">
        <f>TPDDL_EOD!AA4+TPDDL_EOD!AB4</f>
        <v>17.329999999999998</v>
      </c>
      <c r="N4">
        <f t="shared" si="0"/>
        <v>30.349999999999998</v>
      </c>
      <c r="O4" s="112">
        <f t="shared" si="1"/>
        <v>0.25000000000000355</v>
      </c>
      <c r="P4">
        <v>7.0072487644151575</v>
      </c>
      <c r="Q4">
        <v>4.9101153212520599</v>
      </c>
      <c r="R4">
        <v>0</v>
      </c>
      <c r="S4">
        <v>1.2098846787479407</v>
      </c>
      <c r="T4">
        <v>17.472751235584845</v>
      </c>
      <c r="U4" s="114">
        <f t="shared" si="2"/>
        <v>30.6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31.6</v>
      </c>
      <c r="E5">
        <f>GT!N5</f>
        <v>0</v>
      </c>
      <c r="F5">
        <f t="shared" si="4"/>
        <v>84</v>
      </c>
      <c r="G5">
        <f t="shared" si="5"/>
        <v>31.6</v>
      </c>
      <c r="H5" s="112"/>
      <c r="I5">
        <f>BRPL_EOD!AA5+BRPL_EOD!AB5</f>
        <v>7.18</v>
      </c>
      <c r="J5">
        <f>BYPL_EOD!AA5+BYPL_EOD!AB5</f>
        <v>5.0199999999999996</v>
      </c>
      <c r="K5">
        <f>MES_EOD!AA5+MES_EOD!AB5</f>
        <v>0</v>
      </c>
      <c r="L5">
        <f>NDMC_EOD!AA5+NDMC_EOD!AB5</f>
        <v>1.24</v>
      </c>
      <c r="M5">
        <f>TPDDL_EOD!AA5+TPDDL_EOD!AB5</f>
        <v>17.89</v>
      </c>
      <c r="N5">
        <f t="shared" si="0"/>
        <v>31.33</v>
      </c>
      <c r="O5" s="112">
        <f t="shared" si="1"/>
        <v>0.27000000000000313</v>
      </c>
      <c r="P5">
        <v>7.2418767954037664</v>
      </c>
      <c r="Q5">
        <v>5.0632620491541651</v>
      </c>
      <c r="R5">
        <v>0</v>
      </c>
      <c r="S5">
        <v>1.2506862432173638</v>
      </c>
      <c r="T5">
        <v>18.044174912224708</v>
      </c>
      <c r="U5" s="114">
        <f t="shared" si="2"/>
        <v>31.6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31.6</v>
      </c>
      <c r="E6">
        <f>GT!N6</f>
        <v>0</v>
      </c>
      <c r="F6">
        <f t="shared" si="4"/>
        <v>84</v>
      </c>
      <c r="G6">
        <f t="shared" si="5"/>
        <v>31.6</v>
      </c>
      <c r="H6" s="112"/>
      <c r="I6">
        <f>BRPL_EOD!AA6+BRPL_EOD!AB6</f>
        <v>7.18</v>
      </c>
      <c r="J6">
        <f>BYPL_EOD!AA6+BYPL_EOD!AB6</f>
        <v>5.0199999999999996</v>
      </c>
      <c r="K6">
        <f>MES_EOD!AA6+MES_EOD!AB6</f>
        <v>0</v>
      </c>
      <c r="L6">
        <f>NDMC_EOD!AA6+NDMC_EOD!AB6</f>
        <v>1.24</v>
      </c>
      <c r="M6">
        <f>TPDDL_EOD!AA6+TPDDL_EOD!AB6</f>
        <v>17.89</v>
      </c>
      <c r="N6">
        <f t="shared" si="0"/>
        <v>31.33</v>
      </c>
      <c r="O6" s="112">
        <f t="shared" si="1"/>
        <v>0.27000000000000313</v>
      </c>
      <c r="P6">
        <v>7.2418767954037664</v>
      </c>
      <c r="Q6">
        <v>5.0632620491541651</v>
      </c>
      <c r="R6">
        <v>0</v>
      </c>
      <c r="S6">
        <v>1.2506862432173638</v>
      </c>
      <c r="T6">
        <v>18.044174912224708</v>
      </c>
      <c r="U6" s="114">
        <f t="shared" si="2"/>
        <v>31.6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31.6</v>
      </c>
      <c r="E7">
        <f>GT!N7</f>
        <v>0</v>
      </c>
      <c r="F7">
        <f t="shared" si="4"/>
        <v>84</v>
      </c>
      <c r="G7">
        <f t="shared" si="5"/>
        <v>31.6</v>
      </c>
      <c r="H7" s="112"/>
      <c r="I7">
        <f>BRPL_EOD!AA7+BRPL_EOD!AB7</f>
        <v>7.18</v>
      </c>
      <c r="J7">
        <f>BYPL_EOD!AA7+BYPL_EOD!AB7</f>
        <v>5.0199999999999996</v>
      </c>
      <c r="K7">
        <f>MES_EOD!AA7+MES_EOD!AB7</f>
        <v>0</v>
      </c>
      <c r="L7">
        <f>NDMC_EOD!AA7+NDMC_EOD!AB7</f>
        <v>1.24</v>
      </c>
      <c r="M7">
        <f>TPDDL_EOD!AA7+TPDDL_EOD!AB7</f>
        <v>17.89</v>
      </c>
      <c r="N7">
        <f t="shared" si="0"/>
        <v>31.33</v>
      </c>
      <c r="O7" s="112">
        <f t="shared" si="1"/>
        <v>0.27000000000000313</v>
      </c>
      <c r="P7">
        <v>7.2418767954037664</v>
      </c>
      <c r="Q7">
        <v>5.0632620491541651</v>
      </c>
      <c r="R7">
        <v>0</v>
      </c>
      <c r="S7">
        <v>1.2506862432173638</v>
      </c>
      <c r="T7">
        <v>18.044174912224708</v>
      </c>
      <c r="U7" s="114">
        <f t="shared" si="2"/>
        <v>31.6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31.6</v>
      </c>
      <c r="E8">
        <f>GT!N8</f>
        <v>0</v>
      </c>
      <c r="F8">
        <f t="shared" si="4"/>
        <v>84</v>
      </c>
      <c r="G8">
        <f t="shared" si="5"/>
        <v>31.6</v>
      </c>
      <c r="H8" s="112"/>
      <c r="I8">
        <f>BRPL_EOD!AA8+BRPL_EOD!AB8</f>
        <v>7.18</v>
      </c>
      <c r="J8">
        <f>BYPL_EOD!AA8+BYPL_EOD!AB8</f>
        <v>5.0199999999999996</v>
      </c>
      <c r="K8">
        <f>MES_EOD!AA8+MES_EOD!AB8</f>
        <v>0</v>
      </c>
      <c r="L8">
        <f>NDMC_EOD!AA8+NDMC_EOD!AB8</f>
        <v>1.24</v>
      </c>
      <c r="M8">
        <f>TPDDL_EOD!AA8+TPDDL_EOD!AB8</f>
        <v>17.89</v>
      </c>
      <c r="N8">
        <f t="shared" si="0"/>
        <v>31.33</v>
      </c>
      <c r="O8" s="112">
        <f t="shared" si="1"/>
        <v>0.27000000000000313</v>
      </c>
      <c r="P8">
        <v>7.2418767954037664</v>
      </c>
      <c r="Q8">
        <v>5.0632620491541651</v>
      </c>
      <c r="R8">
        <v>0</v>
      </c>
      <c r="S8">
        <v>1.2506862432173638</v>
      </c>
      <c r="T8">
        <v>18.044174912224708</v>
      </c>
      <c r="U8" s="114">
        <f t="shared" si="2"/>
        <v>31.6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32.6</v>
      </c>
      <c r="E9">
        <f>GT!N9</f>
        <v>0</v>
      </c>
      <c r="F9">
        <f t="shared" si="4"/>
        <v>84</v>
      </c>
      <c r="G9">
        <f t="shared" si="5"/>
        <v>32.6</v>
      </c>
      <c r="H9" s="112"/>
      <c r="I9">
        <f>BRPL_EOD!AA9+BRPL_EOD!AB9</f>
        <v>7.4</v>
      </c>
      <c r="J9">
        <f>BYPL_EOD!AA9+BYPL_EOD!AB9</f>
        <v>5.18</v>
      </c>
      <c r="K9">
        <f>MES_EOD!AA9+MES_EOD!AB9</f>
        <v>0</v>
      </c>
      <c r="L9">
        <f>NDMC_EOD!AA9+NDMC_EOD!AB9</f>
        <v>1.28</v>
      </c>
      <c r="M9">
        <f>TPDDL_EOD!AA9+TPDDL_EOD!AB9</f>
        <v>18.45</v>
      </c>
      <c r="N9">
        <f t="shared" si="0"/>
        <v>32.31</v>
      </c>
      <c r="O9" s="112">
        <f t="shared" si="1"/>
        <v>0.28999999999999915</v>
      </c>
      <c r="P9">
        <v>7.4664190653048594</v>
      </c>
      <c r="Q9">
        <v>5.2264933457134006</v>
      </c>
      <c r="R9">
        <v>0</v>
      </c>
      <c r="S9">
        <v>1.2914887031878675</v>
      </c>
      <c r="T9">
        <v>18.615598885793872</v>
      </c>
      <c r="U9" s="114">
        <f t="shared" si="2"/>
        <v>32.6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32.6</v>
      </c>
      <c r="E10">
        <f>GT!N10</f>
        <v>0</v>
      </c>
      <c r="F10">
        <f t="shared" si="4"/>
        <v>84</v>
      </c>
      <c r="G10">
        <f t="shared" si="5"/>
        <v>32.6</v>
      </c>
      <c r="H10" s="112"/>
      <c r="I10">
        <f>BRPL_EOD!AA10+BRPL_EOD!AB10</f>
        <v>7.4</v>
      </c>
      <c r="J10">
        <f>BYPL_EOD!AA10+BYPL_EOD!AB10</f>
        <v>5.18</v>
      </c>
      <c r="K10">
        <f>MES_EOD!AA10+MES_EOD!AB10</f>
        <v>0</v>
      </c>
      <c r="L10">
        <f>NDMC_EOD!AA10+NDMC_EOD!AB10</f>
        <v>1.28</v>
      </c>
      <c r="M10">
        <f>TPDDL_EOD!AA10+TPDDL_EOD!AB10</f>
        <v>18.45</v>
      </c>
      <c r="N10">
        <f t="shared" si="0"/>
        <v>32.31</v>
      </c>
      <c r="O10" s="112">
        <f t="shared" si="1"/>
        <v>0.28999999999999915</v>
      </c>
      <c r="P10">
        <v>7.4664190653048594</v>
      </c>
      <c r="Q10">
        <v>5.2264933457134006</v>
      </c>
      <c r="R10">
        <v>0</v>
      </c>
      <c r="S10">
        <v>1.2914887031878675</v>
      </c>
      <c r="T10">
        <v>18.615598885793872</v>
      </c>
      <c r="U10" s="114">
        <f t="shared" si="2"/>
        <v>32.6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32.6</v>
      </c>
      <c r="E11">
        <f>GT!N11</f>
        <v>0</v>
      </c>
      <c r="F11">
        <f t="shared" si="4"/>
        <v>84</v>
      </c>
      <c r="G11">
        <f t="shared" si="5"/>
        <v>32.6</v>
      </c>
      <c r="H11" s="112"/>
      <c r="I11">
        <f>BRPL_EOD!AA11+BRPL_EOD!AB11</f>
        <v>7.4</v>
      </c>
      <c r="J11">
        <f>BYPL_EOD!AA11+BYPL_EOD!AB11</f>
        <v>5.18</v>
      </c>
      <c r="K11">
        <f>MES_EOD!AA11+MES_EOD!AB11</f>
        <v>0</v>
      </c>
      <c r="L11">
        <f>NDMC_EOD!AA11+NDMC_EOD!AB11</f>
        <v>1.28</v>
      </c>
      <c r="M11">
        <f>TPDDL_EOD!AA11+TPDDL_EOD!AB11</f>
        <v>18.45</v>
      </c>
      <c r="N11">
        <f t="shared" si="0"/>
        <v>32.31</v>
      </c>
      <c r="O11" s="112">
        <f t="shared" si="1"/>
        <v>0.28999999999999915</v>
      </c>
      <c r="P11">
        <v>7.4664190653048594</v>
      </c>
      <c r="Q11">
        <v>5.2264933457134006</v>
      </c>
      <c r="R11">
        <v>0</v>
      </c>
      <c r="S11">
        <v>1.2914887031878675</v>
      </c>
      <c r="T11">
        <v>18.615598885793872</v>
      </c>
      <c r="U11" s="114">
        <f t="shared" si="2"/>
        <v>32.6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32.6</v>
      </c>
      <c r="E12">
        <f>GT!N12</f>
        <v>0</v>
      </c>
      <c r="F12">
        <f t="shared" si="4"/>
        <v>84</v>
      </c>
      <c r="G12">
        <f t="shared" si="5"/>
        <v>32.6</v>
      </c>
      <c r="H12" s="112"/>
      <c r="I12">
        <f>BRPL_EOD!AA12+BRPL_EOD!AB12</f>
        <v>7.39</v>
      </c>
      <c r="J12">
        <f>BYPL_EOD!AA12+BYPL_EOD!AB12</f>
        <v>5.18</v>
      </c>
      <c r="K12">
        <f>MES_EOD!AA12+MES_EOD!AB12</f>
        <v>0</v>
      </c>
      <c r="L12">
        <f>NDMC_EOD!AA12+NDMC_EOD!AB12</f>
        <v>1.32</v>
      </c>
      <c r="M12">
        <f>TPDDL_EOD!AA12+TPDDL_EOD!AB12</f>
        <v>18.43</v>
      </c>
      <c r="N12">
        <f t="shared" si="0"/>
        <v>32.32</v>
      </c>
      <c r="O12" s="112">
        <f t="shared" si="1"/>
        <v>0.28000000000000114</v>
      </c>
      <c r="P12">
        <v>7.4540222772277227</v>
      </c>
      <c r="Q12">
        <v>5.2248762376237625</v>
      </c>
      <c r="R12">
        <v>0</v>
      </c>
      <c r="S12">
        <v>1.3314356435643566</v>
      </c>
      <c r="T12">
        <v>18.589665841584157</v>
      </c>
      <c r="U12" s="114">
        <f t="shared" si="2"/>
        <v>32.6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32.6</v>
      </c>
      <c r="E13">
        <f>GT!N13</f>
        <v>0</v>
      </c>
      <c r="F13">
        <f t="shared" si="4"/>
        <v>84</v>
      </c>
      <c r="G13">
        <f t="shared" si="5"/>
        <v>32.6</v>
      </c>
      <c r="H13" s="112"/>
      <c r="I13">
        <f>BRPL_EOD!AA13+BRPL_EOD!AB13</f>
        <v>7.39</v>
      </c>
      <c r="J13">
        <f>BYPL_EOD!AA13+BYPL_EOD!AB13</f>
        <v>5.18</v>
      </c>
      <c r="K13">
        <f>MES_EOD!AA13+MES_EOD!AB13</f>
        <v>0</v>
      </c>
      <c r="L13">
        <f>NDMC_EOD!AA13+NDMC_EOD!AB13</f>
        <v>1.32</v>
      </c>
      <c r="M13">
        <f>TPDDL_EOD!AA13+TPDDL_EOD!AB13</f>
        <v>18.43</v>
      </c>
      <c r="N13">
        <f t="shared" si="0"/>
        <v>32.32</v>
      </c>
      <c r="O13" s="112">
        <f t="shared" si="1"/>
        <v>0.28000000000000114</v>
      </c>
      <c r="P13">
        <v>7.4540222772277227</v>
      </c>
      <c r="Q13">
        <v>5.2248762376237625</v>
      </c>
      <c r="R13">
        <v>0</v>
      </c>
      <c r="S13">
        <v>1.3314356435643566</v>
      </c>
      <c r="T13">
        <v>18.589665841584157</v>
      </c>
      <c r="U13" s="114">
        <f t="shared" si="2"/>
        <v>32.6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32.6</v>
      </c>
      <c r="E14">
        <f>GT!N14</f>
        <v>0</v>
      </c>
      <c r="F14">
        <f t="shared" si="4"/>
        <v>84</v>
      </c>
      <c r="G14">
        <f t="shared" si="5"/>
        <v>32.6</v>
      </c>
      <c r="H14" s="112"/>
      <c r="I14">
        <f>BRPL_EOD!AA14+BRPL_EOD!AB14</f>
        <v>7.39</v>
      </c>
      <c r="J14">
        <f>BYPL_EOD!AA14+BYPL_EOD!AB14</f>
        <v>5.18</v>
      </c>
      <c r="K14">
        <f>MES_EOD!AA14+MES_EOD!AB14</f>
        <v>0</v>
      </c>
      <c r="L14">
        <f>NDMC_EOD!AA14+NDMC_EOD!AB14</f>
        <v>1.32</v>
      </c>
      <c r="M14">
        <f>TPDDL_EOD!AA14+TPDDL_EOD!AB14</f>
        <v>18.43</v>
      </c>
      <c r="N14">
        <f t="shared" si="0"/>
        <v>32.32</v>
      </c>
      <c r="O14" s="112">
        <f t="shared" si="1"/>
        <v>0.28000000000000114</v>
      </c>
      <c r="P14">
        <v>7.4540222772277227</v>
      </c>
      <c r="Q14">
        <v>5.2248762376237625</v>
      </c>
      <c r="R14">
        <v>0</v>
      </c>
      <c r="S14">
        <v>1.3314356435643566</v>
      </c>
      <c r="T14">
        <v>18.589665841584157</v>
      </c>
      <c r="U14" s="114">
        <f t="shared" si="2"/>
        <v>32.6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32.6</v>
      </c>
      <c r="E15">
        <f>GT!N15</f>
        <v>0</v>
      </c>
      <c r="F15">
        <f t="shared" si="4"/>
        <v>84</v>
      </c>
      <c r="G15">
        <f t="shared" si="5"/>
        <v>32.6</v>
      </c>
      <c r="H15" s="112"/>
      <c r="I15">
        <f>BRPL_EOD!AA15+BRPL_EOD!AB15</f>
        <v>7.39</v>
      </c>
      <c r="J15">
        <f>BYPL_EOD!AA15+BYPL_EOD!AB15</f>
        <v>5.18</v>
      </c>
      <c r="K15">
        <f>MES_EOD!AA15+MES_EOD!AB15</f>
        <v>0</v>
      </c>
      <c r="L15">
        <f>NDMC_EOD!AA15+NDMC_EOD!AB15</f>
        <v>1.32</v>
      </c>
      <c r="M15">
        <f>TPDDL_EOD!AA15+TPDDL_EOD!AB15</f>
        <v>18.43</v>
      </c>
      <c r="N15">
        <f t="shared" si="0"/>
        <v>32.32</v>
      </c>
      <c r="O15" s="112">
        <f t="shared" si="1"/>
        <v>0.28000000000000114</v>
      </c>
      <c r="P15">
        <v>7.4540222772277227</v>
      </c>
      <c r="Q15">
        <v>5.2248762376237625</v>
      </c>
      <c r="R15">
        <v>0</v>
      </c>
      <c r="S15">
        <v>1.3314356435643566</v>
      </c>
      <c r="T15">
        <v>18.589665841584157</v>
      </c>
      <c r="U15" s="114">
        <f t="shared" si="2"/>
        <v>32.6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32.6</v>
      </c>
      <c r="E16">
        <f>GT!N16</f>
        <v>0</v>
      </c>
      <c r="F16">
        <f t="shared" si="4"/>
        <v>84</v>
      </c>
      <c r="G16">
        <f t="shared" si="5"/>
        <v>32.6</v>
      </c>
      <c r="H16" s="112"/>
      <c r="I16">
        <f>BRPL_EOD!AA16+BRPL_EOD!AB16</f>
        <v>7.39</v>
      </c>
      <c r="J16">
        <f>BYPL_EOD!AA16+BYPL_EOD!AB16</f>
        <v>5.18</v>
      </c>
      <c r="K16">
        <f>MES_EOD!AA16+MES_EOD!AB16</f>
        <v>0</v>
      </c>
      <c r="L16">
        <f>NDMC_EOD!AA16+NDMC_EOD!AB16</f>
        <v>1.32</v>
      </c>
      <c r="M16">
        <f>TPDDL_EOD!AA16+TPDDL_EOD!AB16</f>
        <v>18.43</v>
      </c>
      <c r="N16">
        <f t="shared" si="0"/>
        <v>32.32</v>
      </c>
      <c r="O16" s="112">
        <f t="shared" si="1"/>
        <v>0.28000000000000114</v>
      </c>
      <c r="P16">
        <v>7.4540222772277227</v>
      </c>
      <c r="Q16">
        <v>5.2248762376237625</v>
      </c>
      <c r="R16">
        <v>0</v>
      </c>
      <c r="S16">
        <v>1.3314356435643566</v>
      </c>
      <c r="T16">
        <v>18.589665841584157</v>
      </c>
      <c r="U16" s="114">
        <f t="shared" si="2"/>
        <v>32.6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32.6</v>
      </c>
      <c r="E17">
        <f>GT!N17</f>
        <v>0</v>
      </c>
      <c r="F17">
        <f t="shared" si="4"/>
        <v>84</v>
      </c>
      <c r="G17">
        <f t="shared" si="5"/>
        <v>32.6</v>
      </c>
      <c r="H17" s="112"/>
      <c r="I17">
        <f>BRPL_EOD!AA17+BRPL_EOD!AB17</f>
        <v>7.39</v>
      </c>
      <c r="J17">
        <f>BYPL_EOD!AA17+BYPL_EOD!AB17</f>
        <v>5.18</v>
      </c>
      <c r="K17">
        <f>MES_EOD!AA17+MES_EOD!AB17</f>
        <v>0</v>
      </c>
      <c r="L17">
        <f>NDMC_EOD!AA17+NDMC_EOD!AB17</f>
        <v>1.32</v>
      </c>
      <c r="M17">
        <f>TPDDL_EOD!AA17+TPDDL_EOD!AB17</f>
        <v>18.43</v>
      </c>
      <c r="N17">
        <f t="shared" si="0"/>
        <v>32.32</v>
      </c>
      <c r="O17" s="112">
        <f t="shared" si="1"/>
        <v>0.28000000000000114</v>
      </c>
      <c r="P17">
        <v>7.4540222772277227</v>
      </c>
      <c r="Q17">
        <v>5.2248762376237625</v>
      </c>
      <c r="R17">
        <v>0</v>
      </c>
      <c r="S17">
        <v>1.3314356435643566</v>
      </c>
      <c r="T17">
        <v>18.589665841584157</v>
      </c>
      <c r="U17" s="114">
        <f t="shared" si="2"/>
        <v>32.6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32.6</v>
      </c>
      <c r="E18">
        <f>GT!N18</f>
        <v>0</v>
      </c>
      <c r="F18">
        <f t="shared" si="4"/>
        <v>84</v>
      </c>
      <c r="G18">
        <f t="shared" si="5"/>
        <v>32.6</v>
      </c>
      <c r="H18" s="112"/>
      <c r="I18">
        <f>BRPL_EOD!AA18+BRPL_EOD!AB18</f>
        <v>7.39</v>
      </c>
      <c r="J18">
        <f>BYPL_EOD!AA18+BYPL_EOD!AB18</f>
        <v>5.18</v>
      </c>
      <c r="K18">
        <f>MES_EOD!AA18+MES_EOD!AB18</f>
        <v>0</v>
      </c>
      <c r="L18">
        <f>NDMC_EOD!AA18+NDMC_EOD!AB18</f>
        <v>1.32</v>
      </c>
      <c r="M18">
        <f>TPDDL_EOD!AA18+TPDDL_EOD!AB18</f>
        <v>18.43</v>
      </c>
      <c r="N18">
        <f t="shared" si="0"/>
        <v>32.32</v>
      </c>
      <c r="O18" s="112">
        <f t="shared" si="1"/>
        <v>0.28000000000000114</v>
      </c>
      <c r="P18">
        <v>7.4540222772277227</v>
      </c>
      <c r="Q18">
        <v>5.2248762376237625</v>
      </c>
      <c r="R18">
        <v>0</v>
      </c>
      <c r="S18">
        <v>1.3314356435643566</v>
      </c>
      <c r="T18">
        <v>18.589665841584157</v>
      </c>
      <c r="U18" s="114">
        <f t="shared" si="2"/>
        <v>32.6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32.6</v>
      </c>
      <c r="E19">
        <f>GT!N19</f>
        <v>0</v>
      </c>
      <c r="F19">
        <f t="shared" si="4"/>
        <v>84</v>
      </c>
      <c r="G19">
        <f t="shared" si="5"/>
        <v>32.6</v>
      </c>
      <c r="H19" s="112"/>
      <c r="I19">
        <f>BRPL_EOD!AA19+BRPL_EOD!AB19</f>
        <v>7.39</v>
      </c>
      <c r="J19">
        <f>BYPL_EOD!AA19+BYPL_EOD!AB19</f>
        <v>5.18</v>
      </c>
      <c r="K19">
        <f>MES_EOD!AA19+MES_EOD!AB19</f>
        <v>0</v>
      </c>
      <c r="L19">
        <f>NDMC_EOD!AA19+NDMC_EOD!AB19</f>
        <v>1.32</v>
      </c>
      <c r="M19">
        <f>TPDDL_EOD!AA19+TPDDL_EOD!AB19</f>
        <v>18.43</v>
      </c>
      <c r="N19">
        <f t="shared" si="0"/>
        <v>32.32</v>
      </c>
      <c r="O19" s="112">
        <f t="shared" si="1"/>
        <v>0.28000000000000114</v>
      </c>
      <c r="P19">
        <v>7.4540222772277227</v>
      </c>
      <c r="Q19">
        <v>5.2248762376237625</v>
      </c>
      <c r="R19">
        <v>0</v>
      </c>
      <c r="S19">
        <v>1.3314356435643566</v>
      </c>
      <c r="T19">
        <v>18.589665841584157</v>
      </c>
      <c r="U19" s="114">
        <f t="shared" si="2"/>
        <v>32.6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32.6</v>
      </c>
      <c r="E20">
        <f>GT!N20</f>
        <v>0</v>
      </c>
      <c r="F20">
        <f t="shared" si="4"/>
        <v>84</v>
      </c>
      <c r="G20">
        <f t="shared" si="5"/>
        <v>32.6</v>
      </c>
      <c r="H20" s="112"/>
      <c r="I20">
        <f>BRPL_EOD!AA20+BRPL_EOD!AB20</f>
        <v>7.4</v>
      </c>
      <c r="J20">
        <f>BYPL_EOD!AA20+BYPL_EOD!AB20</f>
        <v>5.18</v>
      </c>
      <c r="K20">
        <f>MES_EOD!AA20+MES_EOD!AB20</f>
        <v>0</v>
      </c>
      <c r="L20">
        <f>NDMC_EOD!AA20+NDMC_EOD!AB20</f>
        <v>1.28</v>
      </c>
      <c r="M20">
        <f>TPDDL_EOD!AA20+TPDDL_EOD!AB20</f>
        <v>18.45</v>
      </c>
      <c r="N20">
        <f t="shared" si="0"/>
        <v>32.31</v>
      </c>
      <c r="O20" s="112">
        <f t="shared" si="1"/>
        <v>0.28999999999999915</v>
      </c>
      <c r="P20">
        <v>7.4664190653048594</v>
      </c>
      <c r="Q20">
        <v>5.2264933457134006</v>
      </c>
      <c r="R20">
        <v>0</v>
      </c>
      <c r="S20">
        <v>1.2914887031878675</v>
      </c>
      <c r="T20">
        <v>18.615598885793872</v>
      </c>
      <c r="U20" s="114">
        <f t="shared" si="2"/>
        <v>32.6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32.6</v>
      </c>
      <c r="E21">
        <f>GT!N21</f>
        <v>0</v>
      </c>
      <c r="F21">
        <f t="shared" si="4"/>
        <v>84</v>
      </c>
      <c r="G21">
        <f t="shared" si="5"/>
        <v>32.6</v>
      </c>
      <c r="H21" s="112"/>
      <c r="I21">
        <f>BRPL_EOD!AA21+BRPL_EOD!AB21</f>
        <v>7.4</v>
      </c>
      <c r="J21">
        <f>BYPL_EOD!AA21+BYPL_EOD!AB21</f>
        <v>5.18</v>
      </c>
      <c r="K21">
        <f>MES_EOD!AA21+MES_EOD!AB21</f>
        <v>0</v>
      </c>
      <c r="L21">
        <f>NDMC_EOD!AA21+NDMC_EOD!AB21</f>
        <v>1.28</v>
      </c>
      <c r="M21">
        <f>TPDDL_EOD!AA21+TPDDL_EOD!AB21</f>
        <v>18.45</v>
      </c>
      <c r="N21">
        <f t="shared" si="0"/>
        <v>32.31</v>
      </c>
      <c r="O21" s="112">
        <f t="shared" si="1"/>
        <v>0.28999999999999915</v>
      </c>
      <c r="P21">
        <v>7.4664190653048594</v>
      </c>
      <c r="Q21">
        <v>5.2264933457134006</v>
      </c>
      <c r="R21">
        <v>0</v>
      </c>
      <c r="S21">
        <v>1.2914887031878675</v>
      </c>
      <c r="T21">
        <v>18.615598885793872</v>
      </c>
      <c r="U21" s="114">
        <f t="shared" si="2"/>
        <v>32.6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32.6</v>
      </c>
      <c r="E22">
        <f>GT!N22</f>
        <v>0</v>
      </c>
      <c r="F22">
        <f t="shared" si="4"/>
        <v>84</v>
      </c>
      <c r="G22">
        <f t="shared" si="5"/>
        <v>32.6</v>
      </c>
      <c r="H22" s="112"/>
      <c r="I22">
        <f>BRPL_EOD!AA22+BRPL_EOD!AB22</f>
        <v>7.4</v>
      </c>
      <c r="J22">
        <f>BYPL_EOD!AA22+BYPL_EOD!AB22</f>
        <v>5.18</v>
      </c>
      <c r="K22">
        <f>MES_EOD!AA22+MES_EOD!AB22</f>
        <v>0</v>
      </c>
      <c r="L22">
        <f>NDMC_EOD!AA22+NDMC_EOD!AB22</f>
        <v>1.28</v>
      </c>
      <c r="M22">
        <f>TPDDL_EOD!AA22+TPDDL_EOD!AB22</f>
        <v>18.45</v>
      </c>
      <c r="N22">
        <f t="shared" si="0"/>
        <v>32.31</v>
      </c>
      <c r="O22" s="112">
        <f t="shared" si="1"/>
        <v>0.28999999999999915</v>
      </c>
      <c r="P22">
        <v>7.4664190653048594</v>
      </c>
      <c r="Q22">
        <v>5.2264933457134006</v>
      </c>
      <c r="R22">
        <v>0</v>
      </c>
      <c r="S22">
        <v>1.2914887031878675</v>
      </c>
      <c r="T22">
        <v>18.615598885793872</v>
      </c>
      <c r="U22" s="114">
        <f t="shared" si="2"/>
        <v>32.6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32.6</v>
      </c>
      <c r="E23">
        <f>GT!N23</f>
        <v>0</v>
      </c>
      <c r="F23">
        <f t="shared" si="4"/>
        <v>84</v>
      </c>
      <c r="G23">
        <f t="shared" si="5"/>
        <v>32.6</v>
      </c>
      <c r="H23" s="112"/>
      <c r="I23">
        <f>BRPL_EOD!AA23+BRPL_EOD!AB23</f>
        <v>7.4</v>
      </c>
      <c r="J23">
        <f>BYPL_EOD!AA23+BYPL_EOD!AB23</f>
        <v>5.18</v>
      </c>
      <c r="K23">
        <f>MES_EOD!AA23+MES_EOD!AB23</f>
        <v>0</v>
      </c>
      <c r="L23">
        <f>NDMC_EOD!AA23+NDMC_EOD!AB23</f>
        <v>1.28</v>
      </c>
      <c r="M23">
        <f>TPDDL_EOD!AA23+TPDDL_EOD!AB23</f>
        <v>18.45</v>
      </c>
      <c r="N23">
        <f t="shared" si="0"/>
        <v>32.31</v>
      </c>
      <c r="O23" s="112">
        <f t="shared" si="1"/>
        <v>0.28999999999999915</v>
      </c>
      <c r="P23">
        <v>7.4664190653048594</v>
      </c>
      <c r="Q23">
        <v>5.2264933457134006</v>
      </c>
      <c r="R23">
        <v>0</v>
      </c>
      <c r="S23">
        <v>1.2914887031878675</v>
      </c>
      <c r="T23">
        <v>18.615598885793872</v>
      </c>
      <c r="U23" s="114">
        <f t="shared" si="2"/>
        <v>32.6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32.6</v>
      </c>
      <c r="E24">
        <f>GT!N24</f>
        <v>0</v>
      </c>
      <c r="F24">
        <f t="shared" si="4"/>
        <v>84</v>
      </c>
      <c r="G24">
        <f t="shared" si="5"/>
        <v>32.6</v>
      </c>
      <c r="H24" s="112"/>
      <c r="I24">
        <f>BRPL_EOD!AA24+BRPL_EOD!AB24</f>
        <v>7.4</v>
      </c>
      <c r="J24">
        <f>BYPL_EOD!AA24+BYPL_EOD!AB24</f>
        <v>5.18</v>
      </c>
      <c r="K24">
        <f>MES_EOD!AA24+MES_EOD!AB24</f>
        <v>0</v>
      </c>
      <c r="L24">
        <f>NDMC_EOD!AA24+NDMC_EOD!AB24</f>
        <v>1.28</v>
      </c>
      <c r="M24">
        <f>TPDDL_EOD!AA24+TPDDL_EOD!AB24</f>
        <v>18.45</v>
      </c>
      <c r="N24">
        <f t="shared" si="0"/>
        <v>32.31</v>
      </c>
      <c r="O24" s="112">
        <f t="shared" si="1"/>
        <v>0.28999999999999915</v>
      </c>
      <c r="P24">
        <v>7.4664190653048594</v>
      </c>
      <c r="Q24">
        <v>5.2264933457134006</v>
      </c>
      <c r="R24">
        <v>0</v>
      </c>
      <c r="S24">
        <v>1.2914887031878675</v>
      </c>
      <c r="T24">
        <v>18.615598885793872</v>
      </c>
      <c r="U24" s="114">
        <f t="shared" si="2"/>
        <v>32.6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32.6</v>
      </c>
      <c r="E25">
        <f>GT!N25</f>
        <v>0</v>
      </c>
      <c r="F25">
        <f t="shared" si="4"/>
        <v>84</v>
      </c>
      <c r="G25">
        <f t="shared" si="5"/>
        <v>32.6</v>
      </c>
      <c r="H25" s="112"/>
      <c r="I25">
        <f>BRPL_EOD!AA25+BRPL_EOD!AB25</f>
        <v>7.4</v>
      </c>
      <c r="J25">
        <f>BYPL_EOD!AA25+BYPL_EOD!AB25</f>
        <v>5.18</v>
      </c>
      <c r="K25">
        <f>MES_EOD!AA25+MES_EOD!AB25</f>
        <v>0</v>
      </c>
      <c r="L25">
        <f>NDMC_EOD!AA25+NDMC_EOD!AB25</f>
        <v>1.28</v>
      </c>
      <c r="M25">
        <f>TPDDL_EOD!AA25+TPDDL_EOD!AB25</f>
        <v>18.45</v>
      </c>
      <c r="N25">
        <f t="shared" si="0"/>
        <v>32.31</v>
      </c>
      <c r="O25" s="112">
        <f t="shared" si="1"/>
        <v>0.28999999999999915</v>
      </c>
      <c r="P25">
        <v>7.4664190653048594</v>
      </c>
      <c r="Q25">
        <v>5.2264933457134006</v>
      </c>
      <c r="R25">
        <v>0</v>
      </c>
      <c r="S25">
        <v>1.2914887031878675</v>
      </c>
      <c r="T25">
        <v>18.615598885793872</v>
      </c>
      <c r="U25" s="114">
        <f t="shared" si="2"/>
        <v>32.6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32.6</v>
      </c>
      <c r="E26">
        <f>GT!N26</f>
        <v>0</v>
      </c>
      <c r="F26">
        <f t="shared" si="4"/>
        <v>84</v>
      </c>
      <c r="G26">
        <f t="shared" si="5"/>
        <v>32.6</v>
      </c>
      <c r="H26" s="112"/>
      <c r="I26">
        <f>BRPL_EOD!AA26+BRPL_EOD!AB26</f>
        <v>7.4</v>
      </c>
      <c r="J26">
        <f>BYPL_EOD!AA26+BYPL_EOD!AB26</f>
        <v>5.18</v>
      </c>
      <c r="K26">
        <f>MES_EOD!AA26+MES_EOD!AB26</f>
        <v>0</v>
      </c>
      <c r="L26">
        <f>NDMC_EOD!AA26+NDMC_EOD!AB26</f>
        <v>1.28</v>
      </c>
      <c r="M26">
        <f>TPDDL_EOD!AA26+TPDDL_EOD!AB26</f>
        <v>18.45</v>
      </c>
      <c r="N26">
        <f t="shared" si="0"/>
        <v>32.31</v>
      </c>
      <c r="O26" s="112">
        <f t="shared" si="1"/>
        <v>0.28999999999999915</v>
      </c>
      <c r="P26">
        <v>7.4664190653048594</v>
      </c>
      <c r="Q26">
        <v>5.2264933457134006</v>
      </c>
      <c r="R26">
        <v>0</v>
      </c>
      <c r="S26">
        <v>1.2914887031878675</v>
      </c>
      <c r="T26">
        <v>18.615598885793872</v>
      </c>
      <c r="U26" s="114">
        <f t="shared" si="2"/>
        <v>32.6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32.6</v>
      </c>
      <c r="E27">
        <f>GT!N27</f>
        <v>0</v>
      </c>
      <c r="F27">
        <f t="shared" si="4"/>
        <v>84</v>
      </c>
      <c r="G27">
        <f t="shared" si="5"/>
        <v>32.6</v>
      </c>
      <c r="H27" s="112"/>
      <c r="I27">
        <f>BRPL_EOD!AA27+BRPL_EOD!AB27</f>
        <v>7.39</v>
      </c>
      <c r="J27">
        <f>BYPL_EOD!AA27+BYPL_EOD!AB27</f>
        <v>5.18</v>
      </c>
      <c r="K27">
        <f>MES_EOD!AA27+MES_EOD!AB27</f>
        <v>0</v>
      </c>
      <c r="L27">
        <f>NDMC_EOD!AA27+NDMC_EOD!AB27</f>
        <v>1.32</v>
      </c>
      <c r="M27">
        <f>TPDDL_EOD!AA27+TPDDL_EOD!AB27</f>
        <v>18.43</v>
      </c>
      <c r="N27">
        <f t="shared" si="0"/>
        <v>32.32</v>
      </c>
      <c r="O27" s="112">
        <f t="shared" si="1"/>
        <v>0.28000000000000114</v>
      </c>
      <c r="P27">
        <v>7.4540222772277227</v>
      </c>
      <c r="Q27">
        <v>5.2248762376237625</v>
      </c>
      <c r="R27">
        <v>0</v>
      </c>
      <c r="S27">
        <v>1.3314356435643566</v>
      </c>
      <c r="T27">
        <v>18.589665841584157</v>
      </c>
      <c r="U27" s="114">
        <f t="shared" si="2"/>
        <v>32.6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32.6</v>
      </c>
      <c r="E28">
        <f>GT!N28</f>
        <v>0</v>
      </c>
      <c r="F28">
        <f t="shared" si="4"/>
        <v>84</v>
      </c>
      <c r="G28">
        <f t="shared" si="5"/>
        <v>32.6</v>
      </c>
      <c r="H28" s="112"/>
      <c r="I28">
        <f>BRPL_EOD!AA28+BRPL_EOD!AB28</f>
        <v>7.39</v>
      </c>
      <c r="J28">
        <f>BYPL_EOD!AA28+BYPL_EOD!AB28</f>
        <v>5.18</v>
      </c>
      <c r="K28">
        <f>MES_EOD!AA28+MES_EOD!AB28</f>
        <v>0</v>
      </c>
      <c r="L28">
        <f>NDMC_EOD!AA28+NDMC_EOD!AB28</f>
        <v>1.32</v>
      </c>
      <c r="M28">
        <f>TPDDL_EOD!AA28+TPDDL_EOD!AB28</f>
        <v>18.43</v>
      </c>
      <c r="N28">
        <f t="shared" si="0"/>
        <v>32.32</v>
      </c>
      <c r="O28" s="112">
        <f t="shared" si="1"/>
        <v>0.28000000000000114</v>
      </c>
      <c r="P28">
        <v>7.4540222772277227</v>
      </c>
      <c r="Q28">
        <v>5.2248762376237625</v>
      </c>
      <c r="R28">
        <v>0</v>
      </c>
      <c r="S28">
        <v>1.3314356435643566</v>
      </c>
      <c r="T28">
        <v>18.589665841584157</v>
      </c>
      <c r="U28" s="114">
        <f t="shared" si="2"/>
        <v>32.6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32.6</v>
      </c>
      <c r="E29">
        <f>GT!N29</f>
        <v>0</v>
      </c>
      <c r="F29">
        <f t="shared" si="4"/>
        <v>84</v>
      </c>
      <c r="G29">
        <f t="shared" si="5"/>
        <v>32.6</v>
      </c>
      <c r="H29" s="112"/>
      <c r="I29">
        <f>BRPL_EOD!AA29+BRPL_EOD!AB29</f>
        <v>7.39</v>
      </c>
      <c r="J29">
        <f>BYPL_EOD!AA29+BYPL_EOD!AB29</f>
        <v>5.18</v>
      </c>
      <c r="K29">
        <f>MES_EOD!AA29+MES_EOD!AB29</f>
        <v>0</v>
      </c>
      <c r="L29">
        <f>NDMC_EOD!AA29+NDMC_EOD!AB29</f>
        <v>1.32</v>
      </c>
      <c r="M29">
        <f>TPDDL_EOD!AA29+TPDDL_EOD!AB29</f>
        <v>18.43</v>
      </c>
      <c r="N29">
        <f t="shared" si="0"/>
        <v>32.32</v>
      </c>
      <c r="O29" s="112">
        <f t="shared" si="1"/>
        <v>0.28000000000000114</v>
      </c>
      <c r="P29">
        <v>7.4540222772277227</v>
      </c>
      <c r="Q29">
        <v>5.2248762376237625</v>
      </c>
      <c r="R29">
        <v>0</v>
      </c>
      <c r="S29">
        <v>1.3314356435643566</v>
      </c>
      <c r="T29">
        <v>18.589665841584157</v>
      </c>
      <c r="U29" s="114">
        <f t="shared" si="2"/>
        <v>32.6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32.6</v>
      </c>
      <c r="E30">
        <f>GT!N30</f>
        <v>0</v>
      </c>
      <c r="F30">
        <f t="shared" si="4"/>
        <v>84</v>
      </c>
      <c r="G30">
        <f t="shared" si="5"/>
        <v>32.6</v>
      </c>
      <c r="H30" s="112"/>
      <c r="I30">
        <f>BRPL_EOD!AA30+BRPL_EOD!AB30</f>
        <v>7.39</v>
      </c>
      <c r="J30">
        <f>BYPL_EOD!AA30+BYPL_EOD!AB30</f>
        <v>5.18</v>
      </c>
      <c r="K30">
        <f>MES_EOD!AA30+MES_EOD!AB30</f>
        <v>0</v>
      </c>
      <c r="L30">
        <f>NDMC_EOD!AA30+NDMC_EOD!AB30</f>
        <v>1.32</v>
      </c>
      <c r="M30">
        <f>TPDDL_EOD!AA30+TPDDL_EOD!AB30</f>
        <v>18.43</v>
      </c>
      <c r="N30">
        <f t="shared" si="0"/>
        <v>32.32</v>
      </c>
      <c r="O30" s="112">
        <f t="shared" si="1"/>
        <v>0.28000000000000114</v>
      </c>
      <c r="P30">
        <v>7.4540222772277227</v>
      </c>
      <c r="Q30">
        <v>5.2248762376237625</v>
      </c>
      <c r="R30">
        <v>0</v>
      </c>
      <c r="S30">
        <v>1.3314356435643566</v>
      </c>
      <c r="T30">
        <v>18.589665841584157</v>
      </c>
      <c r="U30" s="114">
        <f t="shared" si="2"/>
        <v>32.6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32.6</v>
      </c>
      <c r="E31">
        <f>GT!N31</f>
        <v>0</v>
      </c>
      <c r="F31">
        <f t="shared" si="4"/>
        <v>84</v>
      </c>
      <c r="G31">
        <f t="shared" si="5"/>
        <v>32.6</v>
      </c>
      <c r="H31" s="112"/>
      <c r="I31">
        <f>BRPL_EOD!AA31+BRPL_EOD!AB31</f>
        <v>7.4</v>
      </c>
      <c r="J31">
        <f>BYPL_EOD!AA31+BYPL_EOD!AB31</f>
        <v>5.18</v>
      </c>
      <c r="K31">
        <f>MES_EOD!AA31+MES_EOD!AB31</f>
        <v>0</v>
      </c>
      <c r="L31">
        <f>NDMC_EOD!AA31+NDMC_EOD!AB31</f>
        <v>1.28</v>
      </c>
      <c r="M31">
        <f>TPDDL_EOD!AA31+TPDDL_EOD!AB31</f>
        <v>18.45</v>
      </c>
      <c r="N31">
        <f t="shared" si="0"/>
        <v>32.31</v>
      </c>
      <c r="O31" s="112">
        <f t="shared" si="1"/>
        <v>0.28999999999999915</v>
      </c>
      <c r="P31">
        <v>7.4664190653048594</v>
      </c>
      <c r="Q31">
        <v>5.2264933457134006</v>
      </c>
      <c r="R31">
        <v>0</v>
      </c>
      <c r="S31">
        <v>1.2914887031878675</v>
      </c>
      <c r="T31">
        <v>18.615598885793872</v>
      </c>
      <c r="U31" s="114">
        <f t="shared" si="2"/>
        <v>32.6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32.6</v>
      </c>
      <c r="E32">
        <f>GT!N32</f>
        <v>0</v>
      </c>
      <c r="F32">
        <f t="shared" si="4"/>
        <v>84</v>
      </c>
      <c r="G32">
        <f t="shared" si="5"/>
        <v>32.6</v>
      </c>
      <c r="H32" s="112"/>
      <c r="I32">
        <f>BRPL_EOD!AA32+BRPL_EOD!AB32</f>
        <v>7.4</v>
      </c>
      <c r="J32">
        <f>BYPL_EOD!AA32+BYPL_EOD!AB32</f>
        <v>5.18</v>
      </c>
      <c r="K32">
        <f>MES_EOD!AA32+MES_EOD!AB32</f>
        <v>0</v>
      </c>
      <c r="L32">
        <f>NDMC_EOD!AA32+NDMC_EOD!AB32</f>
        <v>1.28</v>
      </c>
      <c r="M32">
        <f>TPDDL_EOD!AA32+TPDDL_EOD!AB32</f>
        <v>18.45</v>
      </c>
      <c r="N32">
        <f t="shared" si="0"/>
        <v>32.31</v>
      </c>
      <c r="O32" s="112">
        <f t="shared" si="1"/>
        <v>0.28999999999999915</v>
      </c>
      <c r="P32">
        <v>7.4664190653048594</v>
      </c>
      <c r="Q32">
        <v>5.2264933457134006</v>
      </c>
      <c r="R32">
        <v>0</v>
      </c>
      <c r="S32">
        <v>1.2914887031878675</v>
      </c>
      <c r="T32">
        <v>18.615598885793872</v>
      </c>
      <c r="U32" s="114">
        <f t="shared" si="2"/>
        <v>32.6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32.6</v>
      </c>
      <c r="E33">
        <f>GT!N33</f>
        <v>0</v>
      </c>
      <c r="F33">
        <f t="shared" si="4"/>
        <v>84</v>
      </c>
      <c r="G33">
        <f t="shared" si="5"/>
        <v>32.6</v>
      </c>
      <c r="H33" s="112"/>
      <c r="I33">
        <f>BRPL_EOD!AA33+BRPL_EOD!AB33</f>
        <v>7.4</v>
      </c>
      <c r="J33">
        <f>BYPL_EOD!AA33+BYPL_EOD!AB33</f>
        <v>5.18</v>
      </c>
      <c r="K33">
        <f>MES_EOD!AA33+MES_EOD!AB33</f>
        <v>0</v>
      </c>
      <c r="L33">
        <f>NDMC_EOD!AA33+NDMC_EOD!AB33</f>
        <v>1.28</v>
      </c>
      <c r="M33">
        <f>TPDDL_EOD!AA33+TPDDL_EOD!AB33</f>
        <v>18.45</v>
      </c>
      <c r="N33">
        <f t="shared" si="0"/>
        <v>32.31</v>
      </c>
      <c r="O33" s="112">
        <f t="shared" si="1"/>
        <v>0.28999999999999915</v>
      </c>
      <c r="P33">
        <v>7.4664190653048594</v>
      </c>
      <c r="Q33">
        <v>5.2264933457134006</v>
      </c>
      <c r="R33">
        <v>0</v>
      </c>
      <c r="S33">
        <v>1.2914887031878675</v>
      </c>
      <c r="T33">
        <v>18.615598885793872</v>
      </c>
      <c r="U33" s="114">
        <f t="shared" si="2"/>
        <v>32.6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32.6</v>
      </c>
      <c r="E34">
        <f>GT!N34</f>
        <v>0</v>
      </c>
      <c r="F34">
        <f t="shared" si="4"/>
        <v>84</v>
      </c>
      <c r="G34">
        <f t="shared" si="5"/>
        <v>32.6</v>
      </c>
      <c r="H34" s="112"/>
      <c r="I34">
        <f>BRPL_EOD!AA34+BRPL_EOD!AB34</f>
        <v>7.4</v>
      </c>
      <c r="J34">
        <f>BYPL_EOD!AA34+BYPL_EOD!AB34</f>
        <v>5.18</v>
      </c>
      <c r="K34">
        <f>MES_EOD!AA34+MES_EOD!AB34</f>
        <v>0</v>
      </c>
      <c r="L34">
        <f>NDMC_EOD!AA34+NDMC_EOD!AB34</f>
        <v>1.28</v>
      </c>
      <c r="M34">
        <f>TPDDL_EOD!AA34+TPDDL_EOD!AB34</f>
        <v>18.45</v>
      </c>
      <c r="N34">
        <f t="shared" si="0"/>
        <v>32.31</v>
      </c>
      <c r="O34" s="112">
        <f t="shared" si="1"/>
        <v>0.28999999999999915</v>
      </c>
      <c r="P34">
        <v>7.4664190653048594</v>
      </c>
      <c r="Q34">
        <v>5.2264933457134006</v>
      </c>
      <c r="R34">
        <v>0</v>
      </c>
      <c r="S34">
        <v>1.2914887031878675</v>
      </c>
      <c r="T34">
        <v>18.615598885793872</v>
      </c>
      <c r="U34" s="114">
        <f t="shared" si="2"/>
        <v>32.6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32.6</v>
      </c>
      <c r="E35">
        <f>GT!N35</f>
        <v>0</v>
      </c>
      <c r="F35">
        <f t="shared" si="4"/>
        <v>84</v>
      </c>
      <c r="G35">
        <f t="shared" si="5"/>
        <v>32.6</v>
      </c>
      <c r="H35" s="112"/>
      <c r="I35">
        <f>BRPL_EOD!AA35+BRPL_EOD!AB35</f>
        <v>7.4</v>
      </c>
      <c r="J35">
        <f>BYPL_EOD!AA35+BYPL_EOD!AB35</f>
        <v>5.18</v>
      </c>
      <c r="K35">
        <f>MES_EOD!AA35+MES_EOD!AB35</f>
        <v>0</v>
      </c>
      <c r="L35">
        <f>NDMC_EOD!AA35+NDMC_EOD!AB35</f>
        <v>1.28</v>
      </c>
      <c r="M35">
        <f>TPDDL_EOD!AA35+TPDDL_EOD!AB35</f>
        <v>18.45</v>
      </c>
      <c r="N35">
        <f t="shared" si="0"/>
        <v>32.31</v>
      </c>
      <c r="O35" s="112">
        <f t="shared" si="1"/>
        <v>0.28999999999999915</v>
      </c>
      <c r="P35">
        <v>7.4664190653048594</v>
      </c>
      <c r="Q35">
        <v>5.2264933457134006</v>
      </c>
      <c r="R35">
        <v>0</v>
      </c>
      <c r="S35">
        <v>1.2914887031878675</v>
      </c>
      <c r="T35">
        <v>18.615598885793872</v>
      </c>
      <c r="U35" s="114">
        <f t="shared" si="2"/>
        <v>32.6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31.6</v>
      </c>
      <c r="E36">
        <f>GT!N36</f>
        <v>0</v>
      </c>
      <c r="F36">
        <f t="shared" si="4"/>
        <v>84</v>
      </c>
      <c r="G36">
        <f t="shared" si="5"/>
        <v>31.6</v>
      </c>
      <c r="H36" s="112"/>
      <c r="I36">
        <f>BRPL_EOD!AA36+BRPL_EOD!AB36</f>
        <v>7.18</v>
      </c>
      <c r="J36">
        <f>BYPL_EOD!AA36+BYPL_EOD!AB36</f>
        <v>5.0199999999999996</v>
      </c>
      <c r="K36">
        <f>MES_EOD!AA36+MES_EOD!AB36</f>
        <v>0</v>
      </c>
      <c r="L36">
        <f>NDMC_EOD!AA36+NDMC_EOD!AB36</f>
        <v>1.24</v>
      </c>
      <c r="M36">
        <f>TPDDL_EOD!AA36+TPDDL_EOD!AB36</f>
        <v>17.89</v>
      </c>
      <c r="N36">
        <f t="shared" si="0"/>
        <v>31.33</v>
      </c>
      <c r="O36" s="112">
        <f t="shared" si="1"/>
        <v>0.27000000000000313</v>
      </c>
      <c r="P36">
        <v>7.2418767954037664</v>
      </c>
      <c r="Q36">
        <v>5.0632620491541651</v>
      </c>
      <c r="R36">
        <v>0</v>
      </c>
      <c r="S36">
        <v>1.2506862432173638</v>
      </c>
      <c r="T36">
        <v>18.044174912224708</v>
      </c>
      <c r="U36" s="114">
        <f t="shared" si="2"/>
        <v>31.6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31.6</v>
      </c>
      <c r="E37">
        <f>GT!N37</f>
        <v>0</v>
      </c>
      <c r="F37">
        <f t="shared" si="4"/>
        <v>84</v>
      </c>
      <c r="G37">
        <f t="shared" si="5"/>
        <v>31.6</v>
      </c>
      <c r="H37" s="112"/>
      <c r="I37">
        <f>BRPL_EOD!AA37+BRPL_EOD!AB37</f>
        <v>7.18</v>
      </c>
      <c r="J37">
        <f>BYPL_EOD!AA37+BYPL_EOD!AB37</f>
        <v>5.0199999999999996</v>
      </c>
      <c r="K37">
        <f>MES_EOD!AA37+MES_EOD!AB37</f>
        <v>0</v>
      </c>
      <c r="L37">
        <f>NDMC_EOD!AA37+NDMC_EOD!AB37</f>
        <v>1.24</v>
      </c>
      <c r="M37">
        <f>TPDDL_EOD!AA37+TPDDL_EOD!AB37</f>
        <v>17.89</v>
      </c>
      <c r="N37">
        <f t="shared" si="0"/>
        <v>31.33</v>
      </c>
      <c r="O37" s="112">
        <f t="shared" si="1"/>
        <v>0.27000000000000313</v>
      </c>
      <c r="P37">
        <v>7.2418767954037664</v>
      </c>
      <c r="Q37">
        <v>5.0632620491541651</v>
      </c>
      <c r="R37">
        <v>0</v>
      </c>
      <c r="S37">
        <v>1.2506862432173638</v>
      </c>
      <c r="T37">
        <v>18.044174912224708</v>
      </c>
      <c r="U37" s="114">
        <f t="shared" si="2"/>
        <v>31.6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31.6</v>
      </c>
      <c r="E38">
        <f>GT!N38</f>
        <v>0</v>
      </c>
      <c r="F38">
        <f t="shared" si="4"/>
        <v>84</v>
      </c>
      <c r="G38">
        <f t="shared" si="5"/>
        <v>31.6</v>
      </c>
      <c r="H38" s="112"/>
      <c r="I38">
        <f>BRPL_EOD!AA38+BRPL_EOD!AB38</f>
        <v>11.34</v>
      </c>
      <c r="J38">
        <f>BYPL_EOD!AA38+BYPL_EOD!AB38</f>
        <v>7</v>
      </c>
      <c r="K38">
        <f>MES_EOD!AA38+MES_EOD!AB38</f>
        <v>0</v>
      </c>
      <c r="L38">
        <f>NDMC_EOD!AA38+NDMC_EOD!AB38</f>
        <v>1.73</v>
      </c>
      <c r="M38">
        <f>TPDDL_EOD!AA38+TPDDL_EOD!AB38</f>
        <v>11</v>
      </c>
      <c r="N38">
        <f t="shared" si="0"/>
        <v>31.07</v>
      </c>
      <c r="O38" s="112">
        <f t="shared" si="1"/>
        <v>0.53000000000000114</v>
      </c>
      <c r="P38">
        <v>11.533440617959446</v>
      </c>
      <c r="Q38">
        <v>7.1194077888638558</v>
      </c>
      <c r="R38">
        <v>0</v>
      </c>
      <c r="S38">
        <v>1.7595107821049245</v>
      </c>
      <c r="T38">
        <v>11.187640811071773</v>
      </c>
      <c r="U38" s="114">
        <f t="shared" si="2"/>
        <v>31.6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31.3</v>
      </c>
      <c r="E39">
        <f>GT!N39</f>
        <v>0</v>
      </c>
      <c r="F39">
        <f t="shared" si="4"/>
        <v>84</v>
      </c>
      <c r="G39">
        <f t="shared" si="5"/>
        <v>31.3</v>
      </c>
      <c r="H39" s="112"/>
      <c r="I39">
        <f>BRPL_EOD!AA39+BRPL_EOD!AB39</f>
        <v>11.34</v>
      </c>
      <c r="J39">
        <f>BYPL_EOD!AA39+BYPL_EOD!AB39</f>
        <v>7</v>
      </c>
      <c r="K39">
        <f>MES_EOD!AA39+MES_EOD!AB39</f>
        <v>0</v>
      </c>
      <c r="L39">
        <f>NDMC_EOD!AA39+NDMC_EOD!AB39</f>
        <v>1.73</v>
      </c>
      <c r="M39">
        <f>TPDDL_EOD!AA39+TPDDL_EOD!AB39</f>
        <v>11</v>
      </c>
      <c r="N39">
        <f t="shared" si="0"/>
        <v>31.07</v>
      </c>
      <c r="O39" s="112">
        <f t="shared" si="1"/>
        <v>0.23000000000000043</v>
      </c>
      <c r="P39">
        <v>11.42394592854844</v>
      </c>
      <c r="Q39">
        <v>7.0518184744126167</v>
      </c>
      <c r="R39">
        <v>0</v>
      </c>
      <c r="S39">
        <v>1.7428065658191181</v>
      </c>
      <c r="T39">
        <v>11.081429031219827</v>
      </c>
      <c r="U39" s="114">
        <f t="shared" si="2"/>
        <v>31.3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31.3</v>
      </c>
      <c r="E40">
        <f>GT!N40</f>
        <v>0</v>
      </c>
      <c r="F40">
        <f t="shared" si="4"/>
        <v>84</v>
      </c>
      <c r="G40">
        <f t="shared" si="5"/>
        <v>31.3</v>
      </c>
      <c r="H40" s="112"/>
      <c r="I40">
        <f>BRPL_EOD!AA40+BRPL_EOD!AB40</f>
        <v>11.34</v>
      </c>
      <c r="J40">
        <f>BYPL_EOD!AA40+BYPL_EOD!AB40</f>
        <v>7</v>
      </c>
      <c r="K40">
        <f>MES_EOD!AA40+MES_EOD!AB40</f>
        <v>0</v>
      </c>
      <c r="L40">
        <f>NDMC_EOD!AA40+NDMC_EOD!AB40</f>
        <v>1.73</v>
      </c>
      <c r="M40">
        <f>TPDDL_EOD!AA40+TPDDL_EOD!AB40</f>
        <v>11</v>
      </c>
      <c r="N40">
        <f t="shared" si="0"/>
        <v>31.07</v>
      </c>
      <c r="O40" s="112">
        <f t="shared" si="1"/>
        <v>0.23000000000000043</v>
      </c>
      <c r="P40">
        <v>11.42394592854844</v>
      </c>
      <c r="Q40">
        <v>7.0518184744126167</v>
      </c>
      <c r="R40">
        <v>0</v>
      </c>
      <c r="S40">
        <v>1.7428065658191181</v>
      </c>
      <c r="T40">
        <v>11.081429031219827</v>
      </c>
      <c r="U40" s="114">
        <f t="shared" si="2"/>
        <v>31.3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31.3</v>
      </c>
      <c r="E41">
        <f>GT!N41</f>
        <v>0</v>
      </c>
      <c r="F41">
        <f t="shared" si="4"/>
        <v>84</v>
      </c>
      <c r="G41">
        <f t="shared" si="5"/>
        <v>31.3</v>
      </c>
      <c r="H41" s="112"/>
      <c r="I41">
        <f>BRPL_EOD!AA41+BRPL_EOD!AB41</f>
        <v>11.34</v>
      </c>
      <c r="J41">
        <f>BYPL_EOD!AA41+BYPL_EOD!AB41</f>
        <v>7</v>
      </c>
      <c r="K41">
        <f>MES_EOD!AA41+MES_EOD!AB41</f>
        <v>0</v>
      </c>
      <c r="L41">
        <f>NDMC_EOD!AA41+NDMC_EOD!AB41</f>
        <v>1.73</v>
      </c>
      <c r="M41">
        <f>TPDDL_EOD!AA41+TPDDL_EOD!AB41</f>
        <v>11</v>
      </c>
      <c r="N41">
        <f t="shared" si="0"/>
        <v>31.07</v>
      </c>
      <c r="O41" s="112">
        <f t="shared" si="1"/>
        <v>0.23000000000000043</v>
      </c>
      <c r="P41">
        <v>11.42394592854844</v>
      </c>
      <c r="Q41">
        <v>7.0518184744126167</v>
      </c>
      <c r="R41">
        <v>0</v>
      </c>
      <c r="S41">
        <v>1.7428065658191181</v>
      </c>
      <c r="T41">
        <v>11.081429031219827</v>
      </c>
      <c r="U41" s="114">
        <f t="shared" si="2"/>
        <v>31.3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31.3</v>
      </c>
      <c r="E42">
        <f>GT!N42</f>
        <v>0</v>
      </c>
      <c r="F42">
        <f t="shared" si="4"/>
        <v>84</v>
      </c>
      <c r="G42">
        <f t="shared" si="5"/>
        <v>31.3</v>
      </c>
      <c r="H42" s="112"/>
      <c r="I42">
        <f>BRPL_EOD!AA42+BRPL_EOD!AB42</f>
        <v>11.34</v>
      </c>
      <c r="J42">
        <f>BYPL_EOD!AA42+BYPL_EOD!AB42</f>
        <v>7</v>
      </c>
      <c r="K42">
        <f>MES_EOD!AA42+MES_EOD!AB42</f>
        <v>0</v>
      </c>
      <c r="L42">
        <f>NDMC_EOD!AA42+NDMC_EOD!AB42</f>
        <v>1.73</v>
      </c>
      <c r="M42">
        <f>TPDDL_EOD!AA42+TPDDL_EOD!AB42</f>
        <v>11</v>
      </c>
      <c r="N42">
        <f t="shared" si="0"/>
        <v>31.07</v>
      </c>
      <c r="O42" s="112">
        <f t="shared" si="1"/>
        <v>0.23000000000000043</v>
      </c>
      <c r="P42">
        <v>11.42394592854844</v>
      </c>
      <c r="Q42">
        <v>7.0518184744126167</v>
      </c>
      <c r="R42">
        <v>0</v>
      </c>
      <c r="S42">
        <v>1.7428065658191181</v>
      </c>
      <c r="T42">
        <v>11.081429031219827</v>
      </c>
      <c r="U42" s="114">
        <f t="shared" si="2"/>
        <v>31.3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31.3</v>
      </c>
      <c r="E43">
        <f>GT!N43</f>
        <v>0</v>
      </c>
      <c r="F43">
        <f t="shared" si="4"/>
        <v>84</v>
      </c>
      <c r="G43">
        <f t="shared" si="5"/>
        <v>31.3</v>
      </c>
      <c r="H43" s="112"/>
      <c r="I43">
        <f>BRPL_EOD!AA43+BRPL_EOD!AB43</f>
        <v>11.39</v>
      </c>
      <c r="J43">
        <f>BYPL_EOD!AA43+BYPL_EOD!AB43</f>
        <v>7</v>
      </c>
      <c r="K43">
        <f>MES_EOD!AA43+MES_EOD!AB43</f>
        <v>0</v>
      </c>
      <c r="L43">
        <f>NDMC_EOD!AA43+NDMC_EOD!AB43</f>
        <v>1.68</v>
      </c>
      <c r="M43">
        <f>TPDDL_EOD!AA43+TPDDL_EOD!AB43</f>
        <v>11</v>
      </c>
      <c r="N43">
        <f t="shared" si="0"/>
        <v>31.07</v>
      </c>
      <c r="O43" s="112">
        <f t="shared" si="1"/>
        <v>0.23000000000000043</v>
      </c>
      <c r="P43">
        <v>11.47431606050853</v>
      </c>
      <c r="Q43">
        <v>7.0518184744126167</v>
      </c>
      <c r="R43">
        <v>0</v>
      </c>
      <c r="S43">
        <v>1.6924364338590279</v>
      </c>
      <c r="T43">
        <v>11.081429031219827</v>
      </c>
      <c r="U43" s="114">
        <f t="shared" si="2"/>
        <v>31.300000000000004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31.3</v>
      </c>
      <c r="E44">
        <f>GT!N44</f>
        <v>0</v>
      </c>
      <c r="F44">
        <f t="shared" si="4"/>
        <v>84</v>
      </c>
      <c r="G44">
        <f t="shared" si="5"/>
        <v>31.3</v>
      </c>
      <c r="H44" s="112"/>
      <c r="I44">
        <f>BRPL_EOD!AA44+BRPL_EOD!AB44</f>
        <v>11.39</v>
      </c>
      <c r="J44">
        <f>BYPL_EOD!AA44+BYPL_EOD!AB44</f>
        <v>7</v>
      </c>
      <c r="K44">
        <f>MES_EOD!AA44+MES_EOD!AB44</f>
        <v>0</v>
      </c>
      <c r="L44">
        <f>NDMC_EOD!AA44+NDMC_EOD!AB44</f>
        <v>1.68</v>
      </c>
      <c r="M44">
        <f>TPDDL_EOD!AA44+TPDDL_EOD!AB44</f>
        <v>11</v>
      </c>
      <c r="N44">
        <f t="shared" si="0"/>
        <v>31.07</v>
      </c>
      <c r="O44" s="112">
        <f t="shared" si="1"/>
        <v>0.23000000000000043</v>
      </c>
      <c r="P44">
        <v>11.47431606050853</v>
      </c>
      <c r="Q44">
        <v>7.0518184744126167</v>
      </c>
      <c r="R44">
        <v>0</v>
      </c>
      <c r="S44">
        <v>1.6924364338590279</v>
      </c>
      <c r="T44">
        <v>11.081429031219827</v>
      </c>
      <c r="U44" s="114">
        <f t="shared" si="2"/>
        <v>31.300000000000004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31.3</v>
      </c>
      <c r="E45">
        <f>GT!N45</f>
        <v>0</v>
      </c>
      <c r="F45">
        <f t="shared" si="4"/>
        <v>84</v>
      </c>
      <c r="G45">
        <f t="shared" si="5"/>
        <v>31.3</v>
      </c>
      <c r="H45" s="112"/>
      <c r="I45">
        <f>BRPL_EOD!AA45+BRPL_EOD!AB45</f>
        <v>11.39</v>
      </c>
      <c r="J45">
        <f>BYPL_EOD!AA45+BYPL_EOD!AB45</f>
        <v>7</v>
      </c>
      <c r="K45">
        <f>MES_EOD!AA45+MES_EOD!AB45</f>
        <v>0</v>
      </c>
      <c r="L45">
        <f>NDMC_EOD!AA45+NDMC_EOD!AB45</f>
        <v>1.68</v>
      </c>
      <c r="M45">
        <f>TPDDL_EOD!AA45+TPDDL_EOD!AB45</f>
        <v>11</v>
      </c>
      <c r="N45">
        <f t="shared" si="0"/>
        <v>31.07</v>
      </c>
      <c r="O45" s="112">
        <f t="shared" si="1"/>
        <v>0.23000000000000043</v>
      </c>
      <c r="P45">
        <v>11.47431606050853</v>
      </c>
      <c r="Q45">
        <v>7.0518184744126167</v>
      </c>
      <c r="R45">
        <v>0</v>
      </c>
      <c r="S45">
        <v>1.6924364338590279</v>
      </c>
      <c r="T45">
        <v>11.081429031219827</v>
      </c>
      <c r="U45" s="114">
        <f t="shared" si="2"/>
        <v>31.300000000000004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30.3</v>
      </c>
      <c r="E46">
        <f>GT!N46</f>
        <v>0</v>
      </c>
      <c r="F46">
        <f t="shared" si="4"/>
        <v>84</v>
      </c>
      <c r="G46">
        <f t="shared" si="5"/>
        <v>30.3</v>
      </c>
      <c r="H46" s="112"/>
      <c r="I46">
        <f>BRPL_EOD!AA46+BRPL_EOD!AB46</f>
        <v>10.39</v>
      </c>
      <c r="J46">
        <f>BYPL_EOD!AA46+BYPL_EOD!AB46</f>
        <v>7</v>
      </c>
      <c r="K46">
        <f>MES_EOD!AA46+MES_EOD!AB46</f>
        <v>0</v>
      </c>
      <c r="L46">
        <f>NDMC_EOD!AA46+NDMC_EOD!AB46</f>
        <v>1.68</v>
      </c>
      <c r="M46">
        <f>TPDDL_EOD!AA46+TPDDL_EOD!AB46</f>
        <v>11</v>
      </c>
      <c r="N46">
        <f t="shared" si="0"/>
        <v>30.07</v>
      </c>
      <c r="O46" s="112">
        <f t="shared" si="1"/>
        <v>0.23000000000000043</v>
      </c>
      <c r="P46">
        <v>10.469471233787829</v>
      </c>
      <c r="Q46">
        <v>7.0535417359494517</v>
      </c>
      <c r="R46">
        <v>0</v>
      </c>
      <c r="S46">
        <v>1.6928500166278682</v>
      </c>
      <c r="T46">
        <v>11.084137013634852</v>
      </c>
      <c r="U46" s="114">
        <f t="shared" si="2"/>
        <v>30.3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30.3</v>
      </c>
      <c r="E47">
        <f>GT!N47</f>
        <v>0</v>
      </c>
      <c r="F47">
        <f t="shared" si="4"/>
        <v>84</v>
      </c>
      <c r="G47">
        <f t="shared" si="5"/>
        <v>30.3</v>
      </c>
      <c r="H47" s="112"/>
      <c r="I47">
        <f>BRPL_EOD!AA47+BRPL_EOD!AB47</f>
        <v>10.39</v>
      </c>
      <c r="J47">
        <f>BYPL_EOD!AA47+BYPL_EOD!AB47</f>
        <v>7</v>
      </c>
      <c r="K47">
        <f>MES_EOD!AA47+MES_EOD!AB47</f>
        <v>0</v>
      </c>
      <c r="L47">
        <f>NDMC_EOD!AA47+NDMC_EOD!AB47</f>
        <v>1.68</v>
      </c>
      <c r="M47">
        <f>TPDDL_EOD!AA47+TPDDL_EOD!AB47</f>
        <v>11</v>
      </c>
      <c r="N47">
        <f t="shared" si="0"/>
        <v>30.07</v>
      </c>
      <c r="O47" s="112">
        <f t="shared" si="1"/>
        <v>0.23000000000000043</v>
      </c>
      <c r="P47">
        <v>10.469471233787829</v>
      </c>
      <c r="Q47">
        <v>7.0535417359494517</v>
      </c>
      <c r="R47">
        <v>0</v>
      </c>
      <c r="S47">
        <v>1.6928500166278682</v>
      </c>
      <c r="T47">
        <v>11.084137013634852</v>
      </c>
      <c r="U47" s="114">
        <f t="shared" si="2"/>
        <v>30.3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30.3</v>
      </c>
      <c r="E48">
        <f>GT!N48</f>
        <v>0</v>
      </c>
      <c r="F48">
        <f t="shared" si="4"/>
        <v>84</v>
      </c>
      <c r="G48">
        <f t="shared" si="5"/>
        <v>30.3</v>
      </c>
      <c r="H48" s="112"/>
      <c r="I48">
        <f>BRPL_EOD!AA48+BRPL_EOD!AB48</f>
        <v>10.44</v>
      </c>
      <c r="J48">
        <f>BYPL_EOD!AA48+BYPL_EOD!AB48</f>
        <v>7</v>
      </c>
      <c r="K48">
        <f>MES_EOD!AA48+MES_EOD!AB48</f>
        <v>0</v>
      </c>
      <c r="L48">
        <f>NDMC_EOD!AA48+NDMC_EOD!AB48</f>
        <v>1.63</v>
      </c>
      <c r="M48">
        <f>TPDDL_EOD!AA48+TPDDL_EOD!AB48</f>
        <v>11</v>
      </c>
      <c r="N48">
        <f t="shared" si="0"/>
        <v>30.069999999999997</v>
      </c>
      <c r="O48" s="112">
        <f t="shared" si="1"/>
        <v>0.23000000000000398</v>
      </c>
      <c r="P48">
        <v>10.519853674758897</v>
      </c>
      <c r="Q48">
        <v>7.0535417359494526</v>
      </c>
      <c r="R48">
        <v>0</v>
      </c>
      <c r="S48">
        <v>1.642467575656801</v>
      </c>
      <c r="T48">
        <v>11.084137013634853</v>
      </c>
      <c r="U48" s="114">
        <f t="shared" si="2"/>
        <v>30.300000000000004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30.3</v>
      </c>
      <c r="E49">
        <f>GT!N49</f>
        <v>0</v>
      </c>
      <c r="F49">
        <f t="shared" si="4"/>
        <v>84</v>
      </c>
      <c r="G49">
        <f t="shared" si="5"/>
        <v>30.3</v>
      </c>
      <c r="H49" s="112"/>
      <c r="I49">
        <f>BRPL_EOD!AA49+BRPL_EOD!AB49</f>
        <v>10.44</v>
      </c>
      <c r="J49">
        <f>BYPL_EOD!AA49+BYPL_EOD!AB49</f>
        <v>7</v>
      </c>
      <c r="K49">
        <f>MES_EOD!AA49+MES_EOD!AB49</f>
        <v>0</v>
      </c>
      <c r="L49">
        <f>NDMC_EOD!AA49+NDMC_EOD!AB49</f>
        <v>1.63</v>
      </c>
      <c r="M49">
        <f>TPDDL_EOD!AA49+TPDDL_EOD!AB49</f>
        <v>11</v>
      </c>
      <c r="N49">
        <f t="shared" si="0"/>
        <v>30.069999999999997</v>
      </c>
      <c r="O49" s="112">
        <f t="shared" si="1"/>
        <v>0.23000000000000398</v>
      </c>
      <c r="P49">
        <v>10.519853674758897</v>
      </c>
      <c r="Q49">
        <v>7.0535417359494526</v>
      </c>
      <c r="R49">
        <v>0</v>
      </c>
      <c r="S49">
        <v>1.642467575656801</v>
      </c>
      <c r="T49">
        <v>11.084137013634853</v>
      </c>
      <c r="U49" s="114">
        <f t="shared" si="2"/>
        <v>30.300000000000004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30.3</v>
      </c>
      <c r="E50">
        <f>GT!N50</f>
        <v>0</v>
      </c>
      <c r="F50">
        <f t="shared" si="4"/>
        <v>84</v>
      </c>
      <c r="G50">
        <f t="shared" si="5"/>
        <v>30.3</v>
      </c>
      <c r="H50" s="112"/>
      <c r="I50">
        <f>BRPL_EOD!AA50+BRPL_EOD!AB50</f>
        <v>10.44</v>
      </c>
      <c r="J50">
        <f>BYPL_EOD!AA50+BYPL_EOD!AB50</f>
        <v>7</v>
      </c>
      <c r="K50">
        <f>MES_EOD!AA50+MES_EOD!AB50</f>
        <v>0</v>
      </c>
      <c r="L50">
        <f>NDMC_EOD!AA50+NDMC_EOD!AB50</f>
        <v>1.63</v>
      </c>
      <c r="M50">
        <f>TPDDL_EOD!AA50+TPDDL_EOD!AB50</f>
        <v>11</v>
      </c>
      <c r="N50">
        <f t="shared" si="0"/>
        <v>30.069999999999997</v>
      </c>
      <c r="O50" s="112">
        <f t="shared" si="1"/>
        <v>0.23000000000000398</v>
      </c>
      <c r="P50">
        <v>10.519853674758897</v>
      </c>
      <c r="Q50">
        <v>7.0535417359494526</v>
      </c>
      <c r="R50">
        <v>0</v>
      </c>
      <c r="S50">
        <v>1.642467575656801</v>
      </c>
      <c r="T50">
        <v>11.084137013634853</v>
      </c>
      <c r="U50" s="114">
        <f t="shared" si="2"/>
        <v>30.300000000000004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30.3</v>
      </c>
      <c r="E51">
        <f>GT!N51</f>
        <v>0</v>
      </c>
      <c r="F51">
        <f t="shared" si="4"/>
        <v>84</v>
      </c>
      <c r="G51">
        <f t="shared" si="5"/>
        <v>30.3</v>
      </c>
      <c r="H51" s="112"/>
      <c r="I51">
        <f>BRPL_EOD!AA51+BRPL_EOD!AB51</f>
        <v>10.49</v>
      </c>
      <c r="J51">
        <f>BYPL_EOD!AA51+BYPL_EOD!AB51</f>
        <v>7</v>
      </c>
      <c r="K51">
        <f>MES_EOD!AA51+MES_EOD!AB51</f>
        <v>0</v>
      </c>
      <c r="L51">
        <f>NDMC_EOD!AA51+NDMC_EOD!AB51</f>
        <v>1.58</v>
      </c>
      <c r="M51">
        <f>TPDDL_EOD!AA51+TPDDL_EOD!AB51</f>
        <v>11</v>
      </c>
      <c r="N51">
        <f t="shared" si="0"/>
        <v>30.07</v>
      </c>
      <c r="O51" s="112">
        <f t="shared" si="1"/>
        <v>0.23000000000000043</v>
      </c>
      <c r="P51">
        <v>10.570236115729964</v>
      </c>
      <c r="Q51">
        <v>7.0535417359494517</v>
      </c>
      <c r="R51">
        <v>0</v>
      </c>
      <c r="S51">
        <v>1.5920851346857334</v>
      </c>
      <c r="T51">
        <v>11.084137013634852</v>
      </c>
      <c r="U51" s="114">
        <f t="shared" si="2"/>
        <v>30.299999999999997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30.3</v>
      </c>
      <c r="E52">
        <f>GT!N52</f>
        <v>0</v>
      </c>
      <c r="F52">
        <f t="shared" si="4"/>
        <v>84</v>
      </c>
      <c r="G52">
        <f t="shared" si="5"/>
        <v>30.3</v>
      </c>
      <c r="H52" s="112"/>
      <c r="I52">
        <f>BRPL_EOD!AA52+BRPL_EOD!AB52</f>
        <v>10.49</v>
      </c>
      <c r="J52">
        <f>BYPL_EOD!AA52+BYPL_EOD!AB52</f>
        <v>7</v>
      </c>
      <c r="K52">
        <f>MES_EOD!AA52+MES_EOD!AB52</f>
        <v>0</v>
      </c>
      <c r="L52">
        <f>NDMC_EOD!AA52+NDMC_EOD!AB52</f>
        <v>1.58</v>
      </c>
      <c r="M52">
        <f>TPDDL_EOD!AA52+TPDDL_EOD!AB52</f>
        <v>11</v>
      </c>
      <c r="N52">
        <f t="shared" si="0"/>
        <v>30.07</v>
      </c>
      <c r="O52" s="112">
        <f t="shared" si="1"/>
        <v>0.23000000000000043</v>
      </c>
      <c r="P52">
        <v>10.570236115729964</v>
      </c>
      <c r="Q52">
        <v>7.0535417359494517</v>
      </c>
      <c r="R52">
        <v>0</v>
      </c>
      <c r="S52">
        <v>1.5920851346857334</v>
      </c>
      <c r="T52">
        <v>11.084137013634852</v>
      </c>
      <c r="U52" s="114">
        <f t="shared" si="2"/>
        <v>30.299999999999997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30.3</v>
      </c>
      <c r="E53">
        <f>GT!N53</f>
        <v>0</v>
      </c>
      <c r="F53">
        <f t="shared" si="4"/>
        <v>84</v>
      </c>
      <c r="G53">
        <f t="shared" si="5"/>
        <v>30.3</v>
      </c>
      <c r="H53" s="112"/>
      <c r="I53">
        <f>BRPL_EOD!AA53+BRPL_EOD!AB53</f>
        <v>10.49</v>
      </c>
      <c r="J53">
        <f>BYPL_EOD!AA53+BYPL_EOD!AB53</f>
        <v>7</v>
      </c>
      <c r="K53">
        <f>MES_EOD!AA53+MES_EOD!AB53</f>
        <v>0</v>
      </c>
      <c r="L53">
        <f>NDMC_EOD!AA53+NDMC_EOD!AB53</f>
        <v>1.58</v>
      </c>
      <c r="M53">
        <f>TPDDL_EOD!AA53+TPDDL_EOD!AB53</f>
        <v>11</v>
      </c>
      <c r="N53">
        <f t="shared" si="0"/>
        <v>30.07</v>
      </c>
      <c r="O53" s="112">
        <f t="shared" si="1"/>
        <v>0.23000000000000043</v>
      </c>
      <c r="P53">
        <v>10.570236115729964</v>
      </c>
      <c r="Q53">
        <v>7.0535417359494517</v>
      </c>
      <c r="R53">
        <v>0</v>
      </c>
      <c r="S53">
        <v>1.5920851346857334</v>
      </c>
      <c r="T53">
        <v>11.084137013634852</v>
      </c>
      <c r="U53" s="114">
        <f t="shared" si="2"/>
        <v>30.299999999999997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30.3</v>
      </c>
      <c r="E54">
        <f>GT!N54</f>
        <v>0</v>
      </c>
      <c r="F54">
        <f t="shared" si="4"/>
        <v>84</v>
      </c>
      <c r="G54">
        <f t="shared" si="5"/>
        <v>30.3</v>
      </c>
      <c r="H54" s="112"/>
      <c r="I54">
        <f>BRPL_EOD!AA54+BRPL_EOD!AB54</f>
        <v>10.49</v>
      </c>
      <c r="J54">
        <f>BYPL_EOD!AA54+BYPL_EOD!AB54</f>
        <v>7</v>
      </c>
      <c r="K54">
        <f>MES_EOD!AA54+MES_EOD!AB54</f>
        <v>0</v>
      </c>
      <c r="L54">
        <f>NDMC_EOD!AA54+NDMC_EOD!AB54</f>
        <v>1.58</v>
      </c>
      <c r="M54">
        <f>TPDDL_EOD!AA54+TPDDL_EOD!AB54</f>
        <v>11</v>
      </c>
      <c r="N54">
        <f t="shared" si="0"/>
        <v>30.07</v>
      </c>
      <c r="O54" s="112">
        <f t="shared" si="1"/>
        <v>0.23000000000000043</v>
      </c>
      <c r="P54">
        <v>10.570236115729964</v>
      </c>
      <c r="Q54">
        <v>7.0535417359494517</v>
      </c>
      <c r="R54">
        <v>0</v>
      </c>
      <c r="S54">
        <v>1.5920851346857334</v>
      </c>
      <c r="T54">
        <v>11.084137013634852</v>
      </c>
      <c r="U54" s="114">
        <f t="shared" si="2"/>
        <v>30.299999999999997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30.3</v>
      </c>
      <c r="E55">
        <f>GT!N55</f>
        <v>0</v>
      </c>
      <c r="F55">
        <f t="shared" si="4"/>
        <v>84</v>
      </c>
      <c r="G55">
        <f t="shared" si="5"/>
        <v>30.3</v>
      </c>
      <c r="H55" s="112"/>
      <c r="I55">
        <f>BRPL_EOD!AA55+BRPL_EOD!AB55</f>
        <v>10.49</v>
      </c>
      <c r="J55">
        <f>BYPL_EOD!AA55+BYPL_EOD!AB55</f>
        <v>7</v>
      </c>
      <c r="K55">
        <f>MES_EOD!AA55+MES_EOD!AB55</f>
        <v>0</v>
      </c>
      <c r="L55">
        <f>NDMC_EOD!AA55+NDMC_EOD!AB55</f>
        <v>1.58</v>
      </c>
      <c r="M55">
        <f>TPDDL_EOD!AA55+TPDDL_EOD!AB55</f>
        <v>11</v>
      </c>
      <c r="N55">
        <f t="shared" si="0"/>
        <v>30.07</v>
      </c>
      <c r="O55" s="112">
        <f t="shared" si="1"/>
        <v>0.23000000000000043</v>
      </c>
      <c r="P55">
        <v>10.570236115729964</v>
      </c>
      <c r="Q55">
        <v>7.0535417359494517</v>
      </c>
      <c r="R55">
        <v>0</v>
      </c>
      <c r="S55">
        <v>1.5920851346857334</v>
      </c>
      <c r="T55">
        <v>11.084137013634852</v>
      </c>
      <c r="U55" s="114">
        <f t="shared" si="2"/>
        <v>30.299999999999997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30.3</v>
      </c>
      <c r="E56">
        <f>GT!N56</f>
        <v>0</v>
      </c>
      <c r="F56">
        <f t="shared" si="4"/>
        <v>84</v>
      </c>
      <c r="G56">
        <f t="shared" si="5"/>
        <v>30.3</v>
      </c>
      <c r="H56" s="112"/>
      <c r="I56">
        <f>BRPL_EOD!AA56+BRPL_EOD!AB56</f>
        <v>10.49</v>
      </c>
      <c r="J56">
        <f>BYPL_EOD!AA56+BYPL_EOD!AB56</f>
        <v>7</v>
      </c>
      <c r="K56">
        <f>MES_EOD!AA56+MES_EOD!AB56</f>
        <v>0</v>
      </c>
      <c r="L56">
        <f>NDMC_EOD!AA56+NDMC_EOD!AB56</f>
        <v>1.58</v>
      </c>
      <c r="M56">
        <f>TPDDL_EOD!AA56+TPDDL_EOD!AB56</f>
        <v>11</v>
      </c>
      <c r="N56">
        <f t="shared" si="0"/>
        <v>30.07</v>
      </c>
      <c r="O56" s="112">
        <f t="shared" si="1"/>
        <v>0.23000000000000043</v>
      </c>
      <c r="P56">
        <v>10.570236115729964</v>
      </c>
      <c r="Q56">
        <v>7.0535417359494517</v>
      </c>
      <c r="R56">
        <v>0</v>
      </c>
      <c r="S56">
        <v>1.5920851346857334</v>
      </c>
      <c r="T56">
        <v>11.084137013634852</v>
      </c>
      <c r="U56" s="114">
        <f t="shared" si="2"/>
        <v>30.299999999999997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30.3</v>
      </c>
      <c r="E57">
        <f>GT!N57</f>
        <v>0</v>
      </c>
      <c r="F57">
        <f t="shared" si="4"/>
        <v>84</v>
      </c>
      <c r="G57">
        <f t="shared" si="5"/>
        <v>30.3</v>
      </c>
      <c r="H57" s="112"/>
      <c r="I57">
        <f>BRPL_EOD!AA57+BRPL_EOD!AB57</f>
        <v>10.49</v>
      </c>
      <c r="J57">
        <f>BYPL_EOD!AA57+BYPL_EOD!AB57</f>
        <v>7</v>
      </c>
      <c r="K57">
        <f>MES_EOD!AA57+MES_EOD!AB57</f>
        <v>0</v>
      </c>
      <c r="L57">
        <f>NDMC_EOD!AA57+NDMC_EOD!AB57</f>
        <v>1.58</v>
      </c>
      <c r="M57">
        <f>TPDDL_EOD!AA57+TPDDL_EOD!AB57</f>
        <v>11</v>
      </c>
      <c r="N57">
        <f t="shared" si="0"/>
        <v>30.07</v>
      </c>
      <c r="O57" s="112">
        <f t="shared" si="1"/>
        <v>0.23000000000000043</v>
      </c>
      <c r="P57">
        <v>10.570236115729964</v>
      </c>
      <c r="Q57">
        <v>7.0535417359494517</v>
      </c>
      <c r="R57">
        <v>0</v>
      </c>
      <c r="S57">
        <v>1.5920851346857334</v>
      </c>
      <c r="T57">
        <v>11.084137013634852</v>
      </c>
      <c r="U57" s="114">
        <f t="shared" si="2"/>
        <v>30.299999999999997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30.3</v>
      </c>
      <c r="E58">
        <f>GT!N58</f>
        <v>0</v>
      </c>
      <c r="F58">
        <f t="shared" si="4"/>
        <v>84</v>
      </c>
      <c r="G58">
        <f t="shared" si="5"/>
        <v>30.3</v>
      </c>
      <c r="H58" s="112"/>
      <c r="I58">
        <f>BRPL_EOD!AA58+BRPL_EOD!AB58</f>
        <v>10.49</v>
      </c>
      <c r="J58">
        <f>BYPL_EOD!AA58+BYPL_EOD!AB58</f>
        <v>7</v>
      </c>
      <c r="K58">
        <f>MES_EOD!AA58+MES_EOD!AB58</f>
        <v>0</v>
      </c>
      <c r="L58">
        <f>NDMC_EOD!AA58+NDMC_EOD!AB58</f>
        <v>1.58</v>
      </c>
      <c r="M58">
        <f>TPDDL_EOD!AA58+TPDDL_EOD!AB58</f>
        <v>11</v>
      </c>
      <c r="N58">
        <f t="shared" si="0"/>
        <v>30.07</v>
      </c>
      <c r="O58" s="112">
        <f t="shared" si="1"/>
        <v>0.23000000000000043</v>
      </c>
      <c r="P58">
        <v>10.570236115729964</v>
      </c>
      <c r="Q58">
        <v>7.0535417359494517</v>
      </c>
      <c r="R58">
        <v>0</v>
      </c>
      <c r="S58">
        <v>1.5920851346857334</v>
      </c>
      <c r="T58">
        <v>11.084137013634852</v>
      </c>
      <c r="U58" s="114">
        <f t="shared" si="2"/>
        <v>30.299999999999997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30.3</v>
      </c>
      <c r="E59">
        <f>GT!N59</f>
        <v>0</v>
      </c>
      <c r="F59">
        <f t="shared" si="4"/>
        <v>84</v>
      </c>
      <c r="G59">
        <f t="shared" si="5"/>
        <v>30.3</v>
      </c>
      <c r="H59" s="112"/>
      <c r="I59">
        <f>BRPL_EOD!AA59+BRPL_EOD!AB59</f>
        <v>10.49</v>
      </c>
      <c r="J59">
        <f>BYPL_EOD!AA59+BYPL_EOD!AB59</f>
        <v>7</v>
      </c>
      <c r="K59">
        <f>MES_EOD!AA59+MES_EOD!AB59</f>
        <v>0</v>
      </c>
      <c r="L59">
        <f>NDMC_EOD!AA59+NDMC_EOD!AB59</f>
        <v>1.58</v>
      </c>
      <c r="M59">
        <f>TPDDL_EOD!AA59+TPDDL_EOD!AB59</f>
        <v>11</v>
      </c>
      <c r="N59">
        <f t="shared" si="0"/>
        <v>30.07</v>
      </c>
      <c r="O59" s="112">
        <f t="shared" si="1"/>
        <v>0.23000000000000043</v>
      </c>
      <c r="P59">
        <v>10.570236115729964</v>
      </c>
      <c r="Q59">
        <v>7.0535417359494517</v>
      </c>
      <c r="R59">
        <v>0</v>
      </c>
      <c r="S59">
        <v>1.5920851346857334</v>
      </c>
      <c r="T59">
        <v>11.084137013634852</v>
      </c>
      <c r="U59" s="114">
        <f t="shared" si="2"/>
        <v>30.299999999999997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30.3</v>
      </c>
      <c r="E60">
        <f>GT!N60</f>
        <v>0</v>
      </c>
      <c r="F60">
        <f t="shared" si="4"/>
        <v>84</v>
      </c>
      <c r="G60">
        <f t="shared" si="5"/>
        <v>30.3</v>
      </c>
      <c r="H60" s="112"/>
      <c r="I60">
        <f>BRPL_EOD!AA60+BRPL_EOD!AB60</f>
        <v>10.49</v>
      </c>
      <c r="J60">
        <f>BYPL_EOD!AA60+BYPL_EOD!AB60</f>
        <v>7</v>
      </c>
      <c r="K60">
        <f>MES_EOD!AA60+MES_EOD!AB60</f>
        <v>0</v>
      </c>
      <c r="L60">
        <f>NDMC_EOD!AA60+NDMC_EOD!AB60</f>
        <v>1.58</v>
      </c>
      <c r="M60">
        <f>TPDDL_EOD!AA60+TPDDL_EOD!AB60</f>
        <v>11</v>
      </c>
      <c r="N60">
        <f t="shared" si="0"/>
        <v>30.07</v>
      </c>
      <c r="O60" s="112">
        <f t="shared" si="1"/>
        <v>0.23000000000000043</v>
      </c>
      <c r="P60">
        <v>10.570236115729964</v>
      </c>
      <c r="Q60">
        <v>7.0535417359494517</v>
      </c>
      <c r="R60">
        <v>0</v>
      </c>
      <c r="S60">
        <v>1.5920851346857334</v>
      </c>
      <c r="T60">
        <v>11.084137013634852</v>
      </c>
      <c r="U60" s="114">
        <f t="shared" si="2"/>
        <v>30.299999999999997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30.3</v>
      </c>
      <c r="E61">
        <f>GT!N61</f>
        <v>0</v>
      </c>
      <c r="F61">
        <f t="shared" si="4"/>
        <v>84</v>
      </c>
      <c r="G61">
        <f t="shared" si="5"/>
        <v>30.3</v>
      </c>
      <c r="H61" s="112"/>
      <c r="I61">
        <f>BRPL_EOD!AA61+BRPL_EOD!AB61</f>
        <v>10.49</v>
      </c>
      <c r="J61">
        <f>BYPL_EOD!AA61+BYPL_EOD!AB61</f>
        <v>7</v>
      </c>
      <c r="K61">
        <f>MES_EOD!AA61+MES_EOD!AB61</f>
        <v>0</v>
      </c>
      <c r="L61">
        <f>NDMC_EOD!AA61+NDMC_EOD!AB61</f>
        <v>1.58</v>
      </c>
      <c r="M61">
        <f>TPDDL_EOD!AA61+TPDDL_EOD!AB61</f>
        <v>11</v>
      </c>
      <c r="N61">
        <f t="shared" si="0"/>
        <v>30.07</v>
      </c>
      <c r="O61" s="112">
        <f t="shared" si="1"/>
        <v>0.23000000000000043</v>
      </c>
      <c r="P61">
        <v>10.570236115729964</v>
      </c>
      <c r="Q61">
        <v>7.0535417359494517</v>
      </c>
      <c r="R61">
        <v>0</v>
      </c>
      <c r="S61">
        <v>1.5920851346857334</v>
      </c>
      <c r="T61">
        <v>11.084137013634852</v>
      </c>
      <c r="U61" s="114">
        <f t="shared" si="2"/>
        <v>30.299999999999997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30.3</v>
      </c>
      <c r="E62">
        <f>GT!N62</f>
        <v>0</v>
      </c>
      <c r="F62">
        <f t="shared" si="4"/>
        <v>84</v>
      </c>
      <c r="G62">
        <f t="shared" si="5"/>
        <v>30.3</v>
      </c>
      <c r="H62" s="112"/>
      <c r="I62">
        <f>BRPL_EOD!AA62+BRPL_EOD!AB62</f>
        <v>10.49</v>
      </c>
      <c r="J62">
        <f>BYPL_EOD!AA62+BYPL_EOD!AB62</f>
        <v>7</v>
      </c>
      <c r="K62">
        <f>MES_EOD!AA62+MES_EOD!AB62</f>
        <v>0</v>
      </c>
      <c r="L62">
        <f>NDMC_EOD!AA62+NDMC_EOD!AB62</f>
        <v>1.58</v>
      </c>
      <c r="M62">
        <f>TPDDL_EOD!AA62+TPDDL_EOD!AB62</f>
        <v>11</v>
      </c>
      <c r="N62">
        <f t="shared" si="0"/>
        <v>30.07</v>
      </c>
      <c r="O62" s="112">
        <f t="shared" si="1"/>
        <v>0.23000000000000043</v>
      </c>
      <c r="P62">
        <v>10.570236115729964</v>
      </c>
      <c r="Q62">
        <v>7.0535417359494517</v>
      </c>
      <c r="R62">
        <v>0</v>
      </c>
      <c r="S62">
        <v>1.5920851346857334</v>
      </c>
      <c r="T62">
        <v>11.084137013634852</v>
      </c>
      <c r="U62" s="114">
        <f t="shared" si="2"/>
        <v>30.299999999999997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30.3</v>
      </c>
      <c r="E63">
        <f>GT!N63</f>
        <v>0</v>
      </c>
      <c r="F63">
        <f t="shared" si="4"/>
        <v>84</v>
      </c>
      <c r="G63">
        <f t="shared" si="5"/>
        <v>30.3</v>
      </c>
      <c r="H63" s="112"/>
      <c r="I63">
        <f>BRPL_EOD!AA63+BRPL_EOD!AB63</f>
        <v>10.49</v>
      </c>
      <c r="J63">
        <f>BYPL_EOD!AA63+BYPL_EOD!AB63</f>
        <v>7</v>
      </c>
      <c r="K63">
        <f>MES_EOD!AA63+MES_EOD!AB63</f>
        <v>0</v>
      </c>
      <c r="L63">
        <f>NDMC_EOD!AA63+NDMC_EOD!AB63</f>
        <v>1.58</v>
      </c>
      <c r="M63">
        <f>TPDDL_EOD!AA63+TPDDL_EOD!AB63</f>
        <v>11</v>
      </c>
      <c r="N63">
        <f t="shared" si="0"/>
        <v>30.07</v>
      </c>
      <c r="O63" s="112">
        <f t="shared" si="1"/>
        <v>0.23000000000000043</v>
      </c>
      <c r="P63">
        <v>10.570236115729964</v>
      </c>
      <c r="Q63">
        <v>7.0535417359494517</v>
      </c>
      <c r="R63">
        <v>0</v>
      </c>
      <c r="S63">
        <v>1.5920851346857334</v>
      </c>
      <c r="T63">
        <v>11.084137013634852</v>
      </c>
      <c r="U63" s="114">
        <f t="shared" si="2"/>
        <v>30.299999999999997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29.3</v>
      </c>
      <c r="E64">
        <f>GT!N64</f>
        <v>0</v>
      </c>
      <c r="F64">
        <f t="shared" si="4"/>
        <v>84</v>
      </c>
      <c r="G64">
        <f t="shared" si="5"/>
        <v>29.3</v>
      </c>
      <c r="H64" s="112"/>
      <c r="I64">
        <f>BRPL_EOD!AA64+BRPL_EOD!AB64</f>
        <v>9.83</v>
      </c>
      <c r="J64">
        <f>BYPL_EOD!AA64+BYPL_EOD!AB64</f>
        <v>6.88</v>
      </c>
      <c r="K64">
        <f>MES_EOD!AA64+MES_EOD!AB64</f>
        <v>0</v>
      </c>
      <c r="L64">
        <f>NDMC_EOD!AA64+NDMC_EOD!AB64</f>
        <v>1.55</v>
      </c>
      <c r="M64">
        <f>TPDDL_EOD!AA64+TPDDL_EOD!AB64</f>
        <v>10.82</v>
      </c>
      <c r="N64">
        <f t="shared" si="0"/>
        <v>29.080000000000002</v>
      </c>
      <c r="O64" s="112">
        <f t="shared" si="1"/>
        <v>0.21999999999999886</v>
      </c>
      <c r="P64">
        <v>9.9043672627235217</v>
      </c>
      <c r="Q64">
        <v>6.9320495185694631</v>
      </c>
      <c r="R64">
        <v>0</v>
      </c>
      <c r="S64">
        <v>1.5617262723521321</v>
      </c>
      <c r="T64">
        <v>10.901856946354883</v>
      </c>
      <c r="U64" s="114">
        <f t="shared" si="2"/>
        <v>29.3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29.3</v>
      </c>
      <c r="E65">
        <f>GT!N65</f>
        <v>0</v>
      </c>
      <c r="F65">
        <f t="shared" si="4"/>
        <v>84</v>
      </c>
      <c r="G65">
        <f t="shared" si="5"/>
        <v>29.3</v>
      </c>
      <c r="H65" s="112"/>
      <c r="I65">
        <f>BRPL_EOD!AA65+BRPL_EOD!AB65</f>
        <v>9.83</v>
      </c>
      <c r="J65">
        <f>BYPL_EOD!AA65+BYPL_EOD!AB65</f>
        <v>6.88</v>
      </c>
      <c r="K65">
        <f>MES_EOD!AA65+MES_EOD!AB65</f>
        <v>0</v>
      </c>
      <c r="L65">
        <f>NDMC_EOD!AA65+NDMC_EOD!AB65</f>
        <v>1.55</v>
      </c>
      <c r="M65">
        <f>TPDDL_EOD!AA65+TPDDL_EOD!AB65</f>
        <v>10.82</v>
      </c>
      <c r="N65">
        <f t="shared" si="0"/>
        <v>29.080000000000002</v>
      </c>
      <c r="O65" s="112">
        <f t="shared" si="1"/>
        <v>0.21999999999999886</v>
      </c>
      <c r="P65">
        <v>9.9043672627235217</v>
      </c>
      <c r="Q65">
        <v>6.9320495185694631</v>
      </c>
      <c r="R65">
        <v>0</v>
      </c>
      <c r="S65">
        <v>1.5617262723521321</v>
      </c>
      <c r="T65">
        <v>10.901856946354883</v>
      </c>
      <c r="U65" s="114">
        <f t="shared" si="2"/>
        <v>29.3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0</v>
      </c>
      <c r="D66">
        <f>GT!M66</f>
        <v>29.3</v>
      </c>
      <c r="E66">
        <f>GT!N66</f>
        <v>0</v>
      </c>
      <c r="F66">
        <f t="shared" si="4"/>
        <v>42</v>
      </c>
      <c r="G66">
        <f t="shared" si="5"/>
        <v>29.3</v>
      </c>
      <c r="H66" s="112"/>
      <c r="I66">
        <f>BRPL_EOD!AA66+BRPL_EOD!AB66</f>
        <v>9.98</v>
      </c>
      <c r="J66">
        <f>BYPL_EOD!AA66+BYPL_EOD!AB66</f>
        <v>6.99</v>
      </c>
      <c r="K66">
        <f>MES_EOD!AA66+MES_EOD!AB66</f>
        <v>0</v>
      </c>
      <c r="L66">
        <f>NDMC_EOD!AA66+NDMC_EOD!AB66</f>
        <v>1.58</v>
      </c>
      <c r="M66">
        <f>TPDDL_EOD!AA66+TPDDL_EOD!AB66</f>
        <v>10.98</v>
      </c>
      <c r="N66">
        <f t="shared" si="0"/>
        <v>29.529999999999998</v>
      </c>
      <c r="O66" s="112">
        <f t="shared" si="1"/>
        <v>-0.22999999999999687</v>
      </c>
      <c r="P66">
        <v>9.9022688791059945</v>
      </c>
      <c r="Q66">
        <v>6.9355570606163237</v>
      </c>
      <c r="R66">
        <v>0</v>
      </c>
      <c r="S66">
        <v>1.5676938706400274</v>
      </c>
      <c r="T66">
        <v>10.894480189637658</v>
      </c>
      <c r="U66" s="114">
        <f t="shared" si="2"/>
        <v>29.300000000000004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0</v>
      </c>
      <c r="D67">
        <f>GT!M67</f>
        <v>29.3</v>
      </c>
      <c r="E67">
        <f>GT!N67</f>
        <v>0</v>
      </c>
      <c r="F67">
        <f t="shared" si="4"/>
        <v>42</v>
      </c>
      <c r="G67">
        <f t="shared" si="5"/>
        <v>29.3</v>
      </c>
      <c r="H67" s="112"/>
      <c r="I67">
        <f>BRPL_EOD!AA67+BRPL_EOD!AB67</f>
        <v>9.98</v>
      </c>
      <c r="J67">
        <f>BYPL_EOD!AA67+BYPL_EOD!AB67</f>
        <v>6.99</v>
      </c>
      <c r="K67">
        <f>MES_EOD!AA67+MES_EOD!AB67</f>
        <v>0</v>
      </c>
      <c r="L67">
        <f>NDMC_EOD!AA67+NDMC_EOD!AB67</f>
        <v>1.58</v>
      </c>
      <c r="M67">
        <f>TPDDL_EOD!AA67+TPDDL_EOD!AB67</f>
        <v>10.98</v>
      </c>
      <c r="N67">
        <f t="shared" ref="N67:N98" si="6">SUM(I67:M67)</f>
        <v>29.529999999999998</v>
      </c>
      <c r="O67" s="112">
        <f t="shared" ref="O67:O98" si="7">G67-N67</f>
        <v>-0.22999999999999687</v>
      </c>
      <c r="P67">
        <v>9.9022688791059945</v>
      </c>
      <c r="Q67">
        <v>6.9355570606163237</v>
      </c>
      <c r="R67">
        <v>0</v>
      </c>
      <c r="S67">
        <v>1.5676938706400274</v>
      </c>
      <c r="T67">
        <v>10.894480189637658</v>
      </c>
      <c r="U67" s="114">
        <f t="shared" ref="U67:U98" si="8">SUM(P67:T67)</f>
        <v>29.300000000000004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0</v>
      </c>
      <c r="D68">
        <f>GT!M68</f>
        <v>29.3</v>
      </c>
      <c r="E68">
        <f>GT!N68</f>
        <v>0</v>
      </c>
      <c r="F68">
        <f t="shared" ref="F68:F98" si="10">B68+C68</f>
        <v>42</v>
      </c>
      <c r="G68">
        <f t="shared" ref="G68:G98" si="11">D68+E68-X68</f>
        <v>29.3</v>
      </c>
      <c r="H68" s="112"/>
      <c r="I68">
        <f>BRPL_EOD!AA68+BRPL_EOD!AB68</f>
        <v>9.98</v>
      </c>
      <c r="J68">
        <f>BYPL_EOD!AA68+BYPL_EOD!AB68</f>
        <v>6.99</v>
      </c>
      <c r="K68">
        <f>MES_EOD!AA68+MES_EOD!AB68</f>
        <v>0</v>
      </c>
      <c r="L68">
        <f>NDMC_EOD!AA68+NDMC_EOD!AB68</f>
        <v>1.58</v>
      </c>
      <c r="M68">
        <f>TPDDL_EOD!AA68+TPDDL_EOD!AB68</f>
        <v>10.98</v>
      </c>
      <c r="N68">
        <f t="shared" si="6"/>
        <v>29.529999999999998</v>
      </c>
      <c r="O68" s="112">
        <f t="shared" si="7"/>
        <v>-0.22999999999999687</v>
      </c>
      <c r="P68">
        <v>9.9022688791059945</v>
      </c>
      <c r="Q68">
        <v>6.9355570606163237</v>
      </c>
      <c r="R68">
        <v>0</v>
      </c>
      <c r="S68">
        <v>1.5676938706400274</v>
      </c>
      <c r="T68">
        <v>10.894480189637658</v>
      </c>
      <c r="U68" s="114">
        <f t="shared" si="8"/>
        <v>29.300000000000004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29.3</v>
      </c>
      <c r="E69">
        <f>GT!N69</f>
        <v>0</v>
      </c>
      <c r="F69">
        <f t="shared" si="10"/>
        <v>84</v>
      </c>
      <c r="G69">
        <f t="shared" si="11"/>
        <v>29.3</v>
      </c>
      <c r="H69" s="112"/>
      <c r="I69">
        <f>BRPL_EOD!AA69+BRPL_EOD!AB69</f>
        <v>9.83</v>
      </c>
      <c r="J69">
        <f>BYPL_EOD!AA69+BYPL_EOD!AB69</f>
        <v>6.88</v>
      </c>
      <c r="K69">
        <f>MES_EOD!AA69+MES_EOD!AB69</f>
        <v>0</v>
      </c>
      <c r="L69">
        <f>NDMC_EOD!AA69+NDMC_EOD!AB69</f>
        <v>1.55</v>
      </c>
      <c r="M69">
        <f>TPDDL_EOD!AA69+TPDDL_EOD!AB69</f>
        <v>10.82</v>
      </c>
      <c r="N69">
        <f t="shared" si="6"/>
        <v>29.080000000000002</v>
      </c>
      <c r="O69" s="112">
        <f t="shared" si="7"/>
        <v>0.21999999999999886</v>
      </c>
      <c r="P69">
        <v>9.9043672627235217</v>
      </c>
      <c r="Q69">
        <v>6.9320495185694631</v>
      </c>
      <c r="R69">
        <v>0</v>
      </c>
      <c r="S69">
        <v>1.5617262723521321</v>
      </c>
      <c r="T69">
        <v>10.901856946354883</v>
      </c>
      <c r="U69" s="114">
        <f t="shared" si="8"/>
        <v>29.3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29.3</v>
      </c>
      <c r="E70">
        <f>GT!N70</f>
        <v>0</v>
      </c>
      <c r="F70">
        <f t="shared" si="10"/>
        <v>84</v>
      </c>
      <c r="G70">
        <f t="shared" si="11"/>
        <v>29.3</v>
      </c>
      <c r="H70" s="112"/>
      <c r="I70">
        <f>BRPL_EOD!AA70+BRPL_EOD!AB70</f>
        <v>9.83</v>
      </c>
      <c r="J70">
        <f>BYPL_EOD!AA70+BYPL_EOD!AB70</f>
        <v>6.88</v>
      </c>
      <c r="K70">
        <f>MES_EOD!AA70+MES_EOD!AB70</f>
        <v>0</v>
      </c>
      <c r="L70">
        <f>NDMC_EOD!AA70+NDMC_EOD!AB70</f>
        <v>1.55</v>
      </c>
      <c r="M70">
        <f>TPDDL_EOD!AA70+TPDDL_EOD!AB70</f>
        <v>10.82</v>
      </c>
      <c r="N70">
        <f t="shared" si="6"/>
        <v>29.080000000000002</v>
      </c>
      <c r="O70" s="112">
        <f t="shared" si="7"/>
        <v>0.21999999999999886</v>
      </c>
      <c r="P70">
        <v>9.9043672627235217</v>
      </c>
      <c r="Q70">
        <v>6.9320495185694631</v>
      </c>
      <c r="R70">
        <v>0</v>
      </c>
      <c r="S70">
        <v>1.5617262723521321</v>
      </c>
      <c r="T70">
        <v>10.901856946354883</v>
      </c>
      <c r="U70" s="114">
        <f t="shared" si="8"/>
        <v>29.3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29.3</v>
      </c>
      <c r="E71">
        <f>GT!N71</f>
        <v>0</v>
      </c>
      <c r="F71">
        <f t="shared" si="10"/>
        <v>84</v>
      </c>
      <c r="G71">
        <f t="shared" si="11"/>
        <v>29.3</v>
      </c>
      <c r="H71" s="112"/>
      <c r="I71">
        <f>BRPL_EOD!AA71+BRPL_EOD!AB71</f>
        <v>9.83</v>
      </c>
      <c r="J71">
        <f>BYPL_EOD!AA71+BYPL_EOD!AB71</f>
        <v>6.88</v>
      </c>
      <c r="K71">
        <f>MES_EOD!AA71+MES_EOD!AB71</f>
        <v>0</v>
      </c>
      <c r="L71">
        <f>NDMC_EOD!AA71+NDMC_EOD!AB71</f>
        <v>1.55</v>
      </c>
      <c r="M71">
        <f>TPDDL_EOD!AA71+TPDDL_EOD!AB71</f>
        <v>10.82</v>
      </c>
      <c r="N71">
        <f t="shared" si="6"/>
        <v>29.080000000000002</v>
      </c>
      <c r="O71" s="112">
        <f t="shared" si="7"/>
        <v>0.21999999999999886</v>
      </c>
      <c r="P71">
        <v>9.9043672627235217</v>
      </c>
      <c r="Q71">
        <v>6.9320495185694631</v>
      </c>
      <c r="R71">
        <v>0</v>
      </c>
      <c r="S71">
        <v>1.5617262723521321</v>
      </c>
      <c r="T71">
        <v>10.901856946354883</v>
      </c>
      <c r="U71" s="114">
        <f t="shared" si="8"/>
        <v>29.3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29.3</v>
      </c>
      <c r="E72">
        <f>GT!N72</f>
        <v>0</v>
      </c>
      <c r="F72">
        <f t="shared" si="10"/>
        <v>84</v>
      </c>
      <c r="G72">
        <f t="shared" si="11"/>
        <v>29.3</v>
      </c>
      <c r="H72" s="112"/>
      <c r="I72">
        <f>BRPL_EOD!AA72+BRPL_EOD!AB72</f>
        <v>9.83</v>
      </c>
      <c r="J72">
        <f>BYPL_EOD!AA72+BYPL_EOD!AB72</f>
        <v>6.88</v>
      </c>
      <c r="K72">
        <f>MES_EOD!AA72+MES_EOD!AB72</f>
        <v>0</v>
      </c>
      <c r="L72">
        <f>NDMC_EOD!AA72+NDMC_EOD!AB72</f>
        <v>1.55</v>
      </c>
      <c r="M72">
        <f>TPDDL_EOD!AA72+TPDDL_EOD!AB72</f>
        <v>10.82</v>
      </c>
      <c r="N72">
        <f t="shared" si="6"/>
        <v>29.080000000000002</v>
      </c>
      <c r="O72" s="112">
        <f t="shared" si="7"/>
        <v>0.21999999999999886</v>
      </c>
      <c r="P72">
        <v>9.9043672627235217</v>
      </c>
      <c r="Q72">
        <v>6.9320495185694631</v>
      </c>
      <c r="R72">
        <v>0</v>
      </c>
      <c r="S72">
        <v>1.5617262723521321</v>
      </c>
      <c r="T72">
        <v>10.901856946354883</v>
      </c>
      <c r="U72" s="114">
        <f t="shared" si="8"/>
        <v>29.3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29.3</v>
      </c>
      <c r="E73">
        <f>GT!N73</f>
        <v>0</v>
      </c>
      <c r="F73">
        <f t="shared" si="10"/>
        <v>84</v>
      </c>
      <c r="G73">
        <f t="shared" si="11"/>
        <v>29.3</v>
      </c>
      <c r="H73" s="112"/>
      <c r="I73">
        <f>BRPL_EOD!AA73+BRPL_EOD!AB73</f>
        <v>9.83</v>
      </c>
      <c r="J73">
        <f>BYPL_EOD!AA73+BYPL_EOD!AB73</f>
        <v>6.88</v>
      </c>
      <c r="K73">
        <f>MES_EOD!AA73+MES_EOD!AB73</f>
        <v>0</v>
      </c>
      <c r="L73">
        <f>NDMC_EOD!AA73+NDMC_EOD!AB73</f>
        <v>1.55</v>
      </c>
      <c r="M73">
        <f>TPDDL_EOD!AA73+TPDDL_EOD!AB73</f>
        <v>10.82</v>
      </c>
      <c r="N73">
        <f t="shared" si="6"/>
        <v>29.080000000000002</v>
      </c>
      <c r="O73" s="112">
        <f t="shared" si="7"/>
        <v>0.21999999999999886</v>
      </c>
      <c r="P73">
        <v>9.9043672627235217</v>
      </c>
      <c r="Q73">
        <v>6.9320495185694631</v>
      </c>
      <c r="R73">
        <v>0</v>
      </c>
      <c r="S73">
        <v>1.5617262723521321</v>
      </c>
      <c r="T73">
        <v>10.901856946354883</v>
      </c>
      <c r="U73" s="114">
        <f t="shared" si="8"/>
        <v>29.3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29.3</v>
      </c>
      <c r="E74">
        <f>GT!N74</f>
        <v>0</v>
      </c>
      <c r="F74">
        <f t="shared" si="10"/>
        <v>84</v>
      </c>
      <c r="G74">
        <f t="shared" si="11"/>
        <v>29.3</v>
      </c>
      <c r="H74" s="112"/>
      <c r="I74">
        <f>BRPL_EOD!AA74+BRPL_EOD!AB74</f>
        <v>9.83</v>
      </c>
      <c r="J74">
        <f>BYPL_EOD!AA74+BYPL_EOD!AB74</f>
        <v>6.88</v>
      </c>
      <c r="K74">
        <f>MES_EOD!AA74+MES_EOD!AB74</f>
        <v>0</v>
      </c>
      <c r="L74">
        <f>NDMC_EOD!AA74+NDMC_EOD!AB74</f>
        <v>1.55</v>
      </c>
      <c r="M74">
        <f>TPDDL_EOD!AA74+TPDDL_EOD!AB74</f>
        <v>10.82</v>
      </c>
      <c r="N74">
        <f t="shared" si="6"/>
        <v>29.080000000000002</v>
      </c>
      <c r="O74" s="112">
        <f t="shared" si="7"/>
        <v>0.21999999999999886</v>
      </c>
      <c r="P74">
        <v>9.9043672627235217</v>
      </c>
      <c r="Q74">
        <v>6.9320495185694631</v>
      </c>
      <c r="R74">
        <v>0</v>
      </c>
      <c r="S74">
        <v>1.5617262723521321</v>
      </c>
      <c r="T74">
        <v>10.901856946354883</v>
      </c>
      <c r="U74" s="114">
        <f t="shared" si="8"/>
        <v>29.3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29.6</v>
      </c>
      <c r="E75">
        <f>GT!N75</f>
        <v>0</v>
      </c>
      <c r="F75">
        <f t="shared" si="10"/>
        <v>84</v>
      </c>
      <c r="G75">
        <f t="shared" si="11"/>
        <v>29.6</v>
      </c>
      <c r="H75" s="112"/>
      <c r="I75">
        <f>BRPL_EOD!AA75+BRPL_EOD!AB75</f>
        <v>9.83</v>
      </c>
      <c r="J75">
        <f>BYPL_EOD!AA75+BYPL_EOD!AB75</f>
        <v>6.88</v>
      </c>
      <c r="K75">
        <f>MES_EOD!AA75+MES_EOD!AB75</f>
        <v>0</v>
      </c>
      <c r="L75">
        <f>NDMC_EOD!AA75+NDMC_EOD!AB75</f>
        <v>1.55</v>
      </c>
      <c r="M75">
        <f>TPDDL_EOD!AA75+TPDDL_EOD!AB75</f>
        <v>10.82</v>
      </c>
      <c r="N75">
        <f t="shared" si="6"/>
        <v>29.080000000000002</v>
      </c>
      <c r="O75" s="112">
        <f t="shared" si="7"/>
        <v>0.51999999999999957</v>
      </c>
      <c r="P75">
        <v>10.005777166437413</v>
      </c>
      <c r="Q75">
        <v>7.0030261348005496</v>
      </c>
      <c r="R75">
        <v>0</v>
      </c>
      <c r="S75">
        <v>1.577716643741403</v>
      </c>
      <c r="T75">
        <v>11.013480055020633</v>
      </c>
      <c r="U75" s="114">
        <f t="shared" si="8"/>
        <v>29.599999999999998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29.6</v>
      </c>
      <c r="E76">
        <f>GT!N76</f>
        <v>0</v>
      </c>
      <c r="F76">
        <f t="shared" si="10"/>
        <v>84</v>
      </c>
      <c r="G76">
        <f t="shared" si="11"/>
        <v>29.6</v>
      </c>
      <c r="H76" s="112"/>
      <c r="I76">
        <f>BRPL_EOD!AA76+BRPL_EOD!AB76</f>
        <v>9.83</v>
      </c>
      <c r="J76">
        <f>BYPL_EOD!AA76+BYPL_EOD!AB76</f>
        <v>6.88</v>
      </c>
      <c r="K76">
        <f>MES_EOD!AA76+MES_EOD!AB76</f>
        <v>0</v>
      </c>
      <c r="L76">
        <f>NDMC_EOD!AA76+NDMC_EOD!AB76</f>
        <v>1.55</v>
      </c>
      <c r="M76">
        <f>TPDDL_EOD!AA76+TPDDL_EOD!AB76</f>
        <v>10.82</v>
      </c>
      <c r="N76">
        <f t="shared" si="6"/>
        <v>29.080000000000002</v>
      </c>
      <c r="O76" s="112">
        <f t="shared" si="7"/>
        <v>0.51999999999999957</v>
      </c>
      <c r="P76">
        <v>10.005777166437413</v>
      </c>
      <c r="Q76">
        <v>7.0030261348005496</v>
      </c>
      <c r="R76">
        <v>0</v>
      </c>
      <c r="S76">
        <v>1.577716643741403</v>
      </c>
      <c r="T76">
        <v>11.013480055020633</v>
      </c>
      <c r="U76" s="114">
        <f t="shared" si="8"/>
        <v>29.599999999999998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29.6</v>
      </c>
      <c r="E77">
        <f>GT!N77</f>
        <v>0</v>
      </c>
      <c r="F77">
        <f t="shared" si="10"/>
        <v>84</v>
      </c>
      <c r="G77">
        <f t="shared" si="11"/>
        <v>29.6</v>
      </c>
      <c r="H77" s="112"/>
      <c r="I77">
        <f>BRPL_EOD!AA77+BRPL_EOD!AB77</f>
        <v>9.83</v>
      </c>
      <c r="J77">
        <f>BYPL_EOD!AA77+BYPL_EOD!AB77</f>
        <v>6.88</v>
      </c>
      <c r="K77">
        <f>MES_EOD!AA77+MES_EOD!AB77</f>
        <v>0</v>
      </c>
      <c r="L77">
        <f>NDMC_EOD!AA77+NDMC_EOD!AB77</f>
        <v>1.55</v>
      </c>
      <c r="M77">
        <f>TPDDL_EOD!AA77+TPDDL_EOD!AB77</f>
        <v>10.82</v>
      </c>
      <c r="N77">
        <f t="shared" si="6"/>
        <v>29.080000000000002</v>
      </c>
      <c r="O77" s="112">
        <f t="shared" si="7"/>
        <v>0.51999999999999957</v>
      </c>
      <c r="P77">
        <v>10.005777166437413</v>
      </c>
      <c r="Q77">
        <v>7.0030261348005496</v>
      </c>
      <c r="R77">
        <v>0</v>
      </c>
      <c r="S77">
        <v>1.577716643741403</v>
      </c>
      <c r="T77">
        <v>11.013480055020633</v>
      </c>
      <c r="U77" s="114">
        <f t="shared" si="8"/>
        <v>29.599999999999998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29.6</v>
      </c>
      <c r="E78">
        <f>GT!N78</f>
        <v>0</v>
      </c>
      <c r="F78">
        <f t="shared" si="10"/>
        <v>84</v>
      </c>
      <c r="G78">
        <f t="shared" si="11"/>
        <v>29.6</v>
      </c>
      <c r="H78" s="112"/>
      <c r="I78">
        <f>BRPL_EOD!AA78+BRPL_EOD!AB78</f>
        <v>9.83</v>
      </c>
      <c r="J78">
        <f>BYPL_EOD!AA78+BYPL_EOD!AB78</f>
        <v>6.88</v>
      </c>
      <c r="K78">
        <f>MES_EOD!AA78+MES_EOD!AB78</f>
        <v>0</v>
      </c>
      <c r="L78">
        <f>NDMC_EOD!AA78+NDMC_EOD!AB78</f>
        <v>1.55</v>
      </c>
      <c r="M78">
        <f>TPDDL_EOD!AA78+TPDDL_EOD!AB78</f>
        <v>10.82</v>
      </c>
      <c r="N78">
        <f t="shared" si="6"/>
        <v>29.080000000000002</v>
      </c>
      <c r="O78" s="112">
        <f t="shared" si="7"/>
        <v>0.51999999999999957</v>
      </c>
      <c r="P78">
        <v>10.005777166437413</v>
      </c>
      <c r="Q78">
        <v>7.0030261348005496</v>
      </c>
      <c r="R78">
        <v>0</v>
      </c>
      <c r="S78">
        <v>1.577716643741403</v>
      </c>
      <c r="T78">
        <v>11.013480055020633</v>
      </c>
      <c r="U78" s="114">
        <f t="shared" si="8"/>
        <v>29.599999999999998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29.6</v>
      </c>
      <c r="E79">
        <f>GT!N79</f>
        <v>0</v>
      </c>
      <c r="F79">
        <f t="shared" si="10"/>
        <v>84</v>
      </c>
      <c r="G79">
        <f t="shared" si="11"/>
        <v>29.6</v>
      </c>
      <c r="H79" s="112"/>
      <c r="I79">
        <f>BRPL_EOD!AA79+BRPL_EOD!AB79</f>
        <v>9.83</v>
      </c>
      <c r="J79">
        <f>BYPL_EOD!AA79+BYPL_EOD!AB79</f>
        <v>6.88</v>
      </c>
      <c r="K79">
        <f>MES_EOD!AA79+MES_EOD!AB79</f>
        <v>0</v>
      </c>
      <c r="L79">
        <f>NDMC_EOD!AA79+NDMC_EOD!AB79</f>
        <v>1.55</v>
      </c>
      <c r="M79">
        <f>TPDDL_EOD!AA79+TPDDL_EOD!AB79</f>
        <v>10.82</v>
      </c>
      <c r="N79">
        <f t="shared" si="6"/>
        <v>29.080000000000002</v>
      </c>
      <c r="O79" s="112">
        <f t="shared" si="7"/>
        <v>0.51999999999999957</v>
      </c>
      <c r="P79">
        <v>10.005777166437413</v>
      </c>
      <c r="Q79">
        <v>7.0030261348005496</v>
      </c>
      <c r="R79">
        <v>0</v>
      </c>
      <c r="S79">
        <v>1.577716643741403</v>
      </c>
      <c r="T79">
        <v>11.013480055020633</v>
      </c>
      <c r="U79" s="114">
        <f t="shared" si="8"/>
        <v>29.599999999999998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29.6</v>
      </c>
      <c r="E80">
        <f>GT!N80</f>
        <v>0</v>
      </c>
      <c r="F80">
        <f t="shared" si="10"/>
        <v>84</v>
      </c>
      <c r="G80">
        <f t="shared" si="11"/>
        <v>29.6</v>
      </c>
      <c r="H80" s="112"/>
      <c r="I80">
        <f>BRPL_EOD!AA80+BRPL_EOD!AB80</f>
        <v>9.83</v>
      </c>
      <c r="J80">
        <f>BYPL_EOD!AA80+BYPL_EOD!AB80</f>
        <v>6.88</v>
      </c>
      <c r="K80">
        <f>MES_EOD!AA80+MES_EOD!AB80</f>
        <v>0</v>
      </c>
      <c r="L80">
        <f>NDMC_EOD!AA80+NDMC_EOD!AB80</f>
        <v>1.55</v>
      </c>
      <c r="M80">
        <f>TPDDL_EOD!AA80+TPDDL_EOD!AB80</f>
        <v>10.82</v>
      </c>
      <c r="N80">
        <f t="shared" si="6"/>
        <v>29.080000000000002</v>
      </c>
      <c r="O80" s="112">
        <f t="shared" si="7"/>
        <v>0.51999999999999957</v>
      </c>
      <c r="P80">
        <v>10.005777166437413</v>
      </c>
      <c r="Q80">
        <v>7.0030261348005496</v>
      </c>
      <c r="R80">
        <v>0</v>
      </c>
      <c r="S80">
        <v>1.577716643741403</v>
      </c>
      <c r="T80">
        <v>11.013480055020633</v>
      </c>
      <c r="U80" s="114">
        <f t="shared" si="8"/>
        <v>29.599999999999998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30.6</v>
      </c>
      <c r="E81">
        <f>GT!N81</f>
        <v>0</v>
      </c>
      <c r="F81">
        <f t="shared" si="10"/>
        <v>84</v>
      </c>
      <c r="G81">
        <f t="shared" si="11"/>
        <v>30.6</v>
      </c>
      <c r="H81" s="112"/>
      <c r="I81">
        <f>BRPL_EOD!AA81+BRPL_EOD!AB81</f>
        <v>10.49</v>
      </c>
      <c r="J81">
        <f>BYPL_EOD!AA81+BYPL_EOD!AB81</f>
        <v>7</v>
      </c>
      <c r="K81">
        <f>MES_EOD!AA81+MES_EOD!AB81</f>
        <v>0</v>
      </c>
      <c r="L81">
        <f>NDMC_EOD!AA81+NDMC_EOD!AB81</f>
        <v>1.58</v>
      </c>
      <c r="M81">
        <f>TPDDL_EOD!AA81+TPDDL_EOD!AB81</f>
        <v>11</v>
      </c>
      <c r="N81">
        <f t="shared" si="6"/>
        <v>30.07</v>
      </c>
      <c r="O81" s="112">
        <f t="shared" si="7"/>
        <v>0.53000000000000114</v>
      </c>
      <c r="P81">
        <v>10.674891918856003</v>
      </c>
      <c r="Q81">
        <v>7.1233787828400406</v>
      </c>
      <c r="R81">
        <v>0</v>
      </c>
      <c r="S81">
        <v>1.6078483538410377</v>
      </c>
      <c r="T81">
        <v>11.19388094446292</v>
      </c>
      <c r="U81" s="114">
        <f t="shared" si="8"/>
        <v>30.6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30.6</v>
      </c>
      <c r="E82">
        <f>GT!N82</f>
        <v>0</v>
      </c>
      <c r="F82">
        <f t="shared" si="10"/>
        <v>84</v>
      </c>
      <c r="G82">
        <f t="shared" si="11"/>
        <v>30.6</v>
      </c>
      <c r="H82" s="112"/>
      <c r="I82">
        <f>BRPL_EOD!AA82+BRPL_EOD!AB82</f>
        <v>10.49</v>
      </c>
      <c r="J82">
        <f>BYPL_EOD!AA82+BYPL_EOD!AB82</f>
        <v>7</v>
      </c>
      <c r="K82">
        <f>MES_EOD!AA82+MES_EOD!AB82</f>
        <v>0</v>
      </c>
      <c r="L82">
        <f>NDMC_EOD!AA82+NDMC_EOD!AB82</f>
        <v>1.58</v>
      </c>
      <c r="M82">
        <f>TPDDL_EOD!AA82+TPDDL_EOD!AB82</f>
        <v>11</v>
      </c>
      <c r="N82">
        <f t="shared" si="6"/>
        <v>30.07</v>
      </c>
      <c r="O82" s="112">
        <f t="shared" si="7"/>
        <v>0.53000000000000114</v>
      </c>
      <c r="P82">
        <v>10.674891918856003</v>
      </c>
      <c r="Q82">
        <v>7.1233787828400406</v>
      </c>
      <c r="R82">
        <v>0</v>
      </c>
      <c r="S82">
        <v>1.6078483538410377</v>
      </c>
      <c r="T82">
        <v>11.19388094446292</v>
      </c>
      <c r="U82" s="114">
        <f t="shared" si="8"/>
        <v>30.6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30.6</v>
      </c>
      <c r="E83">
        <f>GT!N83</f>
        <v>0</v>
      </c>
      <c r="F83">
        <f t="shared" si="10"/>
        <v>84</v>
      </c>
      <c r="G83">
        <f t="shared" si="11"/>
        <v>30.6</v>
      </c>
      <c r="H83" s="112"/>
      <c r="I83">
        <f>BRPL_EOD!AA83+BRPL_EOD!AB83</f>
        <v>10.49</v>
      </c>
      <c r="J83">
        <f>BYPL_EOD!AA83+BYPL_EOD!AB83</f>
        <v>7</v>
      </c>
      <c r="K83">
        <f>MES_EOD!AA83+MES_EOD!AB83</f>
        <v>0</v>
      </c>
      <c r="L83">
        <f>NDMC_EOD!AA83+NDMC_EOD!AB83</f>
        <v>1.58</v>
      </c>
      <c r="M83">
        <f>TPDDL_EOD!AA83+TPDDL_EOD!AB83</f>
        <v>11</v>
      </c>
      <c r="N83">
        <f t="shared" si="6"/>
        <v>30.07</v>
      </c>
      <c r="O83" s="112">
        <f t="shared" si="7"/>
        <v>0.53000000000000114</v>
      </c>
      <c r="P83">
        <v>10.674891918856003</v>
      </c>
      <c r="Q83">
        <v>7.1233787828400406</v>
      </c>
      <c r="R83">
        <v>0</v>
      </c>
      <c r="S83">
        <v>1.6078483538410377</v>
      </c>
      <c r="T83">
        <v>11.19388094446292</v>
      </c>
      <c r="U83" s="114">
        <f t="shared" si="8"/>
        <v>30.6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30.6</v>
      </c>
      <c r="E84">
        <f>GT!N84</f>
        <v>0</v>
      </c>
      <c r="F84">
        <f t="shared" si="10"/>
        <v>84</v>
      </c>
      <c r="G84">
        <f t="shared" si="11"/>
        <v>30.6</v>
      </c>
      <c r="H84" s="112"/>
      <c r="I84">
        <f>BRPL_EOD!AA84+BRPL_EOD!AB84</f>
        <v>10.49</v>
      </c>
      <c r="J84">
        <f>BYPL_EOD!AA84+BYPL_EOD!AB84</f>
        <v>7</v>
      </c>
      <c r="K84">
        <f>MES_EOD!AA84+MES_EOD!AB84</f>
        <v>0</v>
      </c>
      <c r="L84">
        <f>NDMC_EOD!AA84+NDMC_EOD!AB84</f>
        <v>1.58</v>
      </c>
      <c r="M84">
        <f>TPDDL_EOD!AA84+TPDDL_EOD!AB84</f>
        <v>11</v>
      </c>
      <c r="N84">
        <f t="shared" si="6"/>
        <v>30.07</v>
      </c>
      <c r="O84" s="112">
        <f t="shared" si="7"/>
        <v>0.53000000000000114</v>
      </c>
      <c r="P84">
        <v>10.674891918856003</v>
      </c>
      <c r="Q84">
        <v>7.1233787828400406</v>
      </c>
      <c r="R84">
        <v>0</v>
      </c>
      <c r="S84">
        <v>1.6078483538410377</v>
      </c>
      <c r="T84">
        <v>11.19388094446292</v>
      </c>
      <c r="U84" s="114">
        <f t="shared" si="8"/>
        <v>30.6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30.6</v>
      </c>
      <c r="E85">
        <f>GT!N85</f>
        <v>0</v>
      </c>
      <c r="F85">
        <f t="shared" si="10"/>
        <v>84</v>
      </c>
      <c r="G85">
        <f t="shared" si="11"/>
        <v>30.6</v>
      </c>
      <c r="H85" s="112"/>
      <c r="I85">
        <f>BRPL_EOD!AA85+BRPL_EOD!AB85</f>
        <v>10.49</v>
      </c>
      <c r="J85">
        <f>BYPL_EOD!AA85+BYPL_EOD!AB85</f>
        <v>7</v>
      </c>
      <c r="K85">
        <f>MES_EOD!AA85+MES_EOD!AB85</f>
        <v>0</v>
      </c>
      <c r="L85">
        <f>NDMC_EOD!AA85+NDMC_EOD!AB85</f>
        <v>1.58</v>
      </c>
      <c r="M85">
        <f>TPDDL_EOD!AA85+TPDDL_EOD!AB85</f>
        <v>11</v>
      </c>
      <c r="N85">
        <f t="shared" si="6"/>
        <v>30.07</v>
      </c>
      <c r="O85" s="112">
        <f t="shared" si="7"/>
        <v>0.53000000000000114</v>
      </c>
      <c r="P85">
        <v>10.674891918856003</v>
      </c>
      <c r="Q85">
        <v>7.1233787828400406</v>
      </c>
      <c r="R85">
        <v>0</v>
      </c>
      <c r="S85">
        <v>1.6078483538410377</v>
      </c>
      <c r="T85">
        <v>11.19388094446292</v>
      </c>
      <c r="U85" s="114">
        <f t="shared" si="8"/>
        <v>30.6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30.6</v>
      </c>
      <c r="E86">
        <f>GT!N86</f>
        <v>0</v>
      </c>
      <c r="F86">
        <f t="shared" si="10"/>
        <v>84</v>
      </c>
      <c r="G86">
        <f t="shared" si="11"/>
        <v>30.6</v>
      </c>
      <c r="H86" s="112"/>
      <c r="I86">
        <f>BRPL_EOD!AA86+BRPL_EOD!AB86</f>
        <v>10.49</v>
      </c>
      <c r="J86">
        <f>BYPL_EOD!AA86+BYPL_EOD!AB86</f>
        <v>7</v>
      </c>
      <c r="K86">
        <f>MES_EOD!AA86+MES_EOD!AB86</f>
        <v>0</v>
      </c>
      <c r="L86">
        <f>NDMC_EOD!AA86+NDMC_EOD!AB86</f>
        <v>1.58</v>
      </c>
      <c r="M86">
        <f>TPDDL_EOD!AA86+TPDDL_EOD!AB86</f>
        <v>11</v>
      </c>
      <c r="N86">
        <f t="shared" si="6"/>
        <v>30.07</v>
      </c>
      <c r="O86" s="112">
        <f t="shared" si="7"/>
        <v>0.53000000000000114</v>
      </c>
      <c r="P86">
        <v>10.674891918856003</v>
      </c>
      <c r="Q86">
        <v>7.1233787828400406</v>
      </c>
      <c r="R86">
        <v>0</v>
      </c>
      <c r="S86">
        <v>1.6078483538410377</v>
      </c>
      <c r="T86">
        <v>11.19388094446292</v>
      </c>
      <c r="U86" s="114">
        <f t="shared" si="8"/>
        <v>30.6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30.6</v>
      </c>
      <c r="E87">
        <f>GT!N87</f>
        <v>0</v>
      </c>
      <c r="F87">
        <f t="shared" si="10"/>
        <v>84</v>
      </c>
      <c r="G87">
        <f t="shared" si="11"/>
        <v>30.6</v>
      </c>
      <c r="H87" s="112"/>
      <c r="I87">
        <f>BRPL_EOD!AA87+BRPL_EOD!AB87</f>
        <v>10.49</v>
      </c>
      <c r="J87">
        <f>BYPL_EOD!AA87+BYPL_EOD!AB87</f>
        <v>7</v>
      </c>
      <c r="K87">
        <f>MES_EOD!AA87+MES_EOD!AB87</f>
        <v>0</v>
      </c>
      <c r="L87">
        <f>NDMC_EOD!AA87+NDMC_EOD!AB87</f>
        <v>1.58</v>
      </c>
      <c r="M87">
        <f>TPDDL_EOD!AA87+TPDDL_EOD!AB87</f>
        <v>11</v>
      </c>
      <c r="N87">
        <f t="shared" si="6"/>
        <v>30.07</v>
      </c>
      <c r="O87" s="112">
        <f t="shared" si="7"/>
        <v>0.53000000000000114</v>
      </c>
      <c r="P87">
        <v>10.674891918856003</v>
      </c>
      <c r="Q87">
        <v>7.1233787828400406</v>
      </c>
      <c r="R87">
        <v>0</v>
      </c>
      <c r="S87">
        <v>1.6078483538410377</v>
      </c>
      <c r="T87">
        <v>11.19388094446292</v>
      </c>
      <c r="U87" s="114">
        <f t="shared" si="8"/>
        <v>30.6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30.6</v>
      </c>
      <c r="E88">
        <f>GT!N88</f>
        <v>0</v>
      </c>
      <c r="F88">
        <f t="shared" si="10"/>
        <v>84</v>
      </c>
      <c r="G88">
        <f t="shared" si="11"/>
        <v>30.6</v>
      </c>
      <c r="H88" s="112"/>
      <c r="I88">
        <f>BRPL_EOD!AA88+BRPL_EOD!AB88</f>
        <v>10.49</v>
      </c>
      <c r="J88">
        <f>BYPL_EOD!AA88+BYPL_EOD!AB88</f>
        <v>7</v>
      </c>
      <c r="K88">
        <f>MES_EOD!AA88+MES_EOD!AB88</f>
        <v>0</v>
      </c>
      <c r="L88">
        <f>NDMC_EOD!AA88+NDMC_EOD!AB88</f>
        <v>1.58</v>
      </c>
      <c r="M88">
        <f>TPDDL_EOD!AA88+TPDDL_EOD!AB88</f>
        <v>11</v>
      </c>
      <c r="N88">
        <f t="shared" si="6"/>
        <v>30.07</v>
      </c>
      <c r="O88" s="112">
        <f t="shared" si="7"/>
        <v>0.53000000000000114</v>
      </c>
      <c r="P88">
        <v>10.674891918856003</v>
      </c>
      <c r="Q88">
        <v>7.1233787828400406</v>
      </c>
      <c r="R88">
        <v>0</v>
      </c>
      <c r="S88">
        <v>1.6078483538410377</v>
      </c>
      <c r="T88">
        <v>11.19388094446292</v>
      </c>
      <c r="U88" s="114">
        <f t="shared" si="8"/>
        <v>30.6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30.6</v>
      </c>
      <c r="E89">
        <f>GT!N89</f>
        <v>0</v>
      </c>
      <c r="F89">
        <f t="shared" si="10"/>
        <v>84</v>
      </c>
      <c r="G89">
        <f t="shared" si="11"/>
        <v>30.6</v>
      </c>
      <c r="H89" s="112"/>
      <c r="I89">
        <f>BRPL_EOD!AA89+BRPL_EOD!AB89</f>
        <v>10.49</v>
      </c>
      <c r="J89">
        <f>BYPL_EOD!AA89+BYPL_EOD!AB89</f>
        <v>7</v>
      </c>
      <c r="K89">
        <f>MES_EOD!AA89+MES_EOD!AB89</f>
        <v>0</v>
      </c>
      <c r="L89">
        <f>NDMC_EOD!AA89+NDMC_EOD!AB89</f>
        <v>1.58</v>
      </c>
      <c r="M89">
        <f>TPDDL_EOD!AA89+TPDDL_EOD!AB89</f>
        <v>11</v>
      </c>
      <c r="N89">
        <f t="shared" si="6"/>
        <v>30.07</v>
      </c>
      <c r="O89" s="112">
        <f t="shared" si="7"/>
        <v>0.53000000000000114</v>
      </c>
      <c r="P89">
        <v>10.674891918856003</v>
      </c>
      <c r="Q89">
        <v>7.1233787828400406</v>
      </c>
      <c r="R89">
        <v>0</v>
      </c>
      <c r="S89">
        <v>1.6078483538410377</v>
      </c>
      <c r="T89">
        <v>11.19388094446292</v>
      </c>
      <c r="U89" s="114">
        <f t="shared" si="8"/>
        <v>30.6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30.6</v>
      </c>
      <c r="E90">
        <f>GT!N90</f>
        <v>0</v>
      </c>
      <c r="F90">
        <f t="shared" si="10"/>
        <v>84</v>
      </c>
      <c r="G90">
        <f t="shared" si="11"/>
        <v>30.6</v>
      </c>
      <c r="H90" s="112"/>
      <c r="I90">
        <f>BRPL_EOD!AA90+BRPL_EOD!AB90</f>
        <v>10.49</v>
      </c>
      <c r="J90">
        <f>BYPL_EOD!AA90+BYPL_EOD!AB90</f>
        <v>7</v>
      </c>
      <c r="K90">
        <f>MES_EOD!AA90+MES_EOD!AB90</f>
        <v>0</v>
      </c>
      <c r="L90">
        <f>NDMC_EOD!AA90+NDMC_EOD!AB90</f>
        <v>1.58</v>
      </c>
      <c r="M90">
        <f>TPDDL_EOD!AA90+TPDDL_EOD!AB90</f>
        <v>11</v>
      </c>
      <c r="N90">
        <f t="shared" si="6"/>
        <v>30.07</v>
      </c>
      <c r="O90" s="112">
        <f t="shared" si="7"/>
        <v>0.53000000000000114</v>
      </c>
      <c r="P90">
        <v>10.674891918856003</v>
      </c>
      <c r="Q90">
        <v>7.1233787828400406</v>
      </c>
      <c r="R90">
        <v>0</v>
      </c>
      <c r="S90">
        <v>1.6078483538410377</v>
      </c>
      <c r="T90">
        <v>11.19388094446292</v>
      </c>
      <c r="U90" s="114">
        <f t="shared" si="8"/>
        <v>30.6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30.6</v>
      </c>
      <c r="E91">
        <f>GT!N91</f>
        <v>0</v>
      </c>
      <c r="F91">
        <f t="shared" si="10"/>
        <v>84</v>
      </c>
      <c r="G91">
        <f t="shared" si="11"/>
        <v>30.6</v>
      </c>
      <c r="H91" s="112"/>
      <c r="I91">
        <f>BRPL_EOD!AA91+BRPL_EOD!AB91</f>
        <v>10.49</v>
      </c>
      <c r="J91">
        <f>BYPL_EOD!AA91+BYPL_EOD!AB91</f>
        <v>7</v>
      </c>
      <c r="K91">
        <f>MES_EOD!AA91+MES_EOD!AB91</f>
        <v>0</v>
      </c>
      <c r="L91">
        <f>NDMC_EOD!AA91+NDMC_EOD!AB91</f>
        <v>1.58</v>
      </c>
      <c r="M91">
        <f>TPDDL_EOD!AA91+TPDDL_EOD!AB91</f>
        <v>11</v>
      </c>
      <c r="N91">
        <f t="shared" si="6"/>
        <v>30.07</v>
      </c>
      <c r="O91" s="112">
        <f t="shared" si="7"/>
        <v>0.53000000000000114</v>
      </c>
      <c r="P91">
        <v>10.674891918856003</v>
      </c>
      <c r="Q91">
        <v>7.1233787828400406</v>
      </c>
      <c r="R91">
        <v>0</v>
      </c>
      <c r="S91">
        <v>1.6078483538410377</v>
      </c>
      <c r="T91">
        <v>11.19388094446292</v>
      </c>
      <c r="U91" s="114">
        <f t="shared" si="8"/>
        <v>30.6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30.6</v>
      </c>
      <c r="E92">
        <f>GT!N92</f>
        <v>0</v>
      </c>
      <c r="F92">
        <f t="shared" si="10"/>
        <v>84</v>
      </c>
      <c r="G92">
        <f t="shared" si="11"/>
        <v>30.6</v>
      </c>
      <c r="H92" s="112"/>
      <c r="I92">
        <f>BRPL_EOD!AA92+BRPL_EOD!AB92</f>
        <v>10.49</v>
      </c>
      <c r="J92">
        <f>BYPL_EOD!AA92+BYPL_EOD!AB92</f>
        <v>7</v>
      </c>
      <c r="K92">
        <f>MES_EOD!AA92+MES_EOD!AB92</f>
        <v>0</v>
      </c>
      <c r="L92">
        <f>NDMC_EOD!AA92+NDMC_EOD!AB92</f>
        <v>1.58</v>
      </c>
      <c r="M92">
        <f>TPDDL_EOD!AA92+TPDDL_EOD!AB92</f>
        <v>11</v>
      </c>
      <c r="N92">
        <f t="shared" si="6"/>
        <v>30.07</v>
      </c>
      <c r="O92" s="112">
        <f t="shared" si="7"/>
        <v>0.53000000000000114</v>
      </c>
      <c r="P92">
        <v>10.674891918856003</v>
      </c>
      <c r="Q92">
        <v>7.1233787828400406</v>
      </c>
      <c r="R92">
        <v>0</v>
      </c>
      <c r="S92">
        <v>1.6078483538410377</v>
      </c>
      <c r="T92">
        <v>11.19388094446292</v>
      </c>
      <c r="U92" s="114">
        <f t="shared" si="8"/>
        <v>30.6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30.6</v>
      </c>
      <c r="E93">
        <f>GT!N93</f>
        <v>0</v>
      </c>
      <c r="F93">
        <f t="shared" si="10"/>
        <v>84</v>
      </c>
      <c r="G93">
        <f t="shared" si="11"/>
        <v>30.6</v>
      </c>
      <c r="H93" s="112"/>
      <c r="I93">
        <f>BRPL_EOD!AA93+BRPL_EOD!AB93</f>
        <v>10.49</v>
      </c>
      <c r="J93">
        <f>BYPL_EOD!AA93+BYPL_EOD!AB93</f>
        <v>7</v>
      </c>
      <c r="K93">
        <f>MES_EOD!AA93+MES_EOD!AB93</f>
        <v>0</v>
      </c>
      <c r="L93">
        <f>NDMC_EOD!AA93+NDMC_EOD!AB93</f>
        <v>1.58</v>
      </c>
      <c r="M93">
        <f>TPDDL_EOD!AA93+TPDDL_EOD!AB93</f>
        <v>11</v>
      </c>
      <c r="N93">
        <f t="shared" si="6"/>
        <v>30.07</v>
      </c>
      <c r="O93" s="112">
        <f t="shared" si="7"/>
        <v>0.53000000000000114</v>
      </c>
      <c r="P93">
        <v>10.674891918856003</v>
      </c>
      <c r="Q93">
        <v>7.1233787828400406</v>
      </c>
      <c r="R93">
        <v>0</v>
      </c>
      <c r="S93">
        <v>1.6078483538410377</v>
      </c>
      <c r="T93">
        <v>11.19388094446292</v>
      </c>
      <c r="U93" s="114">
        <f t="shared" si="8"/>
        <v>30.6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30.6</v>
      </c>
      <c r="E94">
        <f>GT!N94</f>
        <v>0</v>
      </c>
      <c r="F94">
        <f t="shared" si="10"/>
        <v>84</v>
      </c>
      <c r="G94">
        <f t="shared" si="11"/>
        <v>30.6</v>
      </c>
      <c r="H94" s="112"/>
      <c r="I94">
        <f>BRPL_EOD!AA94+BRPL_EOD!AB94</f>
        <v>10.49</v>
      </c>
      <c r="J94">
        <f>BYPL_EOD!AA94+BYPL_EOD!AB94</f>
        <v>7</v>
      </c>
      <c r="K94">
        <f>MES_EOD!AA94+MES_EOD!AB94</f>
        <v>0</v>
      </c>
      <c r="L94">
        <f>NDMC_EOD!AA94+NDMC_EOD!AB94</f>
        <v>1.58</v>
      </c>
      <c r="M94">
        <f>TPDDL_EOD!AA94+TPDDL_EOD!AB94</f>
        <v>11</v>
      </c>
      <c r="N94">
        <f t="shared" si="6"/>
        <v>30.07</v>
      </c>
      <c r="O94" s="112">
        <f t="shared" si="7"/>
        <v>0.53000000000000114</v>
      </c>
      <c r="P94">
        <v>10.674891918856003</v>
      </c>
      <c r="Q94">
        <v>7.1233787828400406</v>
      </c>
      <c r="R94">
        <v>0</v>
      </c>
      <c r="S94">
        <v>1.6078483538410377</v>
      </c>
      <c r="T94">
        <v>11.19388094446292</v>
      </c>
      <c r="U94" s="114">
        <f t="shared" si="8"/>
        <v>30.6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30.6</v>
      </c>
      <c r="E95">
        <f>GT!N95</f>
        <v>0</v>
      </c>
      <c r="F95">
        <f t="shared" si="10"/>
        <v>84</v>
      </c>
      <c r="G95">
        <f t="shared" si="11"/>
        <v>30.6</v>
      </c>
      <c r="H95" s="112"/>
      <c r="I95">
        <f>BRPL_EOD!AA95+BRPL_EOD!AB95</f>
        <v>10.49</v>
      </c>
      <c r="J95">
        <f>BYPL_EOD!AA95+BYPL_EOD!AB95</f>
        <v>7</v>
      </c>
      <c r="K95">
        <f>MES_EOD!AA95+MES_EOD!AB95</f>
        <v>0</v>
      </c>
      <c r="L95">
        <f>NDMC_EOD!AA95+NDMC_EOD!AB95</f>
        <v>1.58</v>
      </c>
      <c r="M95">
        <f>TPDDL_EOD!AA95+TPDDL_EOD!AB95</f>
        <v>11</v>
      </c>
      <c r="N95">
        <f t="shared" si="6"/>
        <v>30.07</v>
      </c>
      <c r="O95" s="112">
        <f t="shared" si="7"/>
        <v>0.53000000000000114</v>
      </c>
      <c r="P95">
        <v>10.674891918856003</v>
      </c>
      <c r="Q95">
        <v>7.1233787828400406</v>
      </c>
      <c r="R95">
        <v>0</v>
      </c>
      <c r="S95">
        <v>1.6078483538410377</v>
      </c>
      <c r="T95">
        <v>11.19388094446292</v>
      </c>
      <c r="U95" s="114">
        <f t="shared" si="8"/>
        <v>30.6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30.6</v>
      </c>
      <c r="E96">
        <f>GT!N96</f>
        <v>0</v>
      </c>
      <c r="F96">
        <f t="shared" si="10"/>
        <v>84</v>
      </c>
      <c r="G96">
        <f t="shared" si="11"/>
        <v>30.6</v>
      </c>
      <c r="H96" s="112"/>
      <c r="I96">
        <f>BRPL_EOD!AA96+BRPL_EOD!AB96</f>
        <v>10.49</v>
      </c>
      <c r="J96">
        <f>BYPL_EOD!AA96+BYPL_EOD!AB96</f>
        <v>7</v>
      </c>
      <c r="K96">
        <f>MES_EOD!AA96+MES_EOD!AB96</f>
        <v>0</v>
      </c>
      <c r="L96">
        <f>NDMC_EOD!AA96+NDMC_EOD!AB96</f>
        <v>1.58</v>
      </c>
      <c r="M96">
        <f>TPDDL_EOD!AA96+TPDDL_EOD!AB96</f>
        <v>11</v>
      </c>
      <c r="N96">
        <f t="shared" si="6"/>
        <v>30.07</v>
      </c>
      <c r="O96" s="112">
        <f t="shared" si="7"/>
        <v>0.53000000000000114</v>
      </c>
      <c r="P96">
        <v>10.674891918856003</v>
      </c>
      <c r="Q96">
        <v>7.1233787828400406</v>
      </c>
      <c r="R96">
        <v>0</v>
      </c>
      <c r="S96">
        <v>1.6078483538410377</v>
      </c>
      <c r="T96">
        <v>11.19388094446292</v>
      </c>
      <c r="U96" s="114">
        <f t="shared" si="8"/>
        <v>30.6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30.6</v>
      </c>
      <c r="E97">
        <f>GT!N97</f>
        <v>0</v>
      </c>
      <c r="F97">
        <f t="shared" si="10"/>
        <v>84</v>
      </c>
      <c r="G97">
        <f t="shared" si="11"/>
        <v>30.6</v>
      </c>
      <c r="H97" s="112"/>
      <c r="I97">
        <f>BRPL_EOD!AA97+BRPL_EOD!AB97</f>
        <v>10.49</v>
      </c>
      <c r="J97">
        <f>BYPL_EOD!AA97+BYPL_EOD!AB97</f>
        <v>7</v>
      </c>
      <c r="K97">
        <f>MES_EOD!AA97+MES_EOD!AB97</f>
        <v>0</v>
      </c>
      <c r="L97">
        <f>NDMC_EOD!AA97+NDMC_EOD!AB97</f>
        <v>1.58</v>
      </c>
      <c r="M97">
        <f>TPDDL_EOD!AA97+TPDDL_EOD!AB97</f>
        <v>11</v>
      </c>
      <c r="N97">
        <f t="shared" si="6"/>
        <v>30.07</v>
      </c>
      <c r="O97" s="112">
        <f t="shared" si="7"/>
        <v>0.53000000000000114</v>
      </c>
      <c r="P97">
        <v>10.674891918856003</v>
      </c>
      <c r="Q97">
        <v>7.1233787828400406</v>
      </c>
      <c r="R97">
        <v>0</v>
      </c>
      <c r="S97">
        <v>1.6078483538410377</v>
      </c>
      <c r="T97">
        <v>11.19388094446292</v>
      </c>
      <c r="U97" s="114">
        <f t="shared" si="8"/>
        <v>30.6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30.6</v>
      </c>
      <c r="E98">
        <f>GT!N98</f>
        <v>0</v>
      </c>
      <c r="F98">
        <f t="shared" si="10"/>
        <v>84</v>
      </c>
      <c r="G98">
        <f t="shared" si="11"/>
        <v>30.6</v>
      </c>
      <c r="H98" s="112"/>
      <c r="I98">
        <f>BRPL_EOD!AA98+BRPL_EOD!AB98</f>
        <v>10.49</v>
      </c>
      <c r="J98">
        <f>BYPL_EOD!AA98+BYPL_EOD!AB98</f>
        <v>7</v>
      </c>
      <c r="K98">
        <f>MES_EOD!AA98+MES_EOD!AB98</f>
        <v>0</v>
      </c>
      <c r="L98">
        <f>NDMC_EOD!AA98+NDMC_EOD!AB98</f>
        <v>1.58</v>
      </c>
      <c r="M98">
        <f>TPDDL_EOD!AA98+TPDDL_EOD!AB98</f>
        <v>11</v>
      </c>
      <c r="N98">
        <f t="shared" si="6"/>
        <v>30.07</v>
      </c>
      <c r="O98" s="112">
        <f t="shared" si="7"/>
        <v>0.53000000000000114</v>
      </c>
      <c r="P98">
        <v>10.674891918856003</v>
      </c>
      <c r="Q98">
        <v>7.1233787828400406</v>
      </c>
      <c r="R98">
        <v>0</v>
      </c>
      <c r="S98">
        <v>1.6078483538410377</v>
      </c>
      <c r="T98">
        <v>11.19388094446292</v>
      </c>
      <c r="U98" s="114">
        <f t="shared" si="8"/>
        <v>30.6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1.9844999999999999</v>
      </c>
      <c r="C99" s="114">
        <f t="shared" ref="C99:U99" si="12">SUM(C3:C98)/4000</f>
        <v>0</v>
      </c>
      <c r="D99" s="114">
        <f t="shared" si="12"/>
        <v>0.7444499999999995</v>
      </c>
      <c r="E99" s="114">
        <f t="shared" si="12"/>
        <v>0</v>
      </c>
      <c r="F99" s="114">
        <f t="shared" si="12"/>
        <v>1.9844999999999999</v>
      </c>
      <c r="G99" s="114">
        <f t="shared" si="12"/>
        <v>0.7444499999999995</v>
      </c>
      <c r="H99" s="114"/>
      <c r="I99" s="114">
        <f t="shared" si="12"/>
        <v>0.22309500000000018</v>
      </c>
      <c r="J99" s="114">
        <f t="shared" si="12"/>
        <v>0.15125250000000004</v>
      </c>
      <c r="K99" s="114">
        <f t="shared" si="12"/>
        <v>0</v>
      </c>
      <c r="L99" s="114">
        <f t="shared" si="12"/>
        <v>3.5560000000000008E-2</v>
      </c>
      <c r="M99" s="114">
        <f t="shared" si="12"/>
        <v>0.32708250000000005</v>
      </c>
      <c r="N99" s="114">
        <f t="shared" si="12"/>
        <v>0.73698999999999992</v>
      </c>
      <c r="O99" s="114">
        <f t="shared" si="12"/>
        <v>7.460000000000017E-3</v>
      </c>
      <c r="P99" s="114">
        <f t="shared" si="12"/>
        <v>0.22539962984867962</v>
      </c>
      <c r="Q99" s="114">
        <f t="shared" si="12"/>
        <v>0.1528109121404467</v>
      </c>
      <c r="R99" s="114">
        <f t="shared" si="12"/>
        <v>0</v>
      </c>
      <c r="S99" s="114">
        <f t="shared" si="12"/>
        <v>3.5924040741953406E-2</v>
      </c>
      <c r="T99" s="114">
        <f t="shared" si="12"/>
        <v>0.33031541726892089</v>
      </c>
      <c r="U99" s="114">
        <f t="shared" si="12"/>
        <v>0.7444499999999995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245.48000000000002</v>
      </c>
      <c r="E3">
        <f>BAWANA!AM3</f>
        <v>0</v>
      </c>
      <c r="F3">
        <f>(B3+C3)*0.8</f>
        <v>256</v>
      </c>
      <c r="G3">
        <f>(D3+E3)</f>
        <v>245.48000000000002</v>
      </c>
      <c r="H3" s="112"/>
      <c r="I3">
        <f>BRPL_EOD!AI3+BRPL_EOD!AJ3</f>
        <v>102.29</v>
      </c>
      <c r="J3">
        <f>BYPL_EOD!AI3+BYPL_EOD!AJ3</f>
        <v>55.79</v>
      </c>
      <c r="K3">
        <f>MES_EOD!AI3+MES_EOD!AJ3</f>
        <v>4.6500000000000004</v>
      </c>
      <c r="L3">
        <f>NDMC_EOD!AI3+NDMC_EOD!AJ3</f>
        <v>17.670000000000002</v>
      </c>
      <c r="M3">
        <f>TPDDL_EOD!AI3+TPDDL_EOD!AJ3</f>
        <v>65.09</v>
      </c>
      <c r="N3">
        <f t="shared" ref="N3:N66" si="0">SUM(I3:M3)</f>
        <v>245.49000000000004</v>
      </c>
      <c r="O3" s="112">
        <f t="shared" ref="O3:O66" si="1">G3-N3</f>
        <v>-1.0000000000019327E-2</v>
      </c>
      <c r="P3">
        <v>102.28583323149618</v>
      </c>
      <c r="Q3">
        <v>55.787727402338177</v>
      </c>
      <c r="R3">
        <v>4.6498105829158014</v>
      </c>
      <c r="S3">
        <v>17.669280215080043</v>
      </c>
      <c r="T3">
        <v>65.087348568169787</v>
      </c>
      <c r="U3" s="114">
        <f t="shared" ref="U3:U66" si="2">SUM(P3:T3)</f>
        <v>245.47999999999996</v>
      </c>
      <c r="V3" s="112">
        <f t="shared" ref="V3:V66" si="3">G3-U3</f>
        <v>0</v>
      </c>
      <c r="Y3">
        <f>BAWANA!AW3+BAWANA!AX3</f>
        <v>29.76</v>
      </c>
      <c r="Z3">
        <f>BAWANA!BD3+BAWANA!BE3</f>
        <v>29.76</v>
      </c>
      <c r="AA3">
        <f>BAWANA!X3+BAWANA!Y3</f>
        <v>29.76</v>
      </c>
      <c r="AB3">
        <f>BAWANA!AE3+BAWANA!AF3</f>
        <v>29.76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245.48000000000002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245.48000000000002</v>
      </c>
      <c r="H4" s="112"/>
      <c r="I4">
        <f>BRPL_EOD!AI4+BRPL_EOD!AJ4</f>
        <v>102.29</v>
      </c>
      <c r="J4">
        <f>BYPL_EOD!AI4+BYPL_EOD!AJ4</f>
        <v>55.79</v>
      </c>
      <c r="K4">
        <f>MES_EOD!AI4+MES_EOD!AJ4</f>
        <v>4.6500000000000004</v>
      </c>
      <c r="L4">
        <f>NDMC_EOD!AI4+NDMC_EOD!AJ4</f>
        <v>17.670000000000002</v>
      </c>
      <c r="M4">
        <f>TPDDL_EOD!AI4+TPDDL_EOD!AJ4</f>
        <v>65.09</v>
      </c>
      <c r="N4">
        <f t="shared" si="0"/>
        <v>245.49000000000004</v>
      </c>
      <c r="O4" s="112">
        <f t="shared" si="1"/>
        <v>-1.0000000000019327E-2</v>
      </c>
      <c r="P4">
        <v>102.28583323149618</v>
      </c>
      <c r="Q4">
        <v>55.787727402338177</v>
      </c>
      <c r="R4">
        <v>4.6498105829158014</v>
      </c>
      <c r="S4">
        <v>17.669280215080043</v>
      </c>
      <c r="T4">
        <v>65.087348568169787</v>
      </c>
      <c r="U4" s="114">
        <f t="shared" si="2"/>
        <v>245.47999999999996</v>
      </c>
      <c r="V4" s="112">
        <f t="shared" si="3"/>
        <v>0</v>
      </c>
      <c r="Y4">
        <f>BAWANA!AW4+BAWANA!AX4</f>
        <v>29.76</v>
      </c>
      <c r="Z4">
        <f>BAWANA!BD4+BAWANA!BE4</f>
        <v>29.76</v>
      </c>
      <c r="AA4">
        <f>BAWANA!X4+BAWANA!Y4</f>
        <v>29.76</v>
      </c>
      <c r="AB4">
        <f>BAWANA!AE4+BAWANA!AF4</f>
        <v>29.76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245.48000000000002</v>
      </c>
      <c r="E5">
        <f>BAWANA!AM5</f>
        <v>0</v>
      </c>
      <c r="F5">
        <f t="shared" si="4"/>
        <v>256</v>
      </c>
      <c r="G5">
        <f t="shared" si="5"/>
        <v>245.48000000000002</v>
      </c>
      <c r="H5" s="112"/>
      <c r="I5">
        <f>BRPL_EOD!AI5+BRPL_EOD!AJ5</f>
        <v>102.29</v>
      </c>
      <c r="J5">
        <f>BYPL_EOD!AI5+BYPL_EOD!AJ5</f>
        <v>55.79</v>
      </c>
      <c r="K5">
        <f>MES_EOD!AI5+MES_EOD!AJ5</f>
        <v>4.6500000000000004</v>
      </c>
      <c r="L5">
        <f>NDMC_EOD!AI5+NDMC_EOD!AJ5</f>
        <v>17.670000000000002</v>
      </c>
      <c r="M5">
        <f>TPDDL_EOD!AI5+TPDDL_EOD!AJ5</f>
        <v>65.09</v>
      </c>
      <c r="N5">
        <f t="shared" si="0"/>
        <v>245.49000000000004</v>
      </c>
      <c r="O5" s="112">
        <f t="shared" si="1"/>
        <v>-1.0000000000019327E-2</v>
      </c>
      <c r="P5">
        <v>102.28583323149618</v>
      </c>
      <c r="Q5">
        <v>55.787727402338177</v>
      </c>
      <c r="R5">
        <v>4.6498105829158014</v>
      </c>
      <c r="S5">
        <v>17.669280215080043</v>
      </c>
      <c r="T5">
        <v>65.087348568169787</v>
      </c>
      <c r="U5" s="114">
        <f t="shared" si="2"/>
        <v>245.47999999999996</v>
      </c>
      <c r="V5" s="112">
        <f t="shared" si="3"/>
        <v>0</v>
      </c>
      <c r="Y5">
        <f>BAWANA!AW5+BAWANA!AX5</f>
        <v>29.76</v>
      </c>
      <c r="Z5">
        <f>BAWANA!BD5+BAWANA!BE5</f>
        <v>29.76</v>
      </c>
      <c r="AA5">
        <f>BAWANA!X5+BAWANA!Y5</f>
        <v>29.76</v>
      </c>
      <c r="AB5">
        <f>BAWANA!AE5+BAWANA!AF5</f>
        <v>29.76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245.48000000000002</v>
      </c>
      <c r="E6">
        <f>BAWANA!AM6</f>
        <v>0</v>
      </c>
      <c r="F6">
        <f t="shared" si="4"/>
        <v>256</v>
      </c>
      <c r="G6">
        <f t="shared" si="5"/>
        <v>245.48000000000002</v>
      </c>
      <c r="H6" s="112"/>
      <c r="I6">
        <f>BRPL_EOD!AI6+BRPL_EOD!AJ6</f>
        <v>102.29</v>
      </c>
      <c r="J6">
        <f>BYPL_EOD!AI6+BYPL_EOD!AJ6</f>
        <v>55.79</v>
      </c>
      <c r="K6">
        <f>MES_EOD!AI6+MES_EOD!AJ6</f>
        <v>4.6500000000000004</v>
      </c>
      <c r="L6">
        <f>NDMC_EOD!AI6+NDMC_EOD!AJ6</f>
        <v>17.670000000000002</v>
      </c>
      <c r="M6">
        <f>TPDDL_EOD!AI6+TPDDL_EOD!AJ6</f>
        <v>65.09</v>
      </c>
      <c r="N6">
        <f t="shared" si="0"/>
        <v>245.49000000000004</v>
      </c>
      <c r="O6" s="112">
        <f t="shared" si="1"/>
        <v>-1.0000000000019327E-2</v>
      </c>
      <c r="P6">
        <v>102.28583323149618</v>
      </c>
      <c r="Q6">
        <v>55.787727402338177</v>
      </c>
      <c r="R6">
        <v>4.6498105829158014</v>
      </c>
      <c r="S6">
        <v>17.669280215080043</v>
      </c>
      <c r="T6">
        <v>65.087348568169787</v>
      </c>
      <c r="U6" s="114">
        <f t="shared" si="2"/>
        <v>245.47999999999996</v>
      </c>
      <c r="V6" s="112">
        <f t="shared" si="3"/>
        <v>0</v>
      </c>
      <c r="Y6">
        <f>BAWANA!AW6+BAWANA!AX6</f>
        <v>29.76</v>
      </c>
      <c r="Z6">
        <f>BAWANA!BD6+BAWANA!BE6</f>
        <v>29.76</v>
      </c>
      <c r="AA6">
        <f>BAWANA!X6+BAWANA!Y6</f>
        <v>29.76</v>
      </c>
      <c r="AB6">
        <f>BAWANA!AE6+BAWANA!AF6</f>
        <v>29.76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245.48000000000002</v>
      </c>
      <c r="E7">
        <f>BAWANA!AM7</f>
        <v>0</v>
      </c>
      <c r="F7">
        <f t="shared" si="4"/>
        <v>256</v>
      </c>
      <c r="G7">
        <f t="shared" si="5"/>
        <v>245.48000000000002</v>
      </c>
      <c r="H7" s="112"/>
      <c r="I7">
        <f>BRPL_EOD!AI7+BRPL_EOD!AJ7</f>
        <v>102.29</v>
      </c>
      <c r="J7">
        <f>BYPL_EOD!AI7+BYPL_EOD!AJ7</f>
        <v>55.79</v>
      </c>
      <c r="K7">
        <f>MES_EOD!AI7+MES_EOD!AJ7</f>
        <v>4.6500000000000004</v>
      </c>
      <c r="L7">
        <f>NDMC_EOD!AI7+NDMC_EOD!AJ7</f>
        <v>17.670000000000002</v>
      </c>
      <c r="M7">
        <f>TPDDL_EOD!AI7+TPDDL_EOD!AJ7</f>
        <v>65.09</v>
      </c>
      <c r="N7">
        <f t="shared" si="0"/>
        <v>245.49000000000004</v>
      </c>
      <c r="O7" s="112">
        <f t="shared" si="1"/>
        <v>-1.0000000000019327E-2</v>
      </c>
      <c r="P7">
        <v>102.28583323149618</v>
      </c>
      <c r="Q7">
        <v>55.787727402338177</v>
      </c>
      <c r="R7">
        <v>4.6498105829158014</v>
      </c>
      <c r="S7">
        <v>17.669280215080043</v>
      </c>
      <c r="T7">
        <v>65.087348568169787</v>
      </c>
      <c r="U7" s="114">
        <f t="shared" si="2"/>
        <v>245.47999999999996</v>
      </c>
      <c r="V7" s="112">
        <f t="shared" si="3"/>
        <v>0</v>
      </c>
      <c r="Y7">
        <f>BAWANA!AW7+BAWANA!AX7</f>
        <v>29.76</v>
      </c>
      <c r="Z7">
        <f>BAWANA!BD7+BAWANA!BE7</f>
        <v>29.76</v>
      </c>
      <c r="AA7">
        <f>BAWANA!X7+BAWANA!Y7</f>
        <v>29.76</v>
      </c>
      <c r="AB7">
        <f>BAWANA!AE7+BAWANA!AF7</f>
        <v>29.76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245.48000000000002</v>
      </c>
      <c r="E8">
        <f>BAWANA!AM8</f>
        <v>0</v>
      </c>
      <c r="F8">
        <f t="shared" si="4"/>
        <v>256</v>
      </c>
      <c r="G8">
        <f t="shared" si="5"/>
        <v>245.48000000000002</v>
      </c>
      <c r="H8" s="112"/>
      <c r="I8">
        <f>BRPL_EOD!AI8+BRPL_EOD!AJ8</f>
        <v>102.29</v>
      </c>
      <c r="J8">
        <f>BYPL_EOD!AI8+BYPL_EOD!AJ8</f>
        <v>55.79</v>
      </c>
      <c r="K8">
        <f>MES_EOD!AI8+MES_EOD!AJ8</f>
        <v>4.6500000000000004</v>
      </c>
      <c r="L8">
        <f>NDMC_EOD!AI8+NDMC_EOD!AJ8</f>
        <v>17.670000000000002</v>
      </c>
      <c r="M8">
        <f>TPDDL_EOD!AI8+TPDDL_EOD!AJ8</f>
        <v>65.09</v>
      </c>
      <c r="N8">
        <f t="shared" si="0"/>
        <v>245.49000000000004</v>
      </c>
      <c r="O8" s="112">
        <f t="shared" si="1"/>
        <v>-1.0000000000019327E-2</v>
      </c>
      <c r="P8">
        <v>102.28583323149618</v>
      </c>
      <c r="Q8">
        <v>55.787727402338177</v>
      </c>
      <c r="R8">
        <v>4.6498105829158014</v>
      </c>
      <c r="S8">
        <v>17.669280215080043</v>
      </c>
      <c r="T8">
        <v>65.087348568169787</v>
      </c>
      <c r="U8" s="114">
        <f t="shared" si="2"/>
        <v>245.47999999999996</v>
      </c>
      <c r="V8" s="112">
        <f t="shared" si="3"/>
        <v>0</v>
      </c>
      <c r="Y8">
        <f>BAWANA!AW8+BAWANA!AX8</f>
        <v>29.76</v>
      </c>
      <c r="Z8">
        <f>BAWANA!BD8+BAWANA!BE8</f>
        <v>29.76</v>
      </c>
      <c r="AA8">
        <f>BAWANA!X8+BAWANA!Y8</f>
        <v>29.76</v>
      </c>
      <c r="AB8">
        <f>BAWANA!AE8+BAWANA!AF8</f>
        <v>29.76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244</v>
      </c>
      <c r="E9">
        <f>BAWANA!AM9</f>
        <v>0</v>
      </c>
      <c r="F9">
        <f t="shared" si="4"/>
        <v>256</v>
      </c>
      <c r="G9">
        <f t="shared" si="5"/>
        <v>244</v>
      </c>
      <c r="H9" s="112"/>
      <c r="I9">
        <f>BRPL_EOD!AI9+BRPL_EOD!AJ9</f>
        <v>116.28</v>
      </c>
      <c r="J9">
        <f>BYPL_EOD!AI9+BYPL_EOD!AJ9</f>
        <v>57.19</v>
      </c>
      <c r="K9">
        <f>MES_EOD!AI9+MES_EOD!AJ9</f>
        <v>4.7699999999999996</v>
      </c>
      <c r="L9">
        <f>NDMC_EOD!AI9+NDMC_EOD!AJ9</f>
        <v>18.11</v>
      </c>
      <c r="M9">
        <f>TPDDL_EOD!AI9+TPDDL_EOD!AJ9</f>
        <v>47.66</v>
      </c>
      <c r="N9">
        <f t="shared" si="0"/>
        <v>244.01000000000002</v>
      </c>
      <c r="O9" s="112">
        <f t="shared" si="1"/>
        <v>-1.0000000000019327E-2</v>
      </c>
      <c r="P9">
        <v>116.27523462153189</v>
      </c>
      <c r="Q9">
        <v>57.187656243596564</v>
      </c>
      <c r="R9">
        <v>4.7698045162083513</v>
      </c>
      <c r="S9">
        <v>18.109257817302566</v>
      </c>
      <c r="T9">
        <v>47.658046801360591</v>
      </c>
      <c r="U9" s="114">
        <f t="shared" si="2"/>
        <v>243.99999999999997</v>
      </c>
      <c r="V9" s="112">
        <f t="shared" si="3"/>
        <v>0</v>
      </c>
      <c r="Y9">
        <f>BAWANA!AW9+BAWANA!AX9</f>
        <v>30.5</v>
      </c>
      <c r="Z9">
        <f>BAWANA!BD9+BAWANA!BE9</f>
        <v>30.5</v>
      </c>
      <c r="AA9">
        <f>BAWANA!X9+BAWANA!Y9</f>
        <v>30.5</v>
      </c>
      <c r="AB9">
        <f>BAWANA!AE9+BAWANA!AF9</f>
        <v>30.5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241.62</v>
      </c>
      <c r="E10">
        <f>BAWANA!AM10</f>
        <v>0</v>
      </c>
      <c r="F10">
        <f t="shared" si="4"/>
        <v>256</v>
      </c>
      <c r="G10">
        <f t="shared" si="5"/>
        <v>241.62</v>
      </c>
      <c r="H10" s="112"/>
      <c r="I10">
        <f>BRPL_EOD!AI10+BRPL_EOD!AJ10</f>
        <v>108.93</v>
      </c>
      <c r="J10">
        <f>BYPL_EOD!AI10+BYPL_EOD!AJ10</f>
        <v>59.42</v>
      </c>
      <c r="K10">
        <f>MES_EOD!AI10+MES_EOD!AJ10</f>
        <v>4.95</v>
      </c>
      <c r="L10">
        <f>NDMC_EOD!AI10+NDMC_EOD!AJ10</f>
        <v>18.809999999999999</v>
      </c>
      <c r="M10">
        <f>TPDDL_EOD!AI10+TPDDL_EOD!AJ10</f>
        <v>49.51</v>
      </c>
      <c r="N10">
        <f t="shared" si="0"/>
        <v>241.62</v>
      </c>
      <c r="O10" s="112">
        <f t="shared" si="1"/>
        <v>0</v>
      </c>
      <c r="P10">
        <v>108.93</v>
      </c>
      <c r="Q10">
        <v>59.42</v>
      </c>
      <c r="R10">
        <v>4.95</v>
      </c>
      <c r="S10">
        <v>18.809999999999999</v>
      </c>
      <c r="T10">
        <v>49.51</v>
      </c>
      <c r="U10" s="114">
        <f t="shared" si="2"/>
        <v>241.62</v>
      </c>
      <c r="V10" s="112">
        <f t="shared" si="3"/>
        <v>0</v>
      </c>
      <c r="Y10">
        <f>BAWANA!AW10+BAWANA!AX10</f>
        <v>31.69</v>
      </c>
      <c r="Z10">
        <f>BAWANA!BD10+BAWANA!BE10</f>
        <v>31.69</v>
      </c>
      <c r="AA10">
        <f>BAWANA!X10+BAWANA!Y10</f>
        <v>31.69</v>
      </c>
      <c r="AB10">
        <f>BAWANA!AE10+BAWANA!AF10</f>
        <v>31.69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234</v>
      </c>
      <c r="E11">
        <f>BAWANA!AM11</f>
        <v>0</v>
      </c>
      <c r="F11">
        <f t="shared" si="4"/>
        <v>256</v>
      </c>
      <c r="G11">
        <f t="shared" si="5"/>
        <v>234</v>
      </c>
      <c r="H11" s="112"/>
      <c r="I11">
        <f>BRPL_EOD!AI11+BRPL_EOD!AJ11</f>
        <v>100</v>
      </c>
      <c r="J11">
        <f>BYPL_EOD!AI11+BYPL_EOD!AJ11</f>
        <v>60</v>
      </c>
      <c r="K11">
        <f>MES_EOD!AI11+MES_EOD!AJ11</f>
        <v>5</v>
      </c>
      <c r="L11">
        <f>NDMC_EOD!AI11+NDMC_EOD!AJ11</f>
        <v>19</v>
      </c>
      <c r="M11">
        <f>TPDDL_EOD!AI11+TPDDL_EOD!AJ11</f>
        <v>50</v>
      </c>
      <c r="N11">
        <f t="shared" si="0"/>
        <v>234</v>
      </c>
      <c r="O11" s="112">
        <f t="shared" si="1"/>
        <v>0</v>
      </c>
      <c r="P11">
        <v>100</v>
      </c>
      <c r="Q11">
        <v>60</v>
      </c>
      <c r="R11">
        <v>5</v>
      </c>
      <c r="S11">
        <v>19</v>
      </c>
      <c r="T11">
        <v>50</v>
      </c>
      <c r="U11" s="114">
        <f t="shared" si="2"/>
        <v>234</v>
      </c>
      <c r="V11" s="112">
        <f t="shared" si="3"/>
        <v>0</v>
      </c>
      <c r="Y11">
        <f>BAWANA!AW11+BAWANA!AX11</f>
        <v>32</v>
      </c>
      <c r="Z11">
        <f>BAWANA!BD11+BAWANA!BE11</f>
        <v>4</v>
      </c>
      <c r="AA11">
        <f>BAWANA!X11+BAWANA!Y11</f>
        <v>32</v>
      </c>
      <c r="AB11">
        <f>BAWANA!AE11+BAWANA!AF11</f>
        <v>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234</v>
      </c>
      <c r="E12">
        <f>BAWANA!AM12</f>
        <v>0</v>
      </c>
      <c r="F12">
        <f t="shared" si="4"/>
        <v>256</v>
      </c>
      <c r="G12">
        <f t="shared" si="5"/>
        <v>234</v>
      </c>
      <c r="H12" s="112"/>
      <c r="I12">
        <f>BRPL_EOD!AI12+BRPL_EOD!AJ12</f>
        <v>100</v>
      </c>
      <c r="J12">
        <f>BYPL_EOD!AI12+BYPL_EOD!AJ12</f>
        <v>60</v>
      </c>
      <c r="K12">
        <f>MES_EOD!AI12+MES_EOD!AJ12</f>
        <v>5</v>
      </c>
      <c r="L12">
        <f>NDMC_EOD!AI12+NDMC_EOD!AJ12</f>
        <v>19</v>
      </c>
      <c r="M12">
        <f>TPDDL_EOD!AI12+TPDDL_EOD!AJ12</f>
        <v>50</v>
      </c>
      <c r="N12">
        <f t="shared" si="0"/>
        <v>234</v>
      </c>
      <c r="O12" s="112">
        <f t="shared" si="1"/>
        <v>0</v>
      </c>
      <c r="P12">
        <v>100</v>
      </c>
      <c r="Q12">
        <v>60</v>
      </c>
      <c r="R12">
        <v>5</v>
      </c>
      <c r="S12">
        <v>19</v>
      </c>
      <c r="T12">
        <v>50</v>
      </c>
      <c r="U12" s="114">
        <f t="shared" si="2"/>
        <v>234</v>
      </c>
      <c r="V12" s="112">
        <f t="shared" si="3"/>
        <v>0</v>
      </c>
      <c r="Y12">
        <f>BAWANA!AW12+BAWANA!AX12</f>
        <v>32</v>
      </c>
      <c r="Z12">
        <f>BAWANA!BD12+BAWANA!BE12</f>
        <v>4</v>
      </c>
      <c r="AA12">
        <f>BAWANA!X12+BAWANA!Y12</f>
        <v>32</v>
      </c>
      <c r="AB12">
        <f>BAWANA!AE12+BAWANA!AF12</f>
        <v>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234</v>
      </c>
      <c r="E13">
        <f>BAWANA!AM13</f>
        <v>0</v>
      </c>
      <c r="F13">
        <f t="shared" si="4"/>
        <v>256</v>
      </c>
      <c r="G13">
        <f t="shared" si="5"/>
        <v>234</v>
      </c>
      <c r="H13" s="112"/>
      <c r="I13">
        <f>BRPL_EOD!AI13+BRPL_EOD!AJ13</f>
        <v>100</v>
      </c>
      <c r="J13">
        <f>BYPL_EOD!AI13+BYPL_EOD!AJ13</f>
        <v>60</v>
      </c>
      <c r="K13">
        <f>MES_EOD!AI13+MES_EOD!AJ13</f>
        <v>5</v>
      </c>
      <c r="L13">
        <f>NDMC_EOD!AI13+NDMC_EOD!AJ13</f>
        <v>19</v>
      </c>
      <c r="M13">
        <f>TPDDL_EOD!AI13+TPDDL_EOD!AJ13</f>
        <v>50</v>
      </c>
      <c r="N13">
        <f t="shared" si="0"/>
        <v>234</v>
      </c>
      <c r="O13" s="112">
        <f t="shared" si="1"/>
        <v>0</v>
      </c>
      <c r="P13">
        <v>100</v>
      </c>
      <c r="Q13">
        <v>60</v>
      </c>
      <c r="R13">
        <v>5</v>
      </c>
      <c r="S13">
        <v>19</v>
      </c>
      <c r="T13">
        <v>50</v>
      </c>
      <c r="U13" s="114">
        <f t="shared" si="2"/>
        <v>234</v>
      </c>
      <c r="V13" s="112">
        <f t="shared" si="3"/>
        <v>0</v>
      </c>
      <c r="Y13">
        <f>BAWANA!AW13+BAWANA!AX13</f>
        <v>32</v>
      </c>
      <c r="Z13">
        <f>BAWANA!BD13+BAWANA!BE13</f>
        <v>4</v>
      </c>
      <c r="AA13">
        <f>BAWANA!X13+BAWANA!Y13</f>
        <v>32</v>
      </c>
      <c r="AB13">
        <f>BAWANA!AE13+BAWANA!AF13</f>
        <v>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217.76</v>
      </c>
      <c r="E14">
        <f>BAWANA!AM14</f>
        <v>0</v>
      </c>
      <c r="F14">
        <f t="shared" si="4"/>
        <v>256</v>
      </c>
      <c r="G14">
        <f t="shared" si="5"/>
        <v>217.76</v>
      </c>
      <c r="H14" s="112"/>
      <c r="I14">
        <f>BRPL_EOD!AI14+BRPL_EOD!AJ14</f>
        <v>78.739999999999995</v>
      </c>
      <c r="J14">
        <f>BYPL_EOD!AI14+BYPL_EOD!AJ14</f>
        <v>60</v>
      </c>
      <c r="K14">
        <f>MES_EOD!AI14+MES_EOD!AJ14</f>
        <v>5</v>
      </c>
      <c r="L14">
        <f>NDMC_EOD!AI14+NDMC_EOD!AJ14</f>
        <v>19</v>
      </c>
      <c r="M14">
        <f>TPDDL_EOD!AI14+TPDDL_EOD!AJ14</f>
        <v>55.02</v>
      </c>
      <c r="N14">
        <f t="shared" si="0"/>
        <v>217.76000000000002</v>
      </c>
      <c r="O14" s="112">
        <f t="shared" si="1"/>
        <v>0</v>
      </c>
      <c r="P14">
        <v>78.739999999999981</v>
      </c>
      <c r="Q14">
        <v>59.999999999999993</v>
      </c>
      <c r="R14">
        <v>4.9999999999999991</v>
      </c>
      <c r="S14">
        <v>18.999999999999996</v>
      </c>
      <c r="T14">
        <v>55.019999999999996</v>
      </c>
      <c r="U14" s="114">
        <f t="shared" si="2"/>
        <v>217.76</v>
      </c>
      <c r="V14" s="112">
        <f t="shared" si="3"/>
        <v>0</v>
      </c>
      <c r="Y14">
        <f>BAWANA!AW14+BAWANA!AX14</f>
        <v>32</v>
      </c>
      <c r="Z14">
        <f>BAWANA!BD14+BAWANA!BE14</f>
        <v>20.239999999999998</v>
      </c>
      <c r="AA14">
        <f>BAWANA!X14+BAWANA!Y14</f>
        <v>32</v>
      </c>
      <c r="AB14">
        <f>BAWANA!AE14+BAWANA!AF14</f>
        <v>20.239999999999998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217.76</v>
      </c>
      <c r="E15">
        <f>BAWANA!AM15</f>
        <v>0</v>
      </c>
      <c r="F15">
        <f t="shared" si="4"/>
        <v>256</v>
      </c>
      <c r="G15">
        <f t="shared" si="5"/>
        <v>217.76</v>
      </c>
      <c r="H15" s="112"/>
      <c r="I15">
        <f>BRPL_EOD!AI15+BRPL_EOD!AJ15</f>
        <v>78.739999999999995</v>
      </c>
      <c r="J15">
        <f>BYPL_EOD!AI15+BYPL_EOD!AJ15</f>
        <v>60</v>
      </c>
      <c r="K15">
        <f>MES_EOD!AI15+MES_EOD!AJ15</f>
        <v>5</v>
      </c>
      <c r="L15">
        <f>NDMC_EOD!AI15+NDMC_EOD!AJ15</f>
        <v>19</v>
      </c>
      <c r="M15">
        <f>TPDDL_EOD!AI15+TPDDL_EOD!AJ15</f>
        <v>55.02</v>
      </c>
      <c r="N15">
        <f t="shared" si="0"/>
        <v>217.76000000000002</v>
      </c>
      <c r="O15" s="112">
        <f t="shared" si="1"/>
        <v>0</v>
      </c>
      <c r="P15">
        <v>78.739999999999981</v>
      </c>
      <c r="Q15">
        <v>59.999999999999993</v>
      </c>
      <c r="R15">
        <v>4.9999999999999991</v>
      </c>
      <c r="S15">
        <v>18.999999999999996</v>
      </c>
      <c r="T15">
        <v>55.019999999999996</v>
      </c>
      <c r="U15" s="114">
        <f t="shared" si="2"/>
        <v>217.76</v>
      </c>
      <c r="V15" s="112">
        <f t="shared" si="3"/>
        <v>0</v>
      </c>
      <c r="Y15">
        <f>BAWANA!AW15+BAWANA!AX15</f>
        <v>32</v>
      </c>
      <c r="Z15">
        <f>BAWANA!BD15+BAWANA!BE15</f>
        <v>20.239999999999998</v>
      </c>
      <c r="AA15">
        <f>BAWANA!X15+BAWANA!Y15</f>
        <v>32</v>
      </c>
      <c r="AB15">
        <f>BAWANA!AE15+BAWANA!AF15</f>
        <v>20.239999999999998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217.76</v>
      </c>
      <c r="E16">
        <f>BAWANA!AM16</f>
        <v>0</v>
      </c>
      <c r="F16">
        <f t="shared" si="4"/>
        <v>256</v>
      </c>
      <c r="G16">
        <f t="shared" si="5"/>
        <v>217.76</v>
      </c>
      <c r="H16" s="112"/>
      <c r="I16">
        <f>BRPL_EOD!AI16+BRPL_EOD!AJ16</f>
        <v>78.739999999999995</v>
      </c>
      <c r="J16">
        <f>BYPL_EOD!AI16+BYPL_EOD!AJ16</f>
        <v>60</v>
      </c>
      <c r="K16">
        <f>MES_EOD!AI16+MES_EOD!AJ16</f>
        <v>5</v>
      </c>
      <c r="L16">
        <f>NDMC_EOD!AI16+NDMC_EOD!AJ16</f>
        <v>19</v>
      </c>
      <c r="M16">
        <f>TPDDL_EOD!AI16+TPDDL_EOD!AJ16</f>
        <v>55.02</v>
      </c>
      <c r="N16">
        <f t="shared" si="0"/>
        <v>217.76000000000002</v>
      </c>
      <c r="O16" s="112">
        <f t="shared" si="1"/>
        <v>0</v>
      </c>
      <c r="P16">
        <v>78.739999999999981</v>
      </c>
      <c r="Q16">
        <v>59.999999999999993</v>
      </c>
      <c r="R16">
        <v>4.9999999999999991</v>
      </c>
      <c r="S16">
        <v>18.999999999999996</v>
      </c>
      <c r="T16">
        <v>55.019999999999996</v>
      </c>
      <c r="U16" s="114">
        <f t="shared" si="2"/>
        <v>217.76</v>
      </c>
      <c r="V16" s="112">
        <f t="shared" si="3"/>
        <v>0</v>
      </c>
      <c r="Y16">
        <f>BAWANA!AW16+BAWANA!AX16</f>
        <v>32</v>
      </c>
      <c r="Z16">
        <f>BAWANA!BD16+BAWANA!BE16</f>
        <v>20.239999999999998</v>
      </c>
      <c r="AA16">
        <f>BAWANA!X16+BAWANA!Y16</f>
        <v>32</v>
      </c>
      <c r="AB16">
        <f>BAWANA!AE16+BAWANA!AF16</f>
        <v>20.239999999999998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217.76</v>
      </c>
      <c r="E17">
        <f>BAWANA!AM17</f>
        <v>0</v>
      </c>
      <c r="F17">
        <f t="shared" si="4"/>
        <v>256</v>
      </c>
      <c r="G17">
        <f t="shared" si="5"/>
        <v>217.76</v>
      </c>
      <c r="H17" s="112"/>
      <c r="I17">
        <f>BRPL_EOD!AI17+BRPL_EOD!AJ17</f>
        <v>78.739999999999995</v>
      </c>
      <c r="J17">
        <f>BYPL_EOD!AI17+BYPL_EOD!AJ17</f>
        <v>60</v>
      </c>
      <c r="K17">
        <f>MES_EOD!AI17+MES_EOD!AJ17</f>
        <v>5</v>
      </c>
      <c r="L17">
        <f>NDMC_EOD!AI17+NDMC_EOD!AJ17</f>
        <v>19</v>
      </c>
      <c r="M17">
        <f>TPDDL_EOD!AI17+TPDDL_EOD!AJ17</f>
        <v>55.02</v>
      </c>
      <c r="N17">
        <f t="shared" si="0"/>
        <v>217.76000000000002</v>
      </c>
      <c r="O17" s="112">
        <f t="shared" si="1"/>
        <v>0</v>
      </c>
      <c r="P17">
        <v>78.739999999999981</v>
      </c>
      <c r="Q17">
        <v>59.999999999999993</v>
      </c>
      <c r="R17">
        <v>4.9999999999999991</v>
      </c>
      <c r="S17">
        <v>18.999999999999996</v>
      </c>
      <c r="T17">
        <v>55.019999999999996</v>
      </c>
      <c r="U17" s="114">
        <f t="shared" si="2"/>
        <v>217.76</v>
      </c>
      <c r="V17" s="112">
        <f t="shared" si="3"/>
        <v>0</v>
      </c>
      <c r="Y17">
        <f>BAWANA!AW17+BAWANA!AX17</f>
        <v>32</v>
      </c>
      <c r="Z17">
        <f>BAWANA!BD17+BAWANA!BE17</f>
        <v>20.239999999999998</v>
      </c>
      <c r="AA17">
        <f>BAWANA!X17+BAWANA!Y17</f>
        <v>32</v>
      </c>
      <c r="AB17">
        <f>BAWANA!AE17+BAWANA!AF17</f>
        <v>20.239999999999998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217.76</v>
      </c>
      <c r="E18">
        <f>BAWANA!AM18</f>
        <v>0</v>
      </c>
      <c r="F18">
        <f t="shared" si="4"/>
        <v>256</v>
      </c>
      <c r="G18">
        <f t="shared" si="5"/>
        <v>217.76</v>
      </c>
      <c r="H18" s="112"/>
      <c r="I18">
        <f>BRPL_EOD!AI18+BRPL_EOD!AJ18</f>
        <v>78.739999999999995</v>
      </c>
      <c r="J18">
        <f>BYPL_EOD!AI18+BYPL_EOD!AJ18</f>
        <v>60</v>
      </c>
      <c r="K18">
        <f>MES_EOD!AI18+MES_EOD!AJ18</f>
        <v>5</v>
      </c>
      <c r="L18">
        <f>NDMC_EOD!AI18+NDMC_EOD!AJ18</f>
        <v>19</v>
      </c>
      <c r="M18">
        <f>TPDDL_EOD!AI18+TPDDL_EOD!AJ18</f>
        <v>55.02</v>
      </c>
      <c r="N18">
        <f t="shared" si="0"/>
        <v>217.76000000000002</v>
      </c>
      <c r="O18" s="112">
        <f t="shared" si="1"/>
        <v>0</v>
      </c>
      <c r="P18">
        <v>78.739999999999981</v>
      </c>
      <c r="Q18">
        <v>59.999999999999993</v>
      </c>
      <c r="R18">
        <v>4.9999999999999991</v>
      </c>
      <c r="S18">
        <v>18.999999999999996</v>
      </c>
      <c r="T18">
        <v>55.019999999999996</v>
      </c>
      <c r="U18" s="114">
        <f t="shared" si="2"/>
        <v>217.76</v>
      </c>
      <c r="V18" s="112">
        <f t="shared" si="3"/>
        <v>0</v>
      </c>
      <c r="Y18">
        <f>BAWANA!AW18+BAWANA!AX18</f>
        <v>32</v>
      </c>
      <c r="Z18">
        <f>BAWANA!BD18+BAWANA!BE18</f>
        <v>20.239999999999998</v>
      </c>
      <c r="AA18">
        <f>BAWANA!X18+BAWANA!Y18</f>
        <v>32</v>
      </c>
      <c r="AB18">
        <f>BAWANA!AE18+BAWANA!AF18</f>
        <v>20.239999999999998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216.37</v>
      </c>
      <c r="E19">
        <f>BAWANA!AM19</f>
        <v>0</v>
      </c>
      <c r="F19">
        <f t="shared" si="4"/>
        <v>256</v>
      </c>
      <c r="G19">
        <f t="shared" si="5"/>
        <v>216.37</v>
      </c>
      <c r="H19" s="112"/>
      <c r="I19">
        <f>BRPL_EOD!AI19+BRPL_EOD!AJ19</f>
        <v>84.16</v>
      </c>
      <c r="J19">
        <f>BYPL_EOD!AI19+BYPL_EOD!AJ19</f>
        <v>48.67</v>
      </c>
      <c r="K19">
        <f>MES_EOD!AI19+MES_EOD!AJ19</f>
        <v>5</v>
      </c>
      <c r="L19">
        <f>NDMC_EOD!AI19+NDMC_EOD!AJ19</f>
        <v>19.73</v>
      </c>
      <c r="M19">
        <f>TPDDL_EOD!AI19+TPDDL_EOD!AJ19</f>
        <v>58.81</v>
      </c>
      <c r="N19">
        <f t="shared" si="0"/>
        <v>216.36999999999998</v>
      </c>
      <c r="O19" s="112">
        <f t="shared" si="1"/>
        <v>0</v>
      </c>
      <c r="P19">
        <v>84.160000000000011</v>
      </c>
      <c r="Q19">
        <v>48.670000000000009</v>
      </c>
      <c r="R19">
        <v>5.0000000000000009</v>
      </c>
      <c r="S19">
        <v>19.730000000000004</v>
      </c>
      <c r="T19">
        <v>58.810000000000009</v>
      </c>
      <c r="U19" s="114">
        <f t="shared" si="2"/>
        <v>216.37</v>
      </c>
      <c r="V19" s="112">
        <f t="shared" si="3"/>
        <v>0</v>
      </c>
      <c r="Y19">
        <f>BAWANA!AW19+BAWANA!AX19</f>
        <v>32</v>
      </c>
      <c r="Z19">
        <f>BAWANA!BD19+BAWANA!BE19</f>
        <v>21.63</v>
      </c>
      <c r="AA19">
        <f>BAWANA!X19+BAWANA!Y19</f>
        <v>32</v>
      </c>
      <c r="AB19">
        <f>BAWANA!AE19+BAWANA!AF19</f>
        <v>21.63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216.37</v>
      </c>
      <c r="E20">
        <f>BAWANA!AM20</f>
        <v>0</v>
      </c>
      <c r="F20">
        <f t="shared" si="4"/>
        <v>256</v>
      </c>
      <c r="G20">
        <f t="shared" si="5"/>
        <v>216.37</v>
      </c>
      <c r="H20" s="112"/>
      <c r="I20">
        <f>BRPL_EOD!AI20+BRPL_EOD!AJ20</f>
        <v>84.16</v>
      </c>
      <c r="J20">
        <f>BYPL_EOD!AI20+BYPL_EOD!AJ20</f>
        <v>48.67</v>
      </c>
      <c r="K20">
        <f>MES_EOD!AI20+MES_EOD!AJ20</f>
        <v>5</v>
      </c>
      <c r="L20">
        <f>NDMC_EOD!AI20+NDMC_EOD!AJ20</f>
        <v>19.73</v>
      </c>
      <c r="M20">
        <f>TPDDL_EOD!AI20+TPDDL_EOD!AJ20</f>
        <v>58.81</v>
      </c>
      <c r="N20">
        <f t="shared" si="0"/>
        <v>216.36999999999998</v>
      </c>
      <c r="O20" s="112">
        <f t="shared" si="1"/>
        <v>0</v>
      </c>
      <c r="P20">
        <v>84.160000000000011</v>
      </c>
      <c r="Q20">
        <v>48.670000000000009</v>
      </c>
      <c r="R20">
        <v>5.0000000000000009</v>
      </c>
      <c r="S20">
        <v>19.730000000000004</v>
      </c>
      <c r="T20">
        <v>58.810000000000009</v>
      </c>
      <c r="U20" s="114">
        <f t="shared" si="2"/>
        <v>216.37</v>
      </c>
      <c r="V20" s="112">
        <f t="shared" si="3"/>
        <v>0</v>
      </c>
      <c r="Y20">
        <f>BAWANA!AW20+BAWANA!AX20</f>
        <v>32</v>
      </c>
      <c r="Z20">
        <f>BAWANA!BD20+BAWANA!BE20</f>
        <v>21.63</v>
      </c>
      <c r="AA20">
        <f>BAWANA!X20+BAWANA!Y20</f>
        <v>32</v>
      </c>
      <c r="AB20">
        <f>BAWANA!AE20+BAWANA!AF20</f>
        <v>21.63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216.37</v>
      </c>
      <c r="E21">
        <f>BAWANA!AM21</f>
        <v>0</v>
      </c>
      <c r="F21">
        <f t="shared" si="4"/>
        <v>256</v>
      </c>
      <c r="G21">
        <f t="shared" si="5"/>
        <v>216.37</v>
      </c>
      <c r="H21" s="112"/>
      <c r="I21">
        <f>BRPL_EOD!AI21+BRPL_EOD!AJ21</f>
        <v>84.16</v>
      </c>
      <c r="J21">
        <f>BYPL_EOD!AI21+BYPL_EOD!AJ21</f>
        <v>48.67</v>
      </c>
      <c r="K21">
        <f>MES_EOD!AI21+MES_EOD!AJ21</f>
        <v>5</v>
      </c>
      <c r="L21">
        <f>NDMC_EOD!AI21+NDMC_EOD!AJ21</f>
        <v>19.73</v>
      </c>
      <c r="M21">
        <f>TPDDL_EOD!AI21+TPDDL_EOD!AJ21</f>
        <v>58.81</v>
      </c>
      <c r="N21">
        <f t="shared" si="0"/>
        <v>216.36999999999998</v>
      </c>
      <c r="O21" s="112">
        <f t="shared" si="1"/>
        <v>0</v>
      </c>
      <c r="P21">
        <v>84.160000000000011</v>
      </c>
      <c r="Q21">
        <v>48.670000000000009</v>
      </c>
      <c r="R21">
        <v>5.0000000000000009</v>
      </c>
      <c r="S21">
        <v>19.730000000000004</v>
      </c>
      <c r="T21">
        <v>58.810000000000009</v>
      </c>
      <c r="U21" s="114">
        <f t="shared" si="2"/>
        <v>216.37</v>
      </c>
      <c r="V21" s="112">
        <f t="shared" si="3"/>
        <v>0</v>
      </c>
      <c r="Y21">
        <f>BAWANA!AW21+BAWANA!AX21</f>
        <v>32</v>
      </c>
      <c r="Z21">
        <f>BAWANA!BD21+BAWANA!BE21</f>
        <v>21.63</v>
      </c>
      <c r="AA21">
        <f>BAWANA!X21+BAWANA!Y21</f>
        <v>32</v>
      </c>
      <c r="AB21">
        <f>BAWANA!AE21+BAWANA!AF21</f>
        <v>21.63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216.37</v>
      </c>
      <c r="E22">
        <f>BAWANA!AM22</f>
        <v>0</v>
      </c>
      <c r="F22">
        <f t="shared" si="4"/>
        <v>256</v>
      </c>
      <c r="G22">
        <f t="shared" si="5"/>
        <v>216.37</v>
      </c>
      <c r="H22" s="112"/>
      <c r="I22">
        <f>BRPL_EOD!AI22+BRPL_EOD!AJ22</f>
        <v>84.16</v>
      </c>
      <c r="J22">
        <f>BYPL_EOD!AI22+BYPL_EOD!AJ22</f>
        <v>48.67</v>
      </c>
      <c r="K22">
        <f>MES_EOD!AI22+MES_EOD!AJ22</f>
        <v>5</v>
      </c>
      <c r="L22">
        <f>NDMC_EOD!AI22+NDMC_EOD!AJ22</f>
        <v>19.73</v>
      </c>
      <c r="M22">
        <f>TPDDL_EOD!AI22+TPDDL_EOD!AJ22</f>
        <v>58.81</v>
      </c>
      <c r="N22">
        <f t="shared" si="0"/>
        <v>216.36999999999998</v>
      </c>
      <c r="O22" s="112">
        <f t="shared" si="1"/>
        <v>0</v>
      </c>
      <c r="P22">
        <v>84.160000000000011</v>
      </c>
      <c r="Q22">
        <v>48.670000000000009</v>
      </c>
      <c r="R22">
        <v>5.0000000000000009</v>
      </c>
      <c r="S22">
        <v>19.730000000000004</v>
      </c>
      <c r="T22">
        <v>58.810000000000009</v>
      </c>
      <c r="U22" s="114">
        <f t="shared" si="2"/>
        <v>216.37</v>
      </c>
      <c r="V22" s="112">
        <f t="shared" si="3"/>
        <v>0</v>
      </c>
      <c r="Y22">
        <f>BAWANA!AW22+BAWANA!AX22</f>
        <v>32</v>
      </c>
      <c r="Z22">
        <f>BAWANA!BD22+BAWANA!BE22</f>
        <v>21.63</v>
      </c>
      <c r="AA22">
        <f>BAWANA!X22+BAWANA!Y22</f>
        <v>32</v>
      </c>
      <c r="AB22">
        <f>BAWANA!AE22+BAWANA!AF22</f>
        <v>21.63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216.37</v>
      </c>
      <c r="E23">
        <f>BAWANA!AM23</f>
        <v>0</v>
      </c>
      <c r="F23">
        <f t="shared" si="4"/>
        <v>256</v>
      </c>
      <c r="G23">
        <f t="shared" si="5"/>
        <v>216.37</v>
      </c>
      <c r="H23" s="112"/>
      <c r="I23">
        <f>BRPL_EOD!AI23+BRPL_EOD!AJ23</f>
        <v>84.16</v>
      </c>
      <c r="J23">
        <f>BYPL_EOD!AI23+BYPL_EOD!AJ23</f>
        <v>48.67</v>
      </c>
      <c r="K23">
        <f>MES_EOD!AI23+MES_EOD!AJ23</f>
        <v>5</v>
      </c>
      <c r="L23">
        <f>NDMC_EOD!AI23+NDMC_EOD!AJ23</f>
        <v>19.73</v>
      </c>
      <c r="M23">
        <f>TPDDL_EOD!AI23+TPDDL_EOD!AJ23</f>
        <v>58.81</v>
      </c>
      <c r="N23">
        <f t="shared" si="0"/>
        <v>216.36999999999998</v>
      </c>
      <c r="O23" s="112">
        <f t="shared" si="1"/>
        <v>0</v>
      </c>
      <c r="P23">
        <v>84.160000000000011</v>
      </c>
      <c r="Q23">
        <v>48.670000000000009</v>
      </c>
      <c r="R23">
        <v>5.0000000000000009</v>
      </c>
      <c r="S23">
        <v>19.730000000000004</v>
      </c>
      <c r="T23">
        <v>58.810000000000009</v>
      </c>
      <c r="U23" s="114">
        <f t="shared" si="2"/>
        <v>216.37</v>
      </c>
      <c r="V23" s="112">
        <f t="shared" si="3"/>
        <v>0</v>
      </c>
      <c r="Y23">
        <f>BAWANA!AW23+BAWANA!AX23</f>
        <v>32</v>
      </c>
      <c r="Z23">
        <f>BAWANA!BD23+BAWANA!BE23</f>
        <v>21.63</v>
      </c>
      <c r="AA23">
        <f>BAWANA!X23+BAWANA!Y23</f>
        <v>32</v>
      </c>
      <c r="AB23">
        <f>BAWANA!AE23+BAWANA!AF23</f>
        <v>21.63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216.37</v>
      </c>
      <c r="E24">
        <f>BAWANA!AM24</f>
        <v>0</v>
      </c>
      <c r="F24">
        <f t="shared" si="4"/>
        <v>256</v>
      </c>
      <c r="G24">
        <f t="shared" si="5"/>
        <v>216.37</v>
      </c>
      <c r="H24" s="112"/>
      <c r="I24">
        <f>BRPL_EOD!AI24+BRPL_EOD!AJ24</f>
        <v>84.16</v>
      </c>
      <c r="J24">
        <f>BYPL_EOD!AI24+BYPL_EOD!AJ24</f>
        <v>48.67</v>
      </c>
      <c r="K24">
        <f>MES_EOD!AI24+MES_EOD!AJ24</f>
        <v>5</v>
      </c>
      <c r="L24">
        <f>NDMC_EOD!AI24+NDMC_EOD!AJ24</f>
        <v>19.73</v>
      </c>
      <c r="M24">
        <f>TPDDL_EOD!AI24+TPDDL_EOD!AJ24</f>
        <v>58.81</v>
      </c>
      <c r="N24">
        <f t="shared" si="0"/>
        <v>216.36999999999998</v>
      </c>
      <c r="O24" s="112">
        <f t="shared" si="1"/>
        <v>0</v>
      </c>
      <c r="P24">
        <v>84.160000000000011</v>
      </c>
      <c r="Q24">
        <v>48.670000000000009</v>
      </c>
      <c r="R24">
        <v>5.0000000000000009</v>
      </c>
      <c r="S24">
        <v>19.730000000000004</v>
      </c>
      <c r="T24">
        <v>58.810000000000009</v>
      </c>
      <c r="U24" s="114">
        <f t="shared" si="2"/>
        <v>216.37</v>
      </c>
      <c r="V24" s="112">
        <f t="shared" si="3"/>
        <v>0</v>
      </c>
      <c r="Y24">
        <f>BAWANA!AW24+BAWANA!AX24</f>
        <v>32</v>
      </c>
      <c r="Z24">
        <f>BAWANA!BD24+BAWANA!BE24</f>
        <v>21.63</v>
      </c>
      <c r="AA24">
        <f>BAWANA!X24+BAWANA!Y24</f>
        <v>32</v>
      </c>
      <c r="AB24">
        <f>BAWANA!AE24+BAWANA!AF24</f>
        <v>21.63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216.37</v>
      </c>
      <c r="E25">
        <f>BAWANA!AM25</f>
        <v>0</v>
      </c>
      <c r="F25">
        <f t="shared" si="4"/>
        <v>256</v>
      </c>
      <c r="G25">
        <f t="shared" si="5"/>
        <v>216.37</v>
      </c>
      <c r="H25" s="112"/>
      <c r="I25">
        <f>BRPL_EOD!AI25+BRPL_EOD!AJ25</f>
        <v>84.16</v>
      </c>
      <c r="J25">
        <f>BYPL_EOD!AI25+BYPL_EOD!AJ25</f>
        <v>48.67</v>
      </c>
      <c r="K25">
        <f>MES_EOD!AI25+MES_EOD!AJ25</f>
        <v>5</v>
      </c>
      <c r="L25">
        <f>NDMC_EOD!AI25+NDMC_EOD!AJ25</f>
        <v>19.73</v>
      </c>
      <c r="M25">
        <f>TPDDL_EOD!AI25+TPDDL_EOD!AJ25</f>
        <v>58.81</v>
      </c>
      <c r="N25">
        <f t="shared" si="0"/>
        <v>216.36999999999998</v>
      </c>
      <c r="O25" s="112">
        <f t="shared" si="1"/>
        <v>0</v>
      </c>
      <c r="P25">
        <v>84.160000000000011</v>
      </c>
      <c r="Q25">
        <v>48.670000000000009</v>
      </c>
      <c r="R25">
        <v>5.0000000000000009</v>
      </c>
      <c r="S25">
        <v>19.730000000000004</v>
      </c>
      <c r="T25">
        <v>58.810000000000009</v>
      </c>
      <c r="U25" s="114">
        <f t="shared" si="2"/>
        <v>216.37</v>
      </c>
      <c r="V25" s="112">
        <f t="shared" si="3"/>
        <v>0</v>
      </c>
      <c r="Y25">
        <f>BAWANA!AW25+BAWANA!AX25</f>
        <v>32</v>
      </c>
      <c r="Z25">
        <f>BAWANA!BD25+BAWANA!BE25</f>
        <v>21.63</v>
      </c>
      <c r="AA25">
        <f>BAWANA!X25+BAWANA!Y25</f>
        <v>32</v>
      </c>
      <c r="AB25">
        <f>BAWANA!AE25+BAWANA!AF25</f>
        <v>21.63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216.37</v>
      </c>
      <c r="E26">
        <f>BAWANA!AM26</f>
        <v>0</v>
      </c>
      <c r="F26">
        <f t="shared" si="4"/>
        <v>256</v>
      </c>
      <c r="G26">
        <f t="shared" si="5"/>
        <v>216.37</v>
      </c>
      <c r="H26" s="112"/>
      <c r="I26">
        <f>BRPL_EOD!AI26+BRPL_EOD!AJ26</f>
        <v>84.16</v>
      </c>
      <c r="J26">
        <f>BYPL_EOD!AI26+BYPL_EOD!AJ26</f>
        <v>48.67</v>
      </c>
      <c r="K26">
        <f>MES_EOD!AI26+MES_EOD!AJ26</f>
        <v>5</v>
      </c>
      <c r="L26">
        <f>NDMC_EOD!AI26+NDMC_EOD!AJ26</f>
        <v>19.73</v>
      </c>
      <c r="M26">
        <f>TPDDL_EOD!AI26+TPDDL_EOD!AJ26</f>
        <v>58.81</v>
      </c>
      <c r="N26">
        <f t="shared" si="0"/>
        <v>216.36999999999998</v>
      </c>
      <c r="O26" s="112">
        <f t="shared" si="1"/>
        <v>0</v>
      </c>
      <c r="P26">
        <v>84.160000000000011</v>
      </c>
      <c r="Q26">
        <v>48.670000000000009</v>
      </c>
      <c r="R26">
        <v>5.0000000000000009</v>
      </c>
      <c r="S26">
        <v>19.730000000000004</v>
      </c>
      <c r="T26">
        <v>58.810000000000009</v>
      </c>
      <c r="U26" s="114">
        <f t="shared" si="2"/>
        <v>216.37</v>
      </c>
      <c r="V26" s="112">
        <f t="shared" si="3"/>
        <v>0</v>
      </c>
      <c r="Y26">
        <f>BAWANA!AW26+BAWANA!AX26</f>
        <v>32</v>
      </c>
      <c r="Z26">
        <f>BAWANA!BD26+BAWANA!BE26</f>
        <v>21.63</v>
      </c>
      <c r="AA26">
        <f>BAWANA!X26+BAWANA!Y26</f>
        <v>32</v>
      </c>
      <c r="AB26">
        <f>BAWANA!AE26+BAWANA!AF26</f>
        <v>21.63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216.37</v>
      </c>
      <c r="E27">
        <f>BAWANA!AM27</f>
        <v>0</v>
      </c>
      <c r="F27">
        <f t="shared" si="4"/>
        <v>256</v>
      </c>
      <c r="G27">
        <f t="shared" si="5"/>
        <v>216.37</v>
      </c>
      <c r="H27" s="112"/>
      <c r="I27">
        <f>BRPL_EOD!AI27+BRPL_EOD!AJ27</f>
        <v>84.16</v>
      </c>
      <c r="J27">
        <f>BYPL_EOD!AI27+BYPL_EOD!AJ27</f>
        <v>48.67</v>
      </c>
      <c r="K27">
        <f>MES_EOD!AI27+MES_EOD!AJ27</f>
        <v>5</v>
      </c>
      <c r="L27">
        <f>NDMC_EOD!AI27+NDMC_EOD!AJ27</f>
        <v>19.73</v>
      </c>
      <c r="M27">
        <f>TPDDL_EOD!AI27+TPDDL_EOD!AJ27</f>
        <v>58.81</v>
      </c>
      <c r="N27">
        <f t="shared" si="0"/>
        <v>216.36999999999998</v>
      </c>
      <c r="O27" s="112">
        <f t="shared" si="1"/>
        <v>0</v>
      </c>
      <c r="P27">
        <v>84.160000000000011</v>
      </c>
      <c r="Q27">
        <v>48.670000000000009</v>
      </c>
      <c r="R27">
        <v>5.0000000000000009</v>
      </c>
      <c r="S27">
        <v>19.730000000000004</v>
      </c>
      <c r="T27">
        <v>58.810000000000009</v>
      </c>
      <c r="U27" s="114">
        <f t="shared" si="2"/>
        <v>216.37</v>
      </c>
      <c r="V27" s="112">
        <f t="shared" si="3"/>
        <v>0</v>
      </c>
      <c r="Y27">
        <f>BAWANA!AW27+BAWANA!AX27</f>
        <v>32</v>
      </c>
      <c r="Z27">
        <f>BAWANA!BD27+BAWANA!BE27</f>
        <v>21.63</v>
      </c>
      <c r="AA27">
        <f>BAWANA!X27+BAWANA!Y27</f>
        <v>32</v>
      </c>
      <c r="AB27">
        <f>BAWANA!AE27+BAWANA!AF27</f>
        <v>21.63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216.37</v>
      </c>
      <c r="E28">
        <f>BAWANA!AM28</f>
        <v>0</v>
      </c>
      <c r="F28">
        <f t="shared" si="4"/>
        <v>256</v>
      </c>
      <c r="G28">
        <f t="shared" si="5"/>
        <v>216.37</v>
      </c>
      <c r="H28" s="112"/>
      <c r="I28">
        <f>BRPL_EOD!AI28+BRPL_EOD!AJ28</f>
        <v>84.16</v>
      </c>
      <c r="J28">
        <f>BYPL_EOD!AI28+BYPL_EOD!AJ28</f>
        <v>48.67</v>
      </c>
      <c r="K28">
        <f>MES_EOD!AI28+MES_EOD!AJ28</f>
        <v>5</v>
      </c>
      <c r="L28">
        <f>NDMC_EOD!AI28+NDMC_EOD!AJ28</f>
        <v>19.73</v>
      </c>
      <c r="M28">
        <f>TPDDL_EOD!AI28+TPDDL_EOD!AJ28</f>
        <v>58.81</v>
      </c>
      <c r="N28">
        <f t="shared" si="0"/>
        <v>216.36999999999998</v>
      </c>
      <c r="O28" s="112">
        <f t="shared" si="1"/>
        <v>0</v>
      </c>
      <c r="P28">
        <v>84.160000000000011</v>
      </c>
      <c r="Q28">
        <v>48.670000000000009</v>
      </c>
      <c r="R28">
        <v>5.0000000000000009</v>
      </c>
      <c r="S28">
        <v>19.730000000000004</v>
      </c>
      <c r="T28">
        <v>58.810000000000009</v>
      </c>
      <c r="U28" s="114">
        <f t="shared" si="2"/>
        <v>216.37</v>
      </c>
      <c r="V28" s="112">
        <f t="shared" si="3"/>
        <v>0</v>
      </c>
      <c r="Y28">
        <f>BAWANA!AW28+BAWANA!AX28</f>
        <v>32</v>
      </c>
      <c r="Z28">
        <f>BAWANA!BD28+BAWANA!BE28</f>
        <v>21.63</v>
      </c>
      <c r="AA28">
        <f>BAWANA!X28+BAWANA!Y28</f>
        <v>32</v>
      </c>
      <c r="AB28">
        <f>BAWANA!AE28+BAWANA!AF28</f>
        <v>21.63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216.37</v>
      </c>
      <c r="E29">
        <f>BAWANA!AM29</f>
        <v>0</v>
      </c>
      <c r="F29">
        <f t="shared" si="4"/>
        <v>256</v>
      </c>
      <c r="G29">
        <f t="shared" si="5"/>
        <v>216.37</v>
      </c>
      <c r="H29" s="112"/>
      <c r="I29">
        <f>BRPL_EOD!AI29+BRPL_EOD!AJ29</f>
        <v>84.16</v>
      </c>
      <c r="J29">
        <f>BYPL_EOD!AI29+BYPL_EOD!AJ29</f>
        <v>48.67</v>
      </c>
      <c r="K29">
        <f>MES_EOD!AI29+MES_EOD!AJ29</f>
        <v>5</v>
      </c>
      <c r="L29">
        <f>NDMC_EOD!AI29+NDMC_EOD!AJ29</f>
        <v>19.73</v>
      </c>
      <c r="M29">
        <f>TPDDL_EOD!AI29+TPDDL_EOD!AJ29</f>
        <v>58.81</v>
      </c>
      <c r="N29">
        <f t="shared" si="0"/>
        <v>216.36999999999998</v>
      </c>
      <c r="O29" s="112">
        <f t="shared" si="1"/>
        <v>0</v>
      </c>
      <c r="P29">
        <v>84.160000000000011</v>
      </c>
      <c r="Q29">
        <v>48.670000000000009</v>
      </c>
      <c r="R29">
        <v>5.0000000000000009</v>
      </c>
      <c r="S29">
        <v>19.730000000000004</v>
      </c>
      <c r="T29">
        <v>58.810000000000009</v>
      </c>
      <c r="U29" s="114">
        <f t="shared" si="2"/>
        <v>216.37</v>
      </c>
      <c r="V29" s="112">
        <f t="shared" si="3"/>
        <v>0</v>
      </c>
      <c r="Y29">
        <f>BAWANA!AW29+BAWANA!AX29</f>
        <v>32</v>
      </c>
      <c r="Z29">
        <f>BAWANA!BD29+BAWANA!BE29</f>
        <v>21.63</v>
      </c>
      <c r="AA29">
        <f>BAWANA!X29+BAWANA!Y29</f>
        <v>32</v>
      </c>
      <c r="AB29">
        <f>BAWANA!AE29+BAWANA!AF29</f>
        <v>21.63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216.37</v>
      </c>
      <c r="E30">
        <f>BAWANA!AM30</f>
        <v>0</v>
      </c>
      <c r="F30">
        <f t="shared" si="4"/>
        <v>256</v>
      </c>
      <c r="G30">
        <f t="shared" si="5"/>
        <v>216.37</v>
      </c>
      <c r="H30" s="112"/>
      <c r="I30">
        <f>BRPL_EOD!AI30+BRPL_EOD!AJ30</f>
        <v>84.16</v>
      </c>
      <c r="J30">
        <f>BYPL_EOD!AI30+BYPL_EOD!AJ30</f>
        <v>48.67</v>
      </c>
      <c r="K30">
        <f>MES_EOD!AI30+MES_EOD!AJ30</f>
        <v>5</v>
      </c>
      <c r="L30">
        <f>NDMC_EOD!AI30+NDMC_EOD!AJ30</f>
        <v>19.73</v>
      </c>
      <c r="M30">
        <f>TPDDL_EOD!AI30+TPDDL_EOD!AJ30</f>
        <v>58.81</v>
      </c>
      <c r="N30">
        <f t="shared" si="0"/>
        <v>216.36999999999998</v>
      </c>
      <c r="O30" s="112">
        <f t="shared" si="1"/>
        <v>0</v>
      </c>
      <c r="P30">
        <v>84.160000000000011</v>
      </c>
      <c r="Q30">
        <v>48.670000000000009</v>
      </c>
      <c r="R30">
        <v>5.0000000000000009</v>
      </c>
      <c r="S30">
        <v>19.730000000000004</v>
      </c>
      <c r="T30">
        <v>58.810000000000009</v>
      </c>
      <c r="U30" s="114">
        <f t="shared" si="2"/>
        <v>216.37</v>
      </c>
      <c r="V30" s="112">
        <f t="shared" si="3"/>
        <v>0</v>
      </c>
      <c r="Y30">
        <f>BAWANA!AW30+BAWANA!AX30</f>
        <v>32</v>
      </c>
      <c r="Z30">
        <f>BAWANA!BD30+BAWANA!BE30</f>
        <v>21.63</v>
      </c>
      <c r="AA30">
        <f>BAWANA!X30+BAWANA!Y30</f>
        <v>32</v>
      </c>
      <c r="AB30">
        <f>BAWANA!AE30+BAWANA!AF30</f>
        <v>21.63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216.37</v>
      </c>
      <c r="E31">
        <f>BAWANA!AM31</f>
        <v>0</v>
      </c>
      <c r="F31">
        <f t="shared" si="4"/>
        <v>256</v>
      </c>
      <c r="G31">
        <f t="shared" si="5"/>
        <v>216.37</v>
      </c>
      <c r="H31" s="112"/>
      <c r="I31">
        <f>BRPL_EOD!AI31+BRPL_EOD!AJ31</f>
        <v>84.16</v>
      </c>
      <c r="J31">
        <f>BYPL_EOD!AI31+BYPL_EOD!AJ31</f>
        <v>48.67</v>
      </c>
      <c r="K31">
        <f>MES_EOD!AI31+MES_EOD!AJ31</f>
        <v>5</v>
      </c>
      <c r="L31">
        <f>NDMC_EOD!AI31+NDMC_EOD!AJ31</f>
        <v>19.73</v>
      </c>
      <c r="M31">
        <f>TPDDL_EOD!AI31+TPDDL_EOD!AJ31</f>
        <v>58.81</v>
      </c>
      <c r="N31">
        <f t="shared" si="0"/>
        <v>216.36999999999998</v>
      </c>
      <c r="O31" s="112">
        <f t="shared" si="1"/>
        <v>0</v>
      </c>
      <c r="P31">
        <v>84.160000000000011</v>
      </c>
      <c r="Q31">
        <v>48.670000000000009</v>
      </c>
      <c r="R31">
        <v>5.0000000000000009</v>
      </c>
      <c r="S31">
        <v>19.730000000000004</v>
      </c>
      <c r="T31">
        <v>58.810000000000009</v>
      </c>
      <c r="U31" s="114">
        <f t="shared" si="2"/>
        <v>216.37</v>
      </c>
      <c r="V31" s="112">
        <f t="shared" si="3"/>
        <v>0</v>
      </c>
      <c r="Y31">
        <f>BAWANA!AW31+BAWANA!AX31</f>
        <v>32</v>
      </c>
      <c r="Z31">
        <f>BAWANA!BD31+BAWANA!BE31</f>
        <v>21.63</v>
      </c>
      <c r="AA31">
        <f>BAWANA!X31+BAWANA!Y31</f>
        <v>32</v>
      </c>
      <c r="AB31">
        <f>BAWANA!AE31+BAWANA!AF31</f>
        <v>21.63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216.37</v>
      </c>
      <c r="E32">
        <f>BAWANA!AM32</f>
        <v>0</v>
      </c>
      <c r="F32">
        <f t="shared" si="4"/>
        <v>256</v>
      </c>
      <c r="G32">
        <f t="shared" si="5"/>
        <v>216.37</v>
      </c>
      <c r="H32" s="112"/>
      <c r="I32">
        <f>BRPL_EOD!AI32+BRPL_EOD!AJ32</f>
        <v>84.16</v>
      </c>
      <c r="J32">
        <f>BYPL_EOD!AI32+BYPL_EOD!AJ32</f>
        <v>48.67</v>
      </c>
      <c r="K32">
        <f>MES_EOD!AI32+MES_EOD!AJ32</f>
        <v>5</v>
      </c>
      <c r="L32">
        <f>NDMC_EOD!AI32+NDMC_EOD!AJ32</f>
        <v>19.73</v>
      </c>
      <c r="M32">
        <f>TPDDL_EOD!AI32+TPDDL_EOD!AJ32</f>
        <v>58.81</v>
      </c>
      <c r="N32">
        <f t="shared" si="0"/>
        <v>216.36999999999998</v>
      </c>
      <c r="O32" s="112">
        <f t="shared" si="1"/>
        <v>0</v>
      </c>
      <c r="P32">
        <v>84.160000000000011</v>
      </c>
      <c r="Q32">
        <v>48.670000000000009</v>
      </c>
      <c r="R32">
        <v>5.0000000000000009</v>
      </c>
      <c r="S32">
        <v>19.730000000000004</v>
      </c>
      <c r="T32">
        <v>58.810000000000009</v>
      </c>
      <c r="U32" s="114">
        <f t="shared" si="2"/>
        <v>216.37</v>
      </c>
      <c r="V32" s="112">
        <f t="shared" si="3"/>
        <v>0</v>
      </c>
      <c r="Y32">
        <f>BAWANA!AW32+BAWANA!AX32</f>
        <v>32</v>
      </c>
      <c r="Z32">
        <f>BAWANA!BD32+BAWANA!BE32</f>
        <v>21.63</v>
      </c>
      <c r="AA32">
        <f>BAWANA!X32+BAWANA!Y32</f>
        <v>32</v>
      </c>
      <c r="AB32">
        <f>BAWANA!AE32+BAWANA!AF32</f>
        <v>21.63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216.37</v>
      </c>
      <c r="E33">
        <f>BAWANA!AM33</f>
        <v>0</v>
      </c>
      <c r="F33">
        <f t="shared" si="4"/>
        <v>256</v>
      </c>
      <c r="G33">
        <f t="shared" si="5"/>
        <v>216.37</v>
      </c>
      <c r="H33" s="112"/>
      <c r="I33">
        <f>BRPL_EOD!AI33+BRPL_EOD!AJ33</f>
        <v>84.16</v>
      </c>
      <c r="J33">
        <f>BYPL_EOD!AI33+BYPL_EOD!AJ33</f>
        <v>48.67</v>
      </c>
      <c r="K33">
        <f>MES_EOD!AI33+MES_EOD!AJ33</f>
        <v>5</v>
      </c>
      <c r="L33">
        <f>NDMC_EOD!AI33+NDMC_EOD!AJ33</f>
        <v>19.73</v>
      </c>
      <c r="M33">
        <f>TPDDL_EOD!AI33+TPDDL_EOD!AJ33</f>
        <v>58.81</v>
      </c>
      <c r="N33">
        <f t="shared" si="0"/>
        <v>216.36999999999998</v>
      </c>
      <c r="O33" s="112">
        <f t="shared" si="1"/>
        <v>0</v>
      </c>
      <c r="P33">
        <v>84.160000000000011</v>
      </c>
      <c r="Q33">
        <v>48.670000000000009</v>
      </c>
      <c r="R33">
        <v>5.0000000000000009</v>
      </c>
      <c r="S33">
        <v>19.730000000000004</v>
      </c>
      <c r="T33">
        <v>58.810000000000009</v>
      </c>
      <c r="U33" s="114">
        <f t="shared" si="2"/>
        <v>216.37</v>
      </c>
      <c r="V33" s="112">
        <f t="shared" si="3"/>
        <v>0</v>
      </c>
      <c r="Y33">
        <f>BAWANA!AW33+BAWANA!AX33</f>
        <v>32</v>
      </c>
      <c r="Z33">
        <f>BAWANA!BD33+BAWANA!BE33</f>
        <v>21.63</v>
      </c>
      <c r="AA33">
        <f>BAWANA!X33+BAWANA!Y33</f>
        <v>32</v>
      </c>
      <c r="AB33">
        <f>BAWANA!AE33+BAWANA!AF33</f>
        <v>21.63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216.37</v>
      </c>
      <c r="E34">
        <f>BAWANA!AM34</f>
        <v>0</v>
      </c>
      <c r="F34">
        <f t="shared" si="4"/>
        <v>256</v>
      </c>
      <c r="G34">
        <f t="shared" si="5"/>
        <v>216.37</v>
      </c>
      <c r="H34" s="112"/>
      <c r="I34">
        <f>BRPL_EOD!AI34+BRPL_EOD!AJ34</f>
        <v>84.16</v>
      </c>
      <c r="J34">
        <f>BYPL_EOD!AI34+BYPL_EOD!AJ34</f>
        <v>48.67</v>
      </c>
      <c r="K34">
        <f>MES_EOD!AI34+MES_EOD!AJ34</f>
        <v>5</v>
      </c>
      <c r="L34">
        <f>NDMC_EOD!AI34+NDMC_EOD!AJ34</f>
        <v>19.73</v>
      </c>
      <c r="M34">
        <f>TPDDL_EOD!AI34+TPDDL_EOD!AJ34</f>
        <v>58.81</v>
      </c>
      <c r="N34">
        <f t="shared" si="0"/>
        <v>216.36999999999998</v>
      </c>
      <c r="O34" s="112">
        <f t="shared" si="1"/>
        <v>0</v>
      </c>
      <c r="P34">
        <v>84.160000000000011</v>
      </c>
      <c r="Q34">
        <v>48.670000000000009</v>
      </c>
      <c r="R34">
        <v>5.0000000000000009</v>
      </c>
      <c r="S34">
        <v>19.730000000000004</v>
      </c>
      <c r="T34">
        <v>58.810000000000009</v>
      </c>
      <c r="U34" s="114">
        <f t="shared" si="2"/>
        <v>216.37</v>
      </c>
      <c r="V34" s="112">
        <f t="shared" si="3"/>
        <v>0</v>
      </c>
      <c r="Y34">
        <f>BAWANA!AW34+BAWANA!AX34</f>
        <v>32</v>
      </c>
      <c r="Z34">
        <f>BAWANA!BD34+BAWANA!BE34</f>
        <v>21.63</v>
      </c>
      <c r="AA34">
        <f>BAWANA!X34+BAWANA!Y34</f>
        <v>32</v>
      </c>
      <c r="AB34">
        <f>BAWANA!AE34+BAWANA!AF34</f>
        <v>21.63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216.37</v>
      </c>
      <c r="E35">
        <f>BAWANA!AM35</f>
        <v>0</v>
      </c>
      <c r="F35">
        <f t="shared" si="4"/>
        <v>256</v>
      </c>
      <c r="G35">
        <f t="shared" si="5"/>
        <v>216.37</v>
      </c>
      <c r="H35" s="112"/>
      <c r="I35">
        <f>BRPL_EOD!AI35+BRPL_EOD!AJ35</f>
        <v>84.16</v>
      </c>
      <c r="J35">
        <f>BYPL_EOD!AI35+BYPL_EOD!AJ35</f>
        <v>48.67</v>
      </c>
      <c r="K35">
        <f>MES_EOD!AI35+MES_EOD!AJ35</f>
        <v>5</v>
      </c>
      <c r="L35">
        <f>NDMC_EOD!AI35+NDMC_EOD!AJ35</f>
        <v>19.73</v>
      </c>
      <c r="M35">
        <f>TPDDL_EOD!AI35+TPDDL_EOD!AJ35</f>
        <v>58.81</v>
      </c>
      <c r="N35">
        <f t="shared" si="0"/>
        <v>216.36999999999998</v>
      </c>
      <c r="O35" s="112">
        <f t="shared" si="1"/>
        <v>0</v>
      </c>
      <c r="P35">
        <v>84.160000000000011</v>
      </c>
      <c r="Q35">
        <v>48.670000000000009</v>
      </c>
      <c r="R35">
        <v>5.0000000000000009</v>
      </c>
      <c r="S35">
        <v>19.730000000000004</v>
      </c>
      <c r="T35">
        <v>58.810000000000009</v>
      </c>
      <c r="U35" s="114">
        <f t="shared" si="2"/>
        <v>216.37</v>
      </c>
      <c r="V35" s="112">
        <f t="shared" si="3"/>
        <v>0</v>
      </c>
      <c r="Y35">
        <f>BAWANA!AW35+BAWANA!AX35</f>
        <v>32</v>
      </c>
      <c r="Z35">
        <f>BAWANA!BD35+BAWANA!BE35</f>
        <v>21.63</v>
      </c>
      <c r="AA35">
        <f>BAWANA!X35+BAWANA!Y35</f>
        <v>32</v>
      </c>
      <c r="AB35">
        <f>BAWANA!AE35+BAWANA!AF35</f>
        <v>21.63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216.37</v>
      </c>
      <c r="E36">
        <f>BAWANA!AM36</f>
        <v>0</v>
      </c>
      <c r="F36">
        <f t="shared" si="4"/>
        <v>256</v>
      </c>
      <c r="G36">
        <f t="shared" si="5"/>
        <v>216.37</v>
      </c>
      <c r="H36" s="112"/>
      <c r="I36">
        <f>BRPL_EOD!AI36+BRPL_EOD!AJ36</f>
        <v>84.16</v>
      </c>
      <c r="J36">
        <f>BYPL_EOD!AI36+BYPL_EOD!AJ36</f>
        <v>48.67</v>
      </c>
      <c r="K36">
        <f>MES_EOD!AI36+MES_EOD!AJ36</f>
        <v>5</v>
      </c>
      <c r="L36">
        <f>NDMC_EOD!AI36+NDMC_EOD!AJ36</f>
        <v>19.73</v>
      </c>
      <c r="M36">
        <f>TPDDL_EOD!AI36+TPDDL_EOD!AJ36</f>
        <v>58.81</v>
      </c>
      <c r="N36">
        <f t="shared" si="0"/>
        <v>216.36999999999998</v>
      </c>
      <c r="O36" s="112">
        <f t="shared" si="1"/>
        <v>0</v>
      </c>
      <c r="P36">
        <v>84.160000000000011</v>
      </c>
      <c r="Q36">
        <v>48.670000000000009</v>
      </c>
      <c r="R36">
        <v>5.0000000000000009</v>
      </c>
      <c r="S36">
        <v>19.730000000000004</v>
      </c>
      <c r="T36">
        <v>58.810000000000009</v>
      </c>
      <c r="U36" s="114">
        <f t="shared" si="2"/>
        <v>216.37</v>
      </c>
      <c r="V36" s="112">
        <f t="shared" si="3"/>
        <v>0</v>
      </c>
      <c r="Y36">
        <f>BAWANA!AW36+BAWANA!AX36</f>
        <v>32</v>
      </c>
      <c r="Z36">
        <f>BAWANA!BD36+BAWANA!BE36</f>
        <v>21.63</v>
      </c>
      <c r="AA36">
        <f>BAWANA!X36+BAWANA!Y36</f>
        <v>32</v>
      </c>
      <c r="AB36">
        <f>BAWANA!AE36+BAWANA!AF36</f>
        <v>21.63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216.37</v>
      </c>
      <c r="E37">
        <f>BAWANA!AM37</f>
        <v>0</v>
      </c>
      <c r="F37">
        <f t="shared" si="4"/>
        <v>256</v>
      </c>
      <c r="G37">
        <f t="shared" si="5"/>
        <v>216.37</v>
      </c>
      <c r="H37" s="112"/>
      <c r="I37">
        <f>BRPL_EOD!AI37+BRPL_EOD!AJ37</f>
        <v>84.16</v>
      </c>
      <c r="J37">
        <f>BYPL_EOD!AI37+BYPL_EOD!AJ37</f>
        <v>48.67</v>
      </c>
      <c r="K37">
        <f>MES_EOD!AI37+MES_EOD!AJ37</f>
        <v>5</v>
      </c>
      <c r="L37">
        <f>NDMC_EOD!AI37+NDMC_EOD!AJ37</f>
        <v>19.73</v>
      </c>
      <c r="M37">
        <f>TPDDL_EOD!AI37+TPDDL_EOD!AJ37</f>
        <v>58.81</v>
      </c>
      <c r="N37">
        <f t="shared" si="0"/>
        <v>216.36999999999998</v>
      </c>
      <c r="O37" s="112">
        <f t="shared" si="1"/>
        <v>0</v>
      </c>
      <c r="P37">
        <v>84.160000000000011</v>
      </c>
      <c r="Q37">
        <v>48.670000000000009</v>
      </c>
      <c r="R37">
        <v>5.0000000000000009</v>
      </c>
      <c r="S37">
        <v>19.730000000000004</v>
      </c>
      <c r="T37">
        <v>58.810000000000009</v>
      </c>
      <c r="U37" s="114">
        <f t="shared" si="2"/>
        <v>216.37</v>
      </c>
      <c r="V37" s="112">
        <f t="shared" si="3"/>
        <v>0</v>
      </c>
      <c r="Y37">
        <f>BAWANA!AW37+BAWANA!AX37</f>
        <v>32</v>
      </c>
      <c r="Z37">
        <f>BAWANA!BD37+BAWANA!BE37</f>
        <v>21.63</v>
      </c>
      <c r="AA37">
        <f>BAWANA!X37+BAWANA!Y37</f>
        <v>32</v>
      </c>
      <c r="AB37">
        <f>BAWANA!AE37+BAWANA!AF37</f>
        <v>21.63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216.37</v>
      </c>
      <c r="E38">
        <f>BAWANA!AM38</f>
        <v>0</v>
      </c>
      <c r="F38">
        <f t="shared" si="4"/>
        <v>256</v>
      </c>
      <c r="G38">
        <f t="shared" si="5"/>
        <v>216.37</v>
      </c>
      <c r="H38" s="112"/>
      <c r="I38">
        <f>BRPL_EOD!AI38+BRPL_EOD!AJ38</f>
        <v>84.16</v>
      </c>
      <c r="J38">
        <f>BYPL_EOD!AI38+BYPL_EOD!AJ38</f>
        <v>48.67</v>
      </c>
      <c r="K38">
        <f>MES_EOD!AI38+MES_EOD!AJ38</f>
        <v>5</v>
      </c>
      <c r="L38">
        <f>NDMC_EOD!AI38+NDMC_EOD!AJ38</f>
        <v>19.73</v>
      </c>
      <c r="M38">
        <f>TPDDL_EOD!AI38+TPDDL_EOD!AJ38</f>
        <v>58.81</v>
      </c>
      <c r="N38">
        <f t="shared" si="0"/>
        <v>216.36999999999998</v>
      </c>
      <c r="O38" s="112">
        <f t="shared" si="1"/>
        <v>0</v>
      </c>
      <c r="P38">
        <v>84.160000000000011</v>
      </c>
      <c r="Q38">
        <v>48.670000000000009</v>
      </c>
      <c r="R38">
        <v>5.0000000000000009</v>
      </c>
      <c r="S38">
        <v>19.730000000000004</v>
      </c>
      <c r="T38">
        <v>58.810000000000009</v>
      </c>
      <c r="U38" s="114">
        <f t="shared" si="2"/>
        <v>216.37</v>
      </c>
      <c r="V38" s="112">
        <f t="shared" si="3"/>
        <v>0</v>
      </c>
      <c r="Y38">
        <f>BAWANA!AW38+BAWANA!AX38</f>
        <v>32</v>
      </c>
      <c r="Z38">
        <f>BAWANA!BD38+BAWANA!BE38</f>
        <v>21.63</v>
      </c>
      <c r="AA38">
        <f>BAWANA!X38+BAWANA!Y38</f>
        <v>32</v>
      </c>
      <c r="AB38">
        <f>BAWANA!AE38+BAWANA!AF38</f>
        <v>21.63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216.37</v>
      </c>
      <c r="E39">
        <f>BAWANA!AM39</f>
        <v>0</v>
      </c>
      <c r="F39">
        <f t="shared" si="4"/>
        <v>256</v>
      </c>
      <c r="G39">
        <f t="shared" si="5"/>
        <v>216.37</v>
      </c>
      <c r="H39" s="112"/>
      <c r="I39">
        <f>BRPL_EOD!AI39+BRPL_EOD!AJ39</f>
        <v>84.16</v>
      </c>
      <c r="J39">
        <f>BYPL_EOD!AI39+BYPL_EOD!AJ39</f>
        <v>48.67</v>
      </c>
      <c r="K39">
        <f>MES_EOD!AI39+MES_EOD!AJ39</f>
        <v>5</v>
      </c>
      <c r="L39">
        <f>NDMC_EOD!AI39+NDMC_EOD!AJ39</f>
        <v>19.73</v>
      </c>
      <c r="M39">
        <f>TPDDL_EOD!AI39+TPDDL_EOD!AJ39</f>
        <v>58.81</v>
      </c>
      <c r="N39">
        <f t="shared" si="0"/>
        <v>216.36999999999998</v>
      </c>
      <c r="O39" s="112">
        <f t="shared" si="1"/>
        <v>0</v>
      </c>
      <c r="P39">
        <v>84.160000000000011</v>
      </c>
      <c r="Q39">
        <v>48.670000000000009</v>
      </c>
      <c r="R39">
        <v>5.0000000000000009</v>
      </c>
      <c r="S39">
        <v>19.730000000000004</v>
      </c>
      <c r="T39">
        <v>58.810000000000009</v>
      </c>
      <c r="U39" s="114">
        <f t="shared" si="2"/>
        <v>216.37</v>
      </c>
      <c r="V39" s="112">
        <f t="shared" si="3"/>
        <v>0</v>
      </c>
      <c r="Y39">
        <f>BAWANA!AW39+BAWANA!AX39</f>
        <v>32</v>
      </c>
      <c r="Z39">
        <f>BAWANA!BD39+BAWANA!BE39</f>
        <v>21.63</v>
      </c>
      <c r="AA39">
        <f>BAWANA!X39+BAWANA!Y39</f>
        <v>32</v>
      </c>
      <c r="AB39">
        <f>BAWANA!AE39+BAWANA!AF39</f>
        <v>21.63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216.37</v>
      </c>
      <c r="E40">
        <f>BAWANA!AM40</f>
        <v>0</v>
      </c>
      <c r="F40">
        <f t="shared" si="4"/>
        <v>256</v>
      </c>
      <c r="G40">
        <f t="shared" si="5"/>
        <v>216.37</v>
      </c>
      <c r="H40" s="112"/>
      <c r="I40">
        <f>BRPL_EOD!AI40+BRPL_EOD!AJ40</f>
        <v>84.16</v>
      </c>
      <c r="J40">
        <f>BYPL_EOD!AI40+BYPL_EOD!AJ40</f>
        <v>48.67</v>
      </c>
      <c r="K40">
        <f>MES_EOD!AI40+MES_EOD!AJ40</f>
        <v>5</v>
      </c>
      <c r="L40">
        <f>NDMC_EOD!AI40+NDMC_EOD!AJ40</f>
        <v>19.73</v>
      </c>
      <c r="M40">
        <f>TPDDL_EOD!AI40+TPDDL_EOD!AJ40</f>
        <v>58.81</v>
      </c>
      <c r="N40">
        <f t="shared" si="0"/>
        <v>216.36999999999998</v>
      </c>
      <c r="O40" s="112">
        <f t="shared" si="1"/>
        <v>0</v>
      </c>
      <c r="P40">
        <v>84.160000000000011</v>
      </c>
      <c r="Q40">
        <v>48.670000000000009</v>
      </c>
      <c r="R40">
        <v>5.0000000000000009</v>
      </c>
      <c r="S40">
        <v>19.730000000000004</v>
      </c>
      <c r="T40">
        <v>58.810000000000009</v>
      </c>
      <c r="U40" s="114">
        <f t="shared" si="2"/>
        <v>216.37</v>
      </c>
      <c r="V40" s="112">
        <f t="shared" si="3"/>
        <v>0</v>
      </c>
      <c r="Y40">
        <f>BAWANA!AW40+BAWANA!AX40</f>
        <v>32</v>
      </c>
      <c r="Z40">
        <f>BAWANA!BD40+BAWANA!BE40</f>
        <v>21.63</v>
      </c>
      <c r="AA40">
        <f>BAWANA!X40+BAWANA!Y40</f>
        <v>32</v>
      </c>
      <c r="AB40">
        <f>BAWANA!AE40+BAWANA!AF40</f>
        <v>21.63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225</v>
      </c>
      <c r="E41">
        <f>BAWANA!AM41</f>
        <v>0</v>
      </c>
      <c r="F41">
        <f t="shared" si="4"/>
        <v>256</v>
      </c>
      <c r="G41">
        <f t="shared" si="5"/>
        <v>225</v>
      </c>
      <c r="H41" s="112"/>
      <c r="I41">
        <f>BRPL_EOD!AI41+BRPL_EOD!AJ41</f>
        <v>87.55</v>
      </c>
      <c r="J41">
        <f>BYPL_EOD!AI41+BYPL_EOD!AJ41</f>
        <v>50.63</v>
      </c>
      <c r="K41">
        <f>MES_EOD!AI41+MES_EOD!AJ41</f>
        <v>5.13</v>
      </c>
      <c r="L41">
        <f>NDMC_EOD!AI41+NDMC_EOD!AJ41</f>
        <v>20.52</v>
      </c>
      <c r="M41">
        <f>TPDDL_EOD!AI41+TPDDL_EOD!AJ41</f>
        <v>61.18</v>
      </c>
      <c r="N41">
        <f t="shared" si="0"/>
        <v>225.01000000000002</v>
      </c>
      <c r="O41" s="112">
        <f t="shared" si="1"/>
        <v>-1.0000000000019327E-2</v>
      </c>
      <c r="P41">
        <v>87.546109061819465</v>
      </c>
      <c r="Q41">
        <v>50.627749877783209</v>
      </c>
      <c r="R41">
        <v>5.1297720101328821</v>
      </c>
      <c r="S41">
        <v>20.519088040531528</v>
      </c>
      <c r="T41">
        <v>61.177281009732894</v>
      </c>
      <c r="U41" s="114">
        <f t="shared" si="2"/>
        <v>224.99999999999997</v>
      </c>
      <c r="V41" s="112">
        <f t="shared" si="3"/>
        <v>0</v>
      </c>
      <c r="Y41">
        <f>BAWANA!AW41+BAWANA!AX41</f>
        <v>22.5</v>
      </c>
      <c r="Z41">
        <f>BAWANA!BD41+BAWANA!BE41</f>
        <v>22.5</v>
      </c>
      <c r="AA41">
        <f>BAWANA!X41+BAWANA!Y41</f>
        <v>22.5</v>
      </c>
      <c r="AB41">
        <f>BAWANA!AE41+BAWANA!AF41</f>
        <v>22.5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225</v>
      </c>
      <c r="E42">
        <f>BAWANA!AM42</f>
        <v>0</v>
      </c>
      <c r="F42">
        <f t="shared" si="4"/>
        <v>256</v>
      </c>
      <c r="G42">
        <f t="shared" si="5"/>
        <v>225</v>
      </c>
      <c r="H42" s="112"/>
      <c r="I42">
        <f>BRPL_EOD!AI42+BRPL_EOD!AJ42</f>
        <v>87.55</v>
      </c>
      <c r="J42">
        <f>BYPL_EOD!AI42+BYPL_EOD!AJ42</f>
        <v>50.63</v>
      </c>
      <c r="K42">
        <f>MES_EOD!AI42+MES_EOD!AJ42</f>
        <v>5.13</v>
      </c>
      <c r="L42">
        <f>NDMC_EOD!AI42+NDMC_EOD!AJ42</f>
        <v>20.52</v>
      </c>
      <c r="M42">
        <f>TPDDL_EOD!AI42+TPDDL_EOD!AJ42</f>
        <v>61.18</v>
      </c>
      <c r="N42">
        <f t="shared" si="0"/>
        <v>225.01000000000002</v>
      </c>
      <c r="O42" s="112">
        <f t="shared" si="1"/>
        <v>-1.0000000000019327E-2</v>
      </c>
      <c r="P42">
        <v>87.546109061819465</v>
      </c>
      <c r="Q42">
        <v>50.627749877783209</v>
      </c>
      <c r="R42">
        <v>5.1297720101328821</v>
      </c>
      <c r="S42">
        <v>20.519088040531528</v>
      </c>
      <c r="T42">
        <v>61.177281009732894</v>
      </c>
      <c r="U42" s="114">
        <f t="shared" si="2"/>
        <v>224.99999999999997</v>
      </c>
      <c r="V42" s="112">
        <f t="shared" si="3"/>
        <v>0</v>
      </c>
      <c r="Y42">
        <f>BAWANA!AW42+BAWANA!AX42</f>
        <v>22.5</v>
      </c>
      <c r="Z42">
        <f>BAWANA!BD42+BAWANA!BE42</f>
        <v>22.5</v>
      </c>
      <c r="AA42">
        <f>BAWANA!X42+BAWANA!Y42</f>
        <v>22.5</v>
      </c>
      <c r="AB42">
        <f>BAWANA!AE42+BAWANA!AF42</f>
        <v>22.5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225</v>
      </c>
      <c r="E43">
        <f>BAWANA!AM43</f>
        <v>0</v>
      </c>
      <c r="F43">
        <f t="shared" si="4"/>
        <v>256</v>
      </c>
      <c r="G43">
        <f t="shared" si="5"/>
        <v>225</v>
      </c>
      <c r="H43" s="112"/>
      <c r="I43">
        <f>BRPL_EOD!AI43+BRPL_EOD!AJ43</f>
        <v>87.55</v>
      </c>
      <c r="J43">
        <f>BYPL_EOD!AI43+BYPL_EOD!AJ43</f>
        <v>50.63</v>
      </c>
      <c r="K43">
        <f>MES_EOD!AI43+MES_EOD!AJ43</f>
        <v>5.13</v>
      </c>
      <c r="L43">
        <f>NDMC_EOD!AI43+NDMC_EOD!AJ43</f>
        <v>20.52</v>
      </c>
      <c r="M43">
        <f>TPDDL_EOD!AI43+TPDDL_EOD!AJ43</f>
        <v>61.18</v>
      </c>
      <c r="N43">
        <f t="shared" si="0"/>
        <v>225.01000000000002</v>
      </c>
      <c r="O43" s="112">
        <f t="shared" si="1"/>
        <v>-1.0000000000019327E-2</v>
      </c>
      <c r="P43">
        <v>87.546109061819465</v>
      </c>
      <c r="Q43">
        <v>50.627749877783209</v>
      </c>
      <c r="R43">
        <v>5.1297720101328821</v>
      </c>
      <c r="S43">
        <v>20.519088040531528</v>
      </c>
      <c r="T43">
        <v>61.177281009732894</v>
      </c>
      <c r="U43" s="114">
        <f t="shared" si="2"/>
        <v>224.99999999999997</v>
      </c>
      <c r="V43" s="112">
        <f t="shared" si="3"/>
        <v>0</v>
      </c>
      <c r="Y43">
        <f>BAWANA!AW43+BAWANA!AX43</f>
        <v>22.5</v>
      </c>
      <c r="Z43">
        <f>BAWANA!BD43+BAWANA!BE43</f>
        <v>22.5</v>
      </c>
      <c r="AA43">
        <f>BAWANA!X43+BAWANA!Y43</f>
        <v>22.5</v>
      </c>
      <c r="AB43">
        <f>BAWANA!AE43+BAWANA!AF43</f>
        <v>22.5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225</v>
      </c>
      <c r="E44">
        <f>BAWANA!AM44</f>
        <v>0</v>
      </c>
      <c r="F44">
        <f t="shared" si="4"/>
        <v>256</v>
      </c>
      <c r="G44">
        <f t="shared" si="5"/>
        <v>225</v>
      </c>
      <c r="H44" s="112"/>
      <c r="I44">
        <f>BRPL_EOD!AI44+BRPL_EOD!AJ44</f>
        <v>87.55</v>
      </c>
      <c r="J44">
        <f>BYPL_EOD!AI44+BYPL_EOD!AJ44</f>
        <v>50.63</v>
      </c>
      <c r="K44">
        <f>MES_EOD!AI44+MES_EOD!AJ44</f>
        <v>5.13</v>
      </c>
      <c r="L44">
        <f>NDMC_EOD!AI44+NDMC_EOD!AJ44</f>
        <v>20.52</v>
      </c>
      <c r="M44">
        <f>TPDDL_EOD!AI44+TPDDL_EOD!AJ44</f>
        <v>61.18</v>
      </c>
      <c r="N44">
        <f t="shared" si="0"/>
        <v>225.01000000000002</v>
      </c>
      <c r="O44" s="112">
        <f t="shared" si="1"/>
        <v>-1.0000000000019327E-2</v>
      </c>
      <c r="P44">
        <v>87.546109061819465</v>
      </c>
      <c r="Q44">
        <v>50.627749877783209</v>
      </c>
      <c r="R44">
        <v>5.1297720101328821</v>
      </c>
      <c r="S44">
        <v>20.519088040531528</v>
      </c>
      <c r="T44">
        <v>61.177281009732894</v>
      </c>
      <c r="U44" s="114">
        <f t="shared" si="2"/>
        <v>224.99999999999997</v>
      </c>
      <c r="V44" s="112">
        <f t="shared" si="3"/>
        <v>0</v>
      </c>
      <c r="Y44">
        <f>BAWANA!AW44+BAWANA!AX44</f>
        <v>22.5</v>
      </c>
      <c r="Z44">
        <f>BAWANA!BD44+BAWANA!BE44</f>
        <v>22.5</v>
      </c>
      <c r="AA44">
        <f>BAWANA!X44+BAWANA!Y44</f>
        <v>22.5</v>
      </c>
      <c r="AB44">
        <f>BAWANA!AE44+BAWANA!AF44</f>
        <v>22.5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225</v>
      </c>
      <c r="E45">
        <f>BAWANA!AM45</f>
        <v>0</v>
      </c>
      <c r="F45">
        <f t="shared" si="4"/>
        <v>256</v>
      </c>
      <c r="G45">
        <f t="shared" si="5"/>
        <v>225</v>
      </c>
      <c r="H45" s="112"/>
      <c r="I45">
        <f>BRPL_EOD!AI45+BRPL_EOD!AJ45</f>
        <v>87.55</v>
      </c>
      <c r="J45">
        <f>BYPL_EOD!AI45+BYPL_EOD!AJ45</f>
        <v>50.62</v>
      </c>
      <c r="K45">
        <f>MES_EOD!AI45+MES_EOD!AJ45</f>
        <v>5.13</v>
      </c>
      <c r="L45">
        <f>NDMC_EOD!AI45+NDMC_EOD!AJ45</f>
        <v>20.52</v>
      </c>
      <c r="M45">
        <f>TPDDL_EOD!AI45+TPDDL_EOD!AJ45</f>
        <v>61.18</v>
      </c>
      <c r="N45">
        <f t="shared" si="0"/>
        <v>225</v>
      </c>
      <c r="O45" s="112">
        <f t="shared" si="1"/>
        <v>0</v>
      </c>
      <c r="P45">
        <v>87.55</v>
      </c>
      <c r="Q45">
        <v>50.62</v>
      </c>
      <c r="R45">
        <v>5.13</v>
      </c>
      <c r="S45">
        <v>20.52</v>
      </c>
      <c r="T45">
        <v>61.18</v>
      </c>
      <c r="U45" s="114">
        <f t="shared" si="2"/>
        <v>225</v>
      </c>
      <c r="V45" s="112">
        <f t="shared" si="3"/>
        <v>0</v>
      </c>
      <c r="Y45">
        <f>BAWANA!AW45+BAWANA!AX45</f>
        <v>22.5</v>
      </c>
      <c r="Z45">
        <f>BAWANA!BD45+BAWANA!BE45</f>
        <v>22.5</v>
      </c>
      <c r="AA45">
        <f>BAWANA!X45+BAWANA!Y45</f>
        <v>22.5</v>
      </c>
      <c r="AB45">
        <f>BAWANA!AE45+BAWANA!AF45</f>
        <v>22.5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225</v>
      </c>
      <c r="E46">
        <f>BAWANA!AM46</f>
        <v>0</v>
      </c>
      <c r="F46">
        <f t="shared" si="4"/>
        <v>256</v>
      </c>
      <c r="G46">
        <f t="shared" si="5"/>
        <v>225</v>
      </c>
      <c r="H46" s="112"/>
      <c r="I46">
        <f>BRPL_EOD!AI46+BRPL_EOD!AJ46</f>
        <v>87.55</v>
      </c>
      <c r="J46">
        <f>BYPL_EOD!AI46+BYPL_EOD!AJ46</f>
        <v>50.62</v>
      </c>
      <c r="K46">
        <f>MES_EOD!AI46+MES_EOD!AJ46</f>
        <v>5.13</v>
      </c>
      <c r="L46">
        <f>NDMC_EOD!AI46+NDMC_EOD!AJ46</f>
        <v>20.52</v>
      </c>
      <c r="M46">
        <f>TPDDL_EOD!AI46+TPDDL_EOD!AJ46</f>
        <v>61.18</v>
      </c>
      <c r="N46">
        <f t="shared" si="0"/>
        <v>225</v>
      </c>
      <c r="O46" s="112">
        <f t="shared" si="1"/>
        <v>0</v>
      </c>
      <c r="P46">
        <v>87.55</v>
      </c>
      <c r="Q46">
        <v>50.62</v>
      </c>
      <c r="R46">
        <v>5.13</v>
      </c>
      <c r="S46">
        <v>20.52</v>
      </c>
      <c r="T46">
        <v>61.18</v>
      </c>
      <c r="U46" s="114">
        <f t="shared" si="2"/>
        <v>225</v>
      </c>
      <c r="V46" s="112">
        <f t="shared" si="3"/>
        <v>0</v>
      </c>
      <c r="Y46">
        <f>BAWANA!AW46+BAWANA!AX46</f>
        <v>22.5</v>
      </c>
      <c r="Z46">
        <f>BAWANA!BD46+BAWANA!BE46</f>
        <v>22.5</v>
      </c>
      <c r="AA46">
        <f>BAWANA!X46+BAWANA!Y46</f>
        <v>22.5</v>
      </c>
      <c r="AB46">
        <f>BAWANA!AE46+BAWANA!AF46</f>
        <v>22.5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225</v>
      </c>
      <c r="E47">
        <f>BAWANA!AM47</f>
        <v>0</v>
      </c>
      <c r="F47">
        <f t="shared" si="4"/>
        <v>256</v>
      </c>
      <c r="G47">
        <f t="shared" si="5"/>
        <v>225</v>
      </c>
      <c r="H47" s="112"/>
      <c r="I47">
        <f>BRPL_EOD!AI47+BRPL_EOD!AJ47</f>
        <v>87.55</v>
      </c>
      <c r="J47">
        <f>BYPL_EOD!AI47+BYPL_EOD!AJ47</f>
        <v>50.62</v>
      </c>
      <c r="K47">
        <f>MES_EOD!AI47+MES_EOD!AJ47</f>
        <v>5.13</v>
      </c>
      <c r="L47">
        <f>NDMC_EOD!AI47+NDMC_EOD!AJ47</f>
        <v>20.52</v>
      </c>
      <c r="M47">
        <f>TPDDL_EOD!AI47+TPDDL_EOD!AJ47</f>
        <v>61.18</v>
      </c>
      <c r="N47">
        <f t="shared" si="0"/>
        <v>225</v>
      </c>
      <c r="O47" s="112">
        <f t="shared" si="1"/>
        <v>0</v>
      </c>
      <c r="P47">
        <v>87.55</v>
      </c>
      <c r="Q47">
        <v>50.62</v>
      </c>
      <c r="R47">
        <v>5.13</v>
      </c>
      <c r="S47">
        <v>20.52</v>
      </c>
      <c r="T47">
        <v>61.18</v>
      </c>
      <c r="U47" s="114">
        <f t="shared" si="2"/>
        <v>225</v>
      </c>
      <c r="V47" s="112">
        <f t="shared" si="3"/>
        <v>0</v>
      </c>
      <c r="Y47">
        <f>BAWANA!AW47+BAWANA!AX47</f>
        <v>22.5</v>
      </c>
      <c r="Z47">
        <f>BAWANA!BD47+BAWANA!BE47</f>
        <v>22.5</v>
      </c>
      <c r="AA47">
        <f>BAWANA!X47+BAWANA!Y47</f>
        <v>22.5</v>
      </c>
      <c r="AB47">
        <f>BAWANA!AE47+BAWANA!AF47</f>
        <v>22.5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225</v>
      </c>
      <c r="E48">
        <f>BAWANA!AM48</f>
        <v>0</v>
      </c>
      <c r="F48">
        <f t="shared" si="4"/>
        <v>256</v>
      </c>
      <c r="G48">
        <f t="shared" si="5"/>
        <v>225</v>
      </c>
      <c r="H48" s="112"/>
      <c r="I48">
        <f>BRPL_EOD!AI48+BRPL_EOD!AJ48</f>
        <v>87.55</v>
      </c>
      <c r="J48">
        <f>BYPL_EOD!AI48+BYPL_EOD!AJ48</f>
        <v>50.62</v>
      </c>
      <c r="K48">
        <f>MES_EOD!AI48+MES_EOD!AJ48</f>
        <v>5.13</v>
      </c>
      <c r="L48">
        <f>NDMC_EOD!AI48+NDMC_EOD!AJ48</f>
        <v>20.52</v>
      </c>
      <c r="M48">
        <f>TPDDL_EOD!AI48+TPDDL_EOD!AJ48</f>
        <v>61.18</v>
      </c>
      <c r="N48">
        <f t="shared" si="0"/>
        <v>225</v>
      </c>
      <c r="O48" s="112">
        <f t="shared" si="1"/>
        <v>0</v>
      </c>
      <c r="P48">
        <v>87.55</v>
      </c>
      <c r="Q48">
        <v>50.62</v>
      </c>
      <c r="R48">
        <v>5.13</v>
      </c>
      <c r="S48">
        <v>20.52</v>
      </c>
      <c r="T48">
        <v>61.18</v>
      </c>
      <c r="U48" s="114">
        <f t="shared" si="2"/>
        <v>225</v>
      </c>
      <c r="V48" s="112">
        <f t="shared" si="3"/>
        <v>0</v>
      </c>
      <c r="Y48">
        <f>BAWANA!AW48+BAWANA!AX48</f>
        <v>22.5</v>
      </c>
      <c r="Z48">
        <f>BAWANA!BD48+BAWANA!BE48</f>
        <v>22.5</v>
      </c>
      <c r="AA48">
        <f>BAWANA!X48+BAWANA!Y48</f>
        <v>22.5</v>
      </c>
      <c r="AB48">
        <f>BAWANA!AE48+BAWANA!AF48</f>
        <v>22.5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225</v>
      </c>
      <c r="E49">
        <f>BAWANA!AM49</f>
        <v>0</v>
      </c>
      <c r="F49">
        <f t="shared" si="4"/>
        <v>256</v>
      </c>
      <c r="G49">
        <f t="shared" si="5"/>
        <v>225</v>
      </c>
      <c r="H49" s="112"/>
      <c r="I49">
        <f>BRPL_EOD!AI49+BRPL_EOD!AJ49</f>
        <v>87.55</v>
      </c>
      <c r="J49">
        <f>BYPL_EOD!AI49+BYPL_EOD!AJ49</f>
        <v>50.62</v>
      </c>
      <c r="K49">
        <f>MES_EOD!AI49+MES_EOD!AJ49</f>
        <v>5.13</v>
      </c>
      <c r="L49">
        <f>NDMC_EOD!AI49+NDMC_EOD!AJ49</f>
        <v>20.52</v>
      </c>
      <c r="M49">
        <f>TPDDL_EOD!AI49+TPDDL_EOD!AJ49</f>
        <v>61.18</v>
      </c>
      <c r="N49">
        <f t="shared" si="0"/>
        <v>225</v>
      </c>
      <c r="O49" s="112">
        <f t="shared" si="1"/>
        <v>0</v>
      </c>
      <c r="P49">
        <v>87.55</v>
      </c>
      <c r="Q49">
        <v>50.62</v>
      </c>
      <c r="R49">
        <v>5.13</v>
      </c>
      <c r="S49">
        <v>20.52</v>
      </c>
      <c r="T49">
        <v>61.18</v>
      </c>
      <c r="U49" s="114">
        <f t="shared" si="2"/>
        <v>225</v>
      </c>
      <c r="V49" s="112">
        <f t="shared" si="3"/>
        <v>0</v>
      </c>
      <c r="Y49">
        <f>BAWANA!AW49+BAWANA!AX49</f>
        <v>22.5</v>
      </c>
      <c r="Z49">
        <f>BAWANA!BD49+BAWANA!BE49</f>
        <v>22.5</v>
      </c>
      <c r="AA49">
        <f>BAWANA!X49+BAWANA!Y49</f>
        <v>22.5</v>
      </c>
      <c r="AB49">
        <f>BAWANA!AE49+BAWANA!AF49</f>
        <v>22.5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225</v>
      </c>
      <c r="E50">
        <f>BAWANA!AM50</f>
        <v>0</v>
      </c>
      <c r="F50">
        <f t="shared" si="4"/>
        <v>256</v>
      </c>
      <c r="G50">
        <f t="shared" si="5"/>
        <v>225</v>
      </c>
      <c r="H50" s="112"/>
      <c r="I50">
        <f>BRPL_EOD!AI50+BRPL_EOD!AJ50</f>
        <v>87.55</v>
      </c>
      <c r="J50">
        <f>BYPL_EOD!AI50+BYPL_EOD!AJ50</f>
        <v>50.62</v>
      </c>
      <c r="K50">
        <f>MES_EOD!AI50+MES_EOD!AJ50</f>
        <v>5.13</v>
      </c>
      <c r="L50">
        <f>NDMC_EOD!AI50+NDMC_EOD!AJ50</f>
        <v>20.52</v>
      </c>
      <c r="M50">
        <f>TPDDL_EOD!AI50+TPDDL_EOD!AJ50</f>
        <v>61.18</v>
      </c>
      <c r="N50">
        <f t="shared" si="0"/>
        <v>225</v>
      </c>
      <c r="O50" s="112">
        <f t="shared" si="1"/>
        <v>0</v>
      </c>
      <c r="P50">
        <v>87.55</v>
      </c>
      <c r="Q50">
        <v>50.62</v>
      </c>
      <c r="R50">
        <v>5.13</v>
      </c>
      <c r="S50">
        <v>20.52</v>
      </c>
      <c r="T50">
        <v>61.18</v>
      </c>
      <c r="U50" s="114">
        <f t="shared" si="2"/>
        <v>225</v>
      </c>
      <c r="V50" s="112">
        <f t="shared" si="3"/>
        <v>0</v>
      </c>
      <c r="Y50">
        <f>BAWANA!AW50+BAWANA!AX50</f>
        <v>22.5</v>
      </c>
      <c r="Z50">
        <f>BAWANA!BD50+BAWANA!BE50</f>
        <v>22.5</v>
      </c>
      <c r="AA50">
        <f>BAWANA!X50+BAWANA!Y50</f>
        <v>22.5</v>
      </c>
      <c r="AB50">
        <f>BAWANA!AE50+BAWANA!AF50</f>
        <v>22.5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225</v>
      </c>
      <c r="E51">
        <f>BAWANA!AM51</f>
        <v>0</v>
      </c>
      <c r="F51">
        <f t="shared" si="4"/>
        <v>256</v>
      </c>
      <c r="G51">
        <f t="shared" si="5"/>
        <v>225</v>
      </c>
      <c r="H51" s="112"/>
      <c r="I51">
        <f>BRPL_EOD!AI51+BRPL_EOD!AJ51</f>
        <v>87.55</v>
      </c>
      <c r="J51">
        <f>BYPL_EOD!AI51+BYPL_EOD!AJ51</f>
        <v>50.62</v>
      </c>
      <c r="K51">
        <f>MES_EOD!AI51+MES_EOD!AJ51</f>
        <v>5.13</v>
      </c>
      <c r="L51">
        <f>NDMC_EOD!AI51+NDMC_EOD!AJ51</f>
        <v>20.52</v>
      </c>
      <c r="M51">
        <f>TPDDL_EOD!AI51+TPDDL_EOD!AJ51</f>
        <v>61.18</v>
      </c>
      <c r="N51">
        <f t="shared" si="0"/>
        <v>225</v>
      </c>
      <c r="O51" s="112">
        <f t="shared" si="1"/>
        <v>0</v>
      </c>
      <c r="P51">
        <v>87.55</v>
      </c>
      <c r="Q51">
        <v>50.62</v>
      </c>
      <c r="R51">
        <v>5.13</v>
      </c>
      <c r="S51">
        <v>20.52</v>
      </c>
      <c r="T51">
        <v>61.18</v>
      </c>
      <c r="U51" s="114">
        <f t="shared" si="2"/>
        <v>225</v>
      </c>
      <c r="V51" s="112">
        <f t="shared" si="3"/>
        <v>0</v>
      </c>
      <c r="Y51">
        <f>BAWANA!AW51+BAWANA!AX51</f>
        <v>22.5</v>
      </c>
      <c r="Z51">
        <f>BAWANA!BD51+BAWANA!BE51</f>
        <v>22.5</v>
      </c>
      <c r="AA51">
        <f>BAWANA!X51+BAWANA!Y51</f>
        <v>22.5</v>
      </c>
      <c r="AB51">
        <f>BAWANA!AE51+BAWANA!AF51</f>
        <v>22.5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225</v>
      </c>
      <c r="E52">
        <f>BAWANA!AM52</f>
        <v>0</v>
      </c>
      <c r="F52">
        <f t="shared" si="4"/>
        <v>256</v>
      </c>
      <c r="G52">
        <f t="shared" si="5"/>
        <v>225</v>
      </c>
      <c r="H52" s="112"/>
      <c r="I52">
        <f>BRPL_EOD!AI52+BRPL_EOD!AJ52</f>
        <v>87.55</v>
      </c>
      <c r="J52">
        <f>BYPL_EOD!AI52+BYPL_EOD!AJ52</f>
        <v>50.62</v>
      </c>
      <c r="K52">
        <f>MES_EOD!AI52+MES_EOD!AJ52</f>
        <v>5.13</v>
      </c>
      <c r="L52">
        <f>NDMC_EOD!AI52+NDMC_EOD!AJ52</f>
        <v>20.52</v>
      </c>
      <c r="M52">
        <f>TPDDL_EOD!AI52+TPDDL_EOD!AJ52</f>
        <v>61.18</v>
      </c>
      <c r="N52">
        <f t="shared" si="0"/>
        <v>225</v>
      </c>
      <c r="O52" s="112">
        <f t="shared" si="1"/>
        <v>0</v>
      </c>
      <c r="P52">
        <v>87.55</v>
      </c>
      <c r="Q52">
        <v>50.62</v>
      </c>
      <c r="R52">
        <v>5.13</v>
      </c>
      <c r="S52">
        <v>20.52</v>
      </c>
      <c r="T52">
        <v>61.18</v>
      </c>
      <c r="U52" s="114">
        <f t="shared" si="2"/>
        <v>225</v>
      </c>
      <c r="V52" s="112">
        <f t="shared" si="3"/>
        <v>0</v>
      </c>
      <c r="Y52">
        <f>BAWANA!AW52+BAWANA!AX52</f>
        <v>22.5</v>
      </c>
      <c r="Z52">
        <f>BAWANA!BD52+BAWANA!BE52</f>
        <v>22.5</v>
      </c>
      <c r="AA52">
        <f>BAWANA!X52+BAWANA!Y52</f>
        <v>22.5</v>
      </c>
      <c r="AB52">
        <f>BAWANA!AE52+BAWANA!AF52</f>
        <v>22.5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225</v>
      </c>
      <c r="E53">
        <f>BAWANA!AM53</f>
        <v>0</v>
      </c>
      <c r="F53">
        <f t="shared" si="4"/>
        <v>256</v>
      </c>
      <c r="G53">
        <f t="shared" si="5"/>
        <v>225</v>
      </c>
      <c r="H53" s="112"/>
      <c r="I53">
        <f>BRPL_EOD!AI53+BRPL_EOD!AJ53</f>
        <v>87.55</v>
      </c>
      <c r="J53">
        <f>BYPL_EOD!AI53+BYPL_EOD!AJ53</f>
        <v>50.62</v>
      </c>
      <c r="K53">
        <f>MES_EOD!AI53+MES_EOD!AJ53</f>
        <v>5.13</v>
      </c>
      <c r="L53">
        <f>NDMC_EOD!AI53+NDMC_EOD!AJ53</f>
        <v>20.52</v>
      </c>
      <c r="M53">
        <f>TPDDL_EOD!AI53+TPDDL_EOD!AJ53</f>
        <v>61.18</v>
      </c>
      <c r="N53">
        <f t="shared" si="0"/>
        <v>225</v>
      </c>
      <c r="O53" s="112">
        <f t="shared" si="1"/>
        <v>0</v>
      </c>
      <c r="P53">
        <v>87.55</v>
      </c>
      <c r="Q53">
        <v>50.62</v>
      </c>
      <c r="R53">
        <v>5.13</v>
      </c>
      <c r="S53">
        <v>20.52</v>
      </c>
      <c r="T53">
        <v>61.18</v>
      </c>
      <c r="U53" s="114">
        <f t="shared" si="2"/>
        <v>225</v>
      </c>
      <c r="V53" s="112">
        <f t="shared" si="3"/>
        <v>0</v>
      </c>
      <c r="Y53">
        <f>BAWANA!AW53+BAWANA!AX53</f>
        <v>22.5</v>
      </c>
      <c r="Z53">
        <f>BAWANA!BD53+BAWANA!BE53</f>
        <v>22.5</v>
      </c>
      <c r="AA53">
        <f>BAWANA!X53+BAWANA!Y53</f>
        <v>22.5</v>
      </c>
      <c r="AB53">
        <f>BAWANA!AE53+BAWANA!AF53</f>
        <v>22.5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225</v>
      </c>
      <c r="E54">
        <f>BAWANA!AM54</f>
        <v>0</v>
      </c>
      <c r="F54">
        <f t="shared" si="4"/>
        <v>256</v>
      </c>
      <c r="G54">
        <f t="shared" si="5"/>
        <v>225</v>
      </c>
      <c r="H54" s="112"/>
      <c r="I54">
        <f>BRPL_EOD!AI54+BRPL_EOD!AJ54</f>
        <v>87.55</v>
      </c>
      <c r="J54">
        <f>BYPL_EOD!AI54+BYPL_EOD!AJ54</f>
        <v>50.62</v>
      </c>
      <c r="K54">
        <f>MES_EOD!AI54+MES_EOD!AJ54</f>
        <v>5.13</v>
      </c>
      <c r="L54">
        <f>NDMC_EOD!AI54+NDMC_EOD!AJ54</f>
        <v>20.52</v>
      </c>
      <c r="M54">
        <f>TPDDL_EOD!AI54+TPDDL_EOD!AJ54</f>
        <v>61.18</v>
      </c>
      <c r="N54">
        <f t="shared" si="0"/>
        <v>225</v>
      </c>
      <c r="O54" s="112">
        <f t="shared" si="1"/>
        <v>0</v>
      </c>
      <c r="P54">
        <v>87.55</v>
      </c>
      <c r="Q54">
        <v>50.62</v>
      </c>
      <c r="R54">
        <v>5.13</v>
      </c>
      <c r="S54">
        <v>20.52</v>
      </c>
      <c r="T54">
        <v>61.18</v>
      </c>
      <c r="U54" s="114">
        <f t="shared" si="2"/>
        <v>225</v>
      </c>
      <c r="V54" s="112">
        <f t="shared" si="3"/>
        <v>0</v>
      </c>
      <c r="Y54">
        <f>BAWANA!AW54+BAWANA!AX54</f>
        <v>22.5</v>
      </c>
      <c r="Z54">
        <f>BAWANA!BD54+BAWANA!BE54</f>
        <v>22.5</v>
      </c>
      <c r="AA54">
        <f>BAWANA!X54+BAWANA!Y54</f>
        <v>22.5</v>
      </c>
      <c r="AB54">
        <f>BAWANA!AE54+BAWANA!AF54</f>
        <v>22.5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225</v>
      </c>
      <c r="E55">
        <f>BAWANA!AM55</f>
        <v>0</v>
      </c>
      <c r="F55">
        <f t="shared" si="4"/>
        <v>256</v>
      </c>
      <c r="G55">
        <f t="shared" si="5"/>
        <v>225</v>
      </c>
      <c r="H55" s="112"/>
      <c r="I55">
        <f>BRPL_EOD!AI55+BRPL_EOD!AJ55</f>
        <v>87.55</v>
      </c>
      <c r="J55">
        <f>BYPL_EOD!AI55+BYPL_EOD!AJ55</f>
        <v>50.62</v>
      </c>
      <c r="K55">
        <f>MES_EOD!AI55+MES_EOD!AJ55</f>
        <v>5.13</v>
      </c>
      <c r="L55">
        <f>NDMC_EOD!AI55+NDMC_EOD!AJ55</f>
        <v>20.52</v>
      </c>
      <c r="M55">
        <f>TPDDL_EOD!AI55+TPDDL_EOD!AJ55</f>
        <v>61.18</v>
      </c>
      <c r="N55">
        <f t="shared" si="0"/>
        <v>225</v>
      </c>
      <c r="O55" s="112">
        <f t="shared" si="1"/>
        <v>0</v>
      </c>
      <c r="P55">
        <v>87.55</v>
      </c>
      <c r="Q55">
        <v>50.62</v>
      </c>
      <c r="R55">
        <v>5.13</v>
      </c>
      <c r="S55">
        <v>20.52</v>
      </c>
      <c r="T55">
        <v>61.18</v>
      </c>
      <c r="U55" s="114">
        <f t="shared" si="2"/>
        <v>225</v>
      </c>
      <c r="V55" s="112">
        <f t="shared" si="3"/>
        <v>0</v>
      </c>
      <c r="Y55">
        <f>BAWANA!AW55+BAWANA!AX55</f>
        <v>22.5</v>
      </c>
      <c r="Z55">
        <f>BAWANA!BD55+BAWANA!BE55</f>
        <v>22.5</v>
      </c>
      <c r="AA55">
        <f>BAWANA!X55+BAWANA!Y55</f>
        <v>22.5</v>
      </c>
      <c r="AB55">
        <f>BAWANA!AE55+BAWANA!AF55</f>
        <v>22.5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225</v>
      </c>
      <c r="E56">
        <f>BAWANA!AM56</f>
        <v>0</v>
      </c>
      <c r="F56">
        <f t="shared" si="4"/>
        <v>256</v>
      </c>
      <c r="G56">
        <f t="shared" si="5"/>
        <v>225</v>
      </c>
      <c r="H56" s="112"/>
      <c r="I56">
        <f>BRPL_EOD!AI56+BRPL_EOD!AJ56</f>
        <v>87.55</v>
      </c>
      <c r="J56">
        <f>BYPL_EOD!AI56+BYPL_EOD!AJ56</f>
        <v>50.62</v>
      </c>
      <c r="K56">
        <f>MES_EOD!AI56+MES_EOD!AJ56</f>
        <v>5.13</v>
      </c>
      <c r="L56">
        <f>NDMC_EOD!AI56+NDMC_EOD!AJ56</f>
        <v>20.52</v>
      </c>
      <c r="M56">
        <f>TPDDL_EOD!AI56+TPDDL_EOD!AJ56</f>
        <v>61.18</v>
      </c>
      <c r="N56">
        <f t="shared" si="0"/>
        <v>225</v>
      </c>
      <c r="O56" s="112">
        <f t="shared" si="1"/>
        <v>0</v>
      </c>
      <c r="P56">
        <v>87.55</v>
      </c>
      <c r="Q56">
        <v>50.62</v>
      </c>
      <c r="R56">
        <v>5.13</v>
      </c>
      <c r="S56">
        <v>20.52</v>
      </c>
      <c r="T56">
        <v>61.18</v>
      </c>
      <c r="U56" s="114">
        <f t="shared" si="2"/>
        <v>225</v>
      </c>
      <c r="V56" s="112">
        <f t="shared" si="3"/>
        <v>0</v>
      </c>
      <c r="Y56">
        <f>BAWANA!AW56+BAWANA!AX56</f>
        <v>22.5</v>
      </c>
      <c r="Z56">
        <f>BAWANA!BD56+BAWANA!BE56</f>
        <v>22.5</v>
      </c>
      <c r="AA56">
        <f>BAWANA!X56+BAWANA!Y56</f>
        <v>22.5</v>
      </c>
      <c r="AB56">
        <f>BAWANA!AE56+BAWANA!AF56</f>
        <v>22.5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225</v>
      </c>
      <c r="E57">
        <f>BAWANA!AM57</f>
        <v>0</v>
      </c>
      <c r="F57">
        <f t="shared" si="4"/>
        <v>256</v>
      </c>
      <c r="G57">
        <f t="shared" si="5"/>
        <v>225</v>
      </c>
      <c r="H57" s="112"/>
      <c r="I57">
        <f>BRPL_EOD!AI57+BRPL_EOD!AJ57</f>
        <v>87.55</v>
      </c>
      <c r="J57">
        <f>BYPL_EOD!AI57+BYPL_EOD!AJ57</f>
        <v>50.62</v>
      </c>
      <c r="K57">
        <f>MES_EOD!AI57+MES_EOD!AJ57</f>
        <v>5.13</v>
      </c>
      <c r="L57">
        <f>NDMC_EOD!AI57+NDMC_EOD!AJ57</f>
        <v>20.52</v>
      </c>
      <c r="M57">
        <f>TPDDL_EOD!AI57+TPDDL_EOD!AJ57</f>
        <v>61.18</v>
      </c>
      <c r="N57">
        <f t="shared" si="0"/>
        <v>225</v>
      </c>
      <c r="O57" s="112">
        <f t="shared" si="1"/>
        <v>0</v>
      </c>
      <c r="P57">
        <v>87.55</v>
      </c>
      <c r="Q57">
        <v>50.62</v>
      </c>
      <c r="R57">
        <v>5.13</v>
      </c>
      <c r="S57">
        <v>20.52</v>
      </c>
      <c r="T57">
        <v>61.18</v>
      </c>
      <c r="U57" s="114">
        <f t="shared" si="2"/>
        <v>225</v>
      </c>
      <c r="V57" s="112">
        <f t="shared" si="3"/>
        <v>0</v>
      </c>
      <c r="Y57">
        <f>BAWANA!AW57+BAWANA!AX57</f>
        <v>22.5</v>
      </c>
      <c r="Z57">
        <f>BAWANA!BD57+BAWANA!BE57</f>
        <v>22.5</v>
      </c>
      <c r="AA57">
        <f>BAWANA!X57+BAWANA!Y57</f>
        <v>22.5</v>
      </c>
      <c r="AB57">
        <f>BAWANA!AE57+BAWANA!AF57</f>
        <v>22.5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225.68</v>
      </c>
      <c r="E58">
        <f>BAWANA!AM58</f>
        <v>0</v>
      </c>
      <c r="F58">
        <f t="shared" si="4"/>
        <v>256</v>
      </c>
      <c r="G58">
        <f t="shared" si="5"/>
        <v>225.68</v>
      </c>
      <c r="H58" s="112"/>
      <c r="I58">
        <f>BRPL_EOD!AI58+BRPL_EOD!AJ58</f>
        <v>87.55</v>
      </c>
      <c r="J58">
        <f>BYPL_EOD!AI58+BYPL_EOD!AJ58</f>
        <v>49.85</v>
      </c>
      <c r="K58">
        <f>MES_EOD!AI58+MES_EOD!AJ58</f>
        <v>5.05</v>
      </c>
      <c r="L58">
        <f>NDMC_EOD!AI58+NDMC_EOD!AJ58</f>
        <v>23</v>
      </c>
      <c r="M58">
        <f>TPDDL_EOD!AI58+TPDDL_EOD!AJ58</f>
        <v>60.24</v>
      </c>
      <c r="N58">
        <f t="shared" si="0"/>
        <v>225.69000000000003</v>
      </c>
      <c r="O58" s="112">
        <f t="shared" si="1"/>
        <v>-1.0000000000019327E-2</v>
      </c>
      <c r="P58">
        <v>87.546120785147764</v>
      </c>
      <c r="Q58">
        <v>49.847791218042445</v>
      </c>
      <c r="R58">
        <v>5.0497762417475291</v>
      </c>
      <c r="S58">
        <v>22.998980903008551</v>
      </c>
      <c r="T58">
        <v>60.237330852053702</v>
      </c>
      <c r="U58" s="114">
        <f t="shared" si="2"/>
        <v>225.68</v>
      </c>
      <c r="V58" s="112">
        <f t="shared" si="3"/>
        <v>0</v>
      </c>
      <c r="Y58">
        <f>BAWANA!AW58+BAWANA!AX58</f>
        <v>22.16</v>
      </c>
      <c r="Z58">
        <f>BAWANA!BD58+BAWANA!BE58</f>
        <v>22.16</v>
      </c>
      <c r="AA58">
        <f>BAWANA!X58+BAWANA!Y58</f>
        <v>22.16</v>
      </c>
      <c r="AB58">
        <f>BAWANA!AE58+BAWANA!AF58</f>
        <v>22.16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225.68</v>
      </c>
      <c r="E59">
        <f>BAWANA!AM59</f>
        <v>0</v>
      </c>
      <c r="F59">
        <f t="shared" si="4"/>
        <v>256</v>
      </c>
      <c r="G59">
        <f t="shared" si="5"/>
        <v>225.68</v>
      </c>
      <c r="H59" s="112"/>
      <c r="I59">
        <f>BRPL_EOD!AI59+BRPL_EOD!AJ59</f>
        <v>87.55</v>
      </c>
      <c r="J59">
        <f>BYPL_EOD!AI59+BYPL_EOD!AJ59</f>
        <v>49.85</v>
      </c>
      <c r="K59">
        <f>MES_EOD!AI59+MES_EOD!AJ59</f>
        <v>5.05</v>
      </c>
      <c r="L59">
        <f>NDMC_EOD!AI59+NDMC_EOD!AJ59</f>
        <v>23</v>
      </c>
      <c r="M59">
        <f>TPDDL_EOD!AI59+TPDDL_EOD!AJ59</f>
        <v>60.24</v>
      </c>
      <c r="N59">
        <f t="shared" si="0"/>
        <v>225.69000000000003</v>
      </c>
      <c r="O59" s="112">
        <f t="shared" si="1"/>
        <v>-1.0000000000019327E-2</v>
      </c>
      <c r="P59">
        <v>87.546120785147764</v>
      </c>
      <c r="Q59">
        <v>49.847791218042445</v>
      </c>
      <c r="R59">
        <v>5.0497762417475291</v>
      </c>
      <c r="S59">
        <v>22.998980903008551</v>
      </c>
      <c r="T59">
        <v>60.237330852053702</v>
      </c>
      <c r="U59" s="114">
        <f t="shared" si="2"/>
        <v>225.68</v>
      </c>
      <c r="V59" s="112">
        <f t="shared" si="3"/>
        <v>0</v>
      </c>
      <c r="Y59">
        <f>BAWANA!AW59+BAWANA!AX59</f>
        <v>22.16</v>
      </c>
      <c r="Z59">
        <f>BAWANA!BD59+BAWANA!BE59</f>
        <v>22.16</v>
      </c>
      <c r="AA59">
        <f>BAWANA!X59+BAWANA!Y59</f>
        <v>22.16</v>
      </c>
      <c r="AB59">
        <f>BAWANA!AE59+BAWANA!AF59</f>
        <v>22.16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225.68</v>
      </c>
      <c r="E60">
        <f>BAWANA!AM60</f>
        <v>0</v>
      </c>
      <c r="F60">
        <f t="shared" si="4"/>
        <v>256</v>
      </c>
      <c r="G60">
        <f t="shared" si="5"/>
        <v>225.68</v>
      </c>
      <c r="H60" s="112"/>
      <c r="I60">
        <f>BRPL_EOD!AI60+BRPL_EOD!AJ60</f>
        <v>87.55</v>
      </c>
      <c r="J60">
        <f>BYPL_EOD!AI60+BYPL_EOD!AJ60</f>
        <v>49.85</v>
      </c>
      <c r="K60">
        <f>MES_EOD!AI60+MES_EOD!AJ60</f>
        <v>5.05</v>
      </c>
      <c r="L60">
        <f>NDMC_EOD!AI60+NDMC_EOD!AJ60</f>
        <v>23</v>
      </c>
      <c r="M60">
        <f>TPDDL_EOD!AI60+TPDDL_EOD!AJ60</f>
        <v>60.24</v>
      </c>
      <c r="N60">
        <f t="shared" si="0"/>
        <v>225.69000000000003</v>
      </c>
      <c r="O60" s="112">
        <f t="shared" si="1"/>
        <v>-1.0000000000019327E-2</v>
      </c>
      <c r="P60">
        <v>87.546120785147764</v>
      </c>
      <c r="Q60">
        <v>49.847791218042445</v>
      </c>
      <c r="R60">
        <v>5.0497762417475291</v>
      </c>
      <c r="S60">
        <v>22.998980903008551</v>
      </c>
      <c r="T60">
        <v>60.237330852053702</v>
      </c>
      <c r="U60" s="114">
        <f t="shared" si="2"/>
        <v>225.68</v>
      </c>
      <c r="V60" s="112">
        <f t="shared" si="3"/>
        <v>0</v>
      </c>
      <c r="Y60">
        <f>BAWANA!AW60+BAWANA!AX60</f>
        <v>22.16</v>
      </c>
      <c r="Z60">
        <f>BAWANA!BD60+BAWANA!BE60</f>
        <v>22.16</v>
      </c>
      <c r="AA60">
        <f>BAWANA!X60+BAWANA!Y60</f>
        <v>22.16</v>
      </c>
      <c r="AB60">
        <f>BAWANA!AE60+BAWANA!AF60</f>
        <v>22.16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225.68</v>
      </c>
      <c r="E61">
        <f>BAWANA!AM61</f>
        <v>0</v>
      </c>
      <c r="F61">
        <f t="shared" si="4"/>
        <v>256</v>
      </c>
      <c r="G61">
        <f t="shared" si="5"/>
        <v>225.68</v>
      </c>
      <c r="H61" s="112"/>
      <c r="I61">
        <f>BRPL_EOD!AI61+BRPL_EOD!AJ61</f>
        <v>87.55</v>
      </c>
      <c r="J61">
        <f>BYPL_EOD!AI61+BYPL_EOD!AJ61</f>
        <v>49.85</v>
      </c>
      <c r="K61">
        <f>MES_EOD!AI61+MES_EOD!AJ61</f>
        <v>5.05</v>
      </c>
      <c r="L61">
        <f>NDMC_EOD!AI61+NDMC_EOD!AJ61</f>
        <v>23</v>
      </c>
      <c r="M61">
        <f>TPDDL_EOD!AI61+TPDDL_EOD!AJ61</f>
        <v>60.24</v>
      </c>
      <c r="N61">
        <f t="shared" si="0"/>
        <v>225.69000000000003</v>
      </c>
      <c r="O61" s="112">
        <f t="shared" si="1"/>
        <v>-1.0000000000019327E-2</v>
      </c>
      <c r="P61">
        <v>87.546120785147764</v>
      </c>
      <c r="Q61">
        <v>49.847791218042445</v>
      </c>
      <c r="R61">
        <v>5.0497762417475291</v>
      </c>
      <c r="S61">
        <v>22.998980903008551</v>
      </c>
      <c r="T61">
        <v>60.237330852053702</v>
      </c>
      <c r="U61" s="114">
        <f t="shared" si="2"/>
        <v>225.68</v>
      </c>
      <c r="V61" s="112">
        <f t="shared" si="3"/>
        <v>0</v>
      </c>
      <c r="Y61">
        <f>BAWANA!AW61+BAWANA!AX61</f>
        <v>22.16</v>
      </c>
      <c r="Z61">
        <f>BAWANA!BD61+BAWANA!BE61</f>
        <v>22.16</v>
      </c>
      <c r="AA61">
        <f>BAWANA!X61+BAWANA!Y61</f>
        <v>22.16</v>
      </c>
      <c r="AB61">
        <f>BAWANA!AE61+BAWANA!AF61</f>
        <v>22.16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225.68</v>
      </c>
      <c r="E62">
        <f>BAWANA!AM62</f>
        <v>0</v>
      </c>
      <c r="F62">
        <f t="shared" si="4"/>
        <v>256</v>
      </c>
      <c r="G62">
        <f t="shared" si="5"/>
        <v>225.68</v>
      </c>
      <c r="H62" s="112"/>
      <c r="I62">
        <f>BRPL_EOD!AI62+BRPL_EOD!AJ62</f>
        <v>87.55</v>
      </c>
      <c r="J62">
        <f>BYPL_EOD!AI62+BYPL_EOD!AJ62</f>
        <v>49.85</v>
      </c>
      <c r="K62">
        <f>MES_EOD!AI62+MES_EOD!AJ62</f>
        <v>5.05</v>
      </c>
      <c r="L62">
        <f>NDMC_EOD!AI62+NDMC_EOD!AJ62</f>
        <v>23</v>
      </c>
      <c r="M62">
        <f>TPDDL_EOD!AI62+TPDDL_EOD!AJ62</f>
        <v>60.24</v>
      </c>
      <c r="N62">
        <f t="shared" si="0"/>
        <v>225.69000000000003</v>
      </c>
      <c r="O62" s="112">
        <f t="shared" si="1"/>
        <v>-1.0000000000019327E-2</v>
      </c>
      <c r="P62">
        <v>87.546120785147764</v>
      </c>
      <c r="Q62">
        <v>49.847791218042445</v>
      </c>
      <c r="R62">
        <v>5.0497762417475291</v>
      </c>
      <c r="S62">
        <v>22.998980903008551</v>
      </c>
      <c r="T62">
        <v>60.237330852053702</v>
      </c>
      <c r="U62" s="114">
        <f t="shared" si="2"/>
        <v>225.68</v>
      </c>
      <c r="V62" s="112">
        <f t="shared" si="3"/>
        <v>0</v>
      </c>
      <c r="Y62">
        <f>BAWANA!AW62+BAWANA!AX62</f>
        <v>22.16</v>
      </c>
      <c r="Z62">
        <f>BAWANA!BD62+BAWANA!BE62</f>
        <v>22.16</v>
      </c>
      <c r="AA62">
        <f>BAWANA!X62+BAWANA!Y62</f>
        <v>22.16</v>
      </c>
      <c r="AB62">
        <f>BAWANA!AE62+BAWANA!AF62</f>
        <v>22.16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225.68</v>
      </c>
      <c r="E63">
        <f>BAWANA!AM63</f>
        <v>0</v>
      </c>
      <c r="F63">
        <f t="shared" si="4"/>
        <v>256</v>
      </c>
      <c r="G63">
        <f t="shared" si="5"/>
        <v>225.68</v>
      </c>
      <c r="H63" s="112"/>
      <c r="I63">
        <f>BRPL_EOD!AI63+BRPL_EOD!AJ63</f>
        <v>87.55</v>
      </c>
      <c r="J63">
        <f>BYPL_EOD!AI63+BYPL_EOD!AJ63</f>
        <v>49.85</v>
      </c>
      <c r="K63">
        <f>MES_EOD!AI63+MES_EOD!AJ63</f>
        <v>5.05</v>
      </c>
      <c r="L63">
        <f>NDMC_EOD!AI63+NDMC_EOD!AJ63</f>
        <v>23</v>
      </c>
      <c r="M63">
        <f>TPDDL_EOD!AI63+TPDDL_EOD!AJ63</f>
        <v>60.24</v>
      </c>
      <c r="N63">
        <f t="shared" si="0"/>
        <v>225.69000000000003</v>
      </c>
      <c r="O63" s="112">
        <f t="shared" si="1"/>
        <v>-1.0000000000019327E-2</v>
      </c>
      <c r="P63">
        <v>87.546120785147764</v>
      </c>
      <c r="Q63">
        <v>49.847791218042445</v>
      </c>
      <c r="R63">
        <v>5.0497762417475291</v>
      </c>
      <c r="S63">
        <v>22.998980903008551</v>
      </c>
      <c r="T63">
        <v>60.237330852053702</v>
      </c>
      <c r="U63" s="114">
        <f t="shared" si="2"/>
        <v>225.68</v>
      </c>
      <c r="V63" s="112">
        <f t="shared" si="3"/>
        <v>0</v>
      </c>
      <c r="Y63">
        <f>BAWANA!AW63+BAWANA!AX63</f>
        <v>22.16</v>
      </c>
      <c r="Z63">
        <f>BAWANA!BD63+BAWANA!BE63</f>
        <v>22.16</v>
      </c>
      <c r="AA63">
        <f>BAWANA!X63+BAWANA!Y63</f>
        <v>22.16</v>
      </c>
      <c r="AB63">
        <f>BAWANA!AE63+BAWANA!AF63</f>
        <v>22.16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233.12</v>
      </c>
      <c r="E64">
        <f>BAWANA!AM64</f>
        <v>0</v>
      </c>
      <c r="F64">
        <f t="shared" si="4"/>
        <v>256</v>
      </c>
      <c r="G64">
        <f t="shared" si="5"/>
        <v>233.12</v>
      </c>
      <c r="H64" s="112"/>
      <c r="I64">
        <f>BRPL_EOD!AI64+BRPL_EOD!AJ64</f>
        <v>110</v>
      </c>
      <c r="J64">
        <f>BYPL_EOD!AI64+BYPL_EOD!AJ64</f>
        <v>45</v>
      </c>
      <c r="K64">
        <f>MES_EOD!AI64+MES_EOD!AJ64</f>
        <v>5</v>
      </c>
      <c r="L64">
        <f>NDMC_EOD!AI64+NDMC_EOD!AJ64</f>
        <v>23</v>
      </c>
      <c r="M64">
        <f>TPDDL_EOD!AI64+TPDDL_EOD!AJ64</f>
        <v>50.13</v>
      </c>
      <c r="N64">
        <f t="shared" si="0"/>
        <v>233.13</v>
      </c>
      <c r="O64" s="112">
        <f t="shared" si="1"/>
        <v>-9.9999999999909051E-3</v>
      </c>
      <c r="P64">
        <v>109.99528160253936</v>
      </c>
      <c r="Q64">
        <v>44.998069746493371</v>
      </c>
      <c r="R64">
        <v>4.9997855273881529</v>
      </c>
      <c r="S64">
        <v>22.999013425985503</v>
      </c>
      <c r="T64">
        <v>50.127849697593625</v>
      </c>
      <c r="U64" s="114">
        <f t="shared" si="2"/>
        <v>233.12000000000003</v>
      </c>
      <c r="V64" s="112">
        <f t="shared" si="3"/>
        <v>0</v>
      </c>
      <c r="Y64">
        <f>BAWANA!AW64+BAWANA!AX64</f>
        <v>18.440000000000001</v>
      </c>
      <c r="Z64">
        <f>BAWANA!BD64+BAWANA!BE64</f>
        <v>18.440000000000001</v>
      </c>
      <c r="AA64">
        <f>BAWANA!X64+BAWANA!Y64</f>
        <v>18.440000000000001</v>
      </c>
      <c r="AB64">
        <f>BAWANA!AE64+BAWANA!AF64</f>
        <v>18.440000000000001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216.89</v>
      </c>
      <c r="E65">
        <f>BAWANA!AM65</f>
        <v>0</v>
      </c>
      <c r="F65">
        <f t="shared" si="4"/>
        <v>256</v>
      </c>
      <c r="G65">
        <f t="shared" si="5"/>
        <v>216.89</v>
      </c>
      <c r="H65" s="112"/>
      <c r="I65">
        <f>BRPL_EOD!AI65+BRPL_EOD!AJ65</f>
        <v>84</v>
      </c>
      <c r="J65">
        <f>BYPL_EOD!AI65+BYPL_EOD!AJ65</f>
        <v>47.5</v>
      </c>
      <c r="K65">
        <f>MES_EOD!AI65+MES_EOD!AJ65</f>
        <v>5</v>
      </c>
      <c r="L65">
        <f>NDMC_EOD!AI65+NDMC_EOD!AJ65</f>
        <v>23</v>
      </c>
      <c r="M65">
        <f>TPDDL_EOD!AI65+TPDDL_EOD!AJ65</f>
        <v>57.4</v>
      </c>
      <c r="N65">
        <f t="shared" si="0"/>
        <v>216.9</v>
      </c>
      <c r="O65" s="112">
        <f t="shared" si="1"/>
        <v>-1.0000000000019327E-2</v>
      </c>
      <c r="P65">
        <v>83.996127247579523</v>
      </c>
      <c r="Q65">
        <v>47.497810050714612</v>
      </c>
      <c r="R65">
        <v>4.9997694790225902</v>
      </c>
      <c r="S65">
        <v>22.998939603503917</v>
      </c>
      <c r="T65">
        <v>57.397353619179341</v>
      </c>
      <c r="U65" s="114">
        <f t="shared" si="2"/>
        <v>216.89</v>
      </c>
      <c r="V65" s="112">
        <f t="shared" si="3"/>
        <v>0</v>
      </c>
      <c r="Y65">
        <f>BAWANA!AW65+BAWANA!AX65</f>
        <v>32</v>
      </c>
      <c r="Z65">
        <f>BAWANA!BD65+BAWANA!BE65</f>
        <v>21.11</v>
      </c>
      <c r="AA65">
        <f>BAWANA!X65+BAWANA!Y65</f>
        <v>32</v>
      </c>
      <c r="AB65">
        <f>BAWANA!AE65+BAWANA!AF65</f>
        <v>21.11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216.89</v>
      </c>
      <c r="E66">
        <f>BAWANA!AM66</f>
        <v>0</v>
      </c>
      <c r="F66">
        <f t="shared" si="4"/>
        <v>256</v>
      </c>
      <c r="G66">
        <f t="shared" si="5"/>
        <v>216.89</v>
      </c>
      <c r="H66" s="112"/>
      <c r="I66">
        <f>BRPL_EOD!AI66+BRPL_EOD!AJ66</f>
        <v>84</v>
      </c>
      <c r="J66">
        <f>BYPL_EOD!AI66+BYPL_EOD!AJ66</f>
        <v>47.5</v>
      </c>
      <c r="K66">
        <f>MES_EOD!AI66+MES_EOD!AJ66</f>
        <v>5</v>
      </c>
      <c r="L66">
        <f>NDMC_EOD!AI66+NDMC_EOD!AJ66</f>
        <v>23</v>
      </c>
      <c r="M66">
        <f>TPDDL_EOD!AI66+TPDDL_EOD!AJ66</f>
        <v>57.4</v>
      </c>
      <c r="N66">
        <f t="shared" si="0"/>
        <v>216.9</v>
      </c>
      <c r="O66" s="112">
        <f t="shared" si="1"/>
        <v>-1.0000000000019327E-2</v>
      </c>
      <c r="P66">
        <v>83.996127247579523</v>
      </c>
      <c r="Q66">
        <v>47.497810050714612</v>
      </c>
      <c r="R66">
        <v>4.9997694790225902</v>
      </c>
      <c r="S66">
        <v>22.998939603503917</v>
      </c>
      <c r="T66">
        <v>57.397353619179341</v>
      </c>
      <c r="U66" s="114">
        <f t="shared" si="2"/>
        <v>216.89</v>
      </c>
      <c r="V66" s="112">
        <f t="shared" si="3"/>
        <v>0</v>
      </c>
      <c r="Y66">
        <f>BAWANA!AW66+BAWANA!AX66</f>
        <v>32</v>
      </c>
      <c r="Z66">
        <f>BAWANA!BD66+BAWANA!BE66</f>
        <v>21.11</v>
      </c>
      <c r="AA66">
        <f>BAWANA!X66+BAWANA!Y66</f>
        <v>32</v>
      </c>
      <c r="AB66">
        <f>BAWANA!AE66+BAWANA!AF66</f>
        <v>21.11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216.89</v>
      </c>
      <c r="E67">
        <f>BAWANA!AM67</f>
        <v>0</v>
      </c>
      <c r="F67">
        <f t="shared" si="4"/>
        <v>256</v>
      </c>
      <c r="G67">
        <f t="shared" si="5"/>
        <v>216.89</v>
      </c>
      <c r="H67" s="112"/>
      <c r="I67">
        <f>BRPL_EOD!AI67+BRPL_EOD!AJ67</f>
        <v>84</v>
      </c>
      <c r="J67">
        <f>BYPL_EOD!AI67+BYPL_EOD!AJ67</f>
        <v>47.5</v>
      </c>
      <c r="K67">
        <f>MES_EOD!AI67+MES_EOD!AJ67</f>
        <v>5</v>
      </c>
      <c r="L67">
        <f>NDMC_EOD!AI67+NDMC_EOD!AJ67</f>
        <v>23</v>
      </c>
      <c r="M67">
        <f>TPDDL_EOD!AI67+TPDDL_EOD!AJ67</f>
        <v>57.4</v>
      </c>
      <c r="N67">
        <f t="shared" ref="N67:N98" si="7">SUM(I67:M67)</f>
        <v>216.9</v>
      </c>
      <c r="O67" s="112">
        <f t="shared" ref="O67:O98" si="8">G67-N67</f>
        <v>-1.0000000000019327E-2</v>
      </c>
      <c r="P67">
        <v>83.996127247579523</v>
      </c>
      <c r="Q67">
        <v>47.497810050714612</v>
      </c>
      <c r="R67">
        <v>4.9997694790225902</v>
      </c>
      <c r="S67">
        <v>22.998939603503917</v>
      </c>
      <c r="T67">
        <v>57.397353619179341</v>
      </c>
      <c r="U67" s="114">
        <f t="shared" ref="U67:U98" si="9">SUM(P67:T67)</f>
        <v>216.89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21.11</v>
      </c>
      <c r="AA67">
        <f>BAWANA!X67+BAWANA!Y67</f>
        <v>32</v>
      </c>
      <c r="AB67">
        <f>BAWANA!AE67+BAWANA!AF67</f>
        <v>21.11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216.89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216.89</v>
      </c>
      <c r="H68" s="112"/>
      <c r="I68">
        <f>BRPL_EOD!AI68+BRPL_EOD!AJ68</f>
        <v>84</v>
      </c>
      <c r="J68">
        <f>BYPL_EOD!AI68+BYPL_EOD!AJ68</f>
        <v>47.5</v>
      </c>
      <c r="K68">
        <f>MES_EOD!AI68+MES_EOD!AJ68</f>
        <v>5</v>
      </c>
      <c r="L68">
        <f>NDMC_EOD!AI68+NDMC_EOD!AJ68</f>
        <v>23</v>
      </c>
      <c r="M68">
        <f>TPDDL_EOD!AI68+TPDDL_EOD!AJ68</f>
        <v>57.4</v>
      </c>
      <c r="N68">
        <f t="shared" si="7"/>
        <v>216.9</v>
      </c>
      <c r="O68" s="112">
        <f t="shared" si="8"/>
        <v>-1.0000000000019327E-2</v>
      </c>
      <c r="P68">
        <v>83.996127247579523</v>
      </c>
      <c r="Q68">
        <v>47.497810050714612</v>
      </c>
      <c r="R68">
        <v>4.9997694790225902</v>
      </c>
      <c r="S68">
        <v>22.998939603503917</v>
      </c>
      <c r="T68">
        <v>57.397353619179341</v>
      </c>
      <c r="U68" s="114">
        <f t="shared" si="9"/>
        <v>216.89</v>
      </c>
      <c r="V68" s="112">
        <f t="shared" si="10"/>
        <v>0</v>
      </c>
      <c r="Y68">
        <f>BAWANA!AW68+BAWANA!AX68</f>
        <v>32</v>
      </c>
      <c r="Z68">
        <f>BAWANA!BD68+BAWANA!BE68</f>
        <v>21.11</v>
      </c>
      <c r="AA68">
        <f>BAWANA!X68+BAWANA!Y68</f>
        <v>32</v>
      </c>
      <c r="AB68">
        <f>BAWANA!AE68+BAWANA!AF68</f>
        <v>21.11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216.89</v>
      </c>
      <c r="E69">
        <f>BAWANA!AM69</f>
        <v>0</v>
      </c>
      <c r="F69">
        <f t="shared" si="11"/>
        <v>256</v>
      </c>
      <c r="G69">
        <f t="shared" si="12"/>
        <v>216.89</v>
      </c>
      <c r="H69" s="112"/>
      <c r="I69">
        <f>BRPL_EOD!AI69+BRPL_EOD!AJ69</f>
        <v>84</v>
      </c>
      <c r="J69">
        <f>BYPL_EOD!AI69+BYPL_EOD!AJ69</f>
        <v>47.5</v>
      </c>
      <c r="K69">
        <f>MES_EOD!AI69+MES_EOD!AJ69</f>
        <v>5</v>
      </c>
      <c r="L69">
        <f>NDMC_EOD!AI69+NDMC_EOD!AJ69</f>
        <v>23</v>
      </c>
      <c r="M69">
        <f>TPDDL_EOD!AI69+TPDDL_EOD!AJ69</f>
        <v>57.4</v>
      </c>
      <c r="N69">
        <f t="shared" si="7"/>
        <v>216.9</v>
      </c>
      <c r="O69" s="112">
        <f t="shared" si="8"/>
        <v>-1.0000000000019327E-2</v>
      </c>
      <c r="P69">
        <v>83.996127247579523</v>
      </c>
      <c r="Q69">
        <v>47.497810050714612</v>
      </c>
      <c r="R69">
        <v>4.9997694790225902</v>
      </c>
      <c r="S69">
        <v>22.998939603503917</v>
      </c>
      <c r="T69">
        <v>57.397353619179341</v>
      </c>
      <c r="U69" s="114">
        <f t="shared" si="9"/>
        <v>216.89</v>
      </c>
      <c r="V69" s="112">
        <f t="shared" si="10"/>
        <v>0</v>
      </c>
      <c r="Y69">
        <f>BAWANA!AW69+BAWANA!AX69</f>
        <v>32</v>
      </c>
      <c r="Z69">
        <f>BAWANA!BD69+BAWANA!BE69</f>
        <v>21.11</v>
      </c>
      <c r="AA69">
        <f>BAWANA!X69+BAWANA!Y69</f>
        <v>32</v>
      </c>
      <c r="AB69">
        <f>BAWANA!AE69+BAWANA!AF69</f>
        <v>21.11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216.89</v>
      </c>
      <c r="E70">
        <f>BAWANA!AM70</f>
        <v>0</v>
      </c>
      <c r="F70">
        <f t="shared" si="11"/>
        <v>256</v>
      </c>
      <c r="G70">
        <f t="shared" si="12"/>
        <v>216.89</v>
      </c>
      <c r="H70" s="112"/>
      <c r="I70">
        <f>BRPL_EOD!AI70+BRPL_EOD!AJ70</f>
        <v>84</v>
      </c>
      <c r="J70">
        <f>BYPL_EOD!AI70+BYPL_EOD!AJ70</f>
        <v>47.5</v>
      </c>
      <c r="K70">
        <f>MES_EOD!AI70+MES_EOD!AJ70</f>
        <v>5</v>
      </c>
      <c r="L70">
        <f>NDMC_EOD!AI70+NDMC_EOD!AJ70</f>
        <v>23</v>
      </c>
      <c r="M70">
        <f>TPDDL_EOD!AI70+TPDDL_EOD!AJ70</f>
        <v>57.4</v>
      </c>
      <c r="N70">
        <f t="shared" si="7"/>
        <v>216.9</v>
      </c>
      <c r="O70" s="112">
        <f t="shared" si="8"/>
        <v>-1.0000000000019327E-2</v>
      </c>
      <c r="P70">
        <v>83.996127247579523</v>
      </c>
      <c r="Q70">
        <v>47.497810050714612</v>
      </c>
      <c r="R70">
        <v>4.9997694790225902</v>
      </c>
      <c r="S70">
        <v>22.998939603503917</v>
      </c>
      <c r="T70">
        <v>57.397353619179341</v>
      </c>
      <c r="U70" s="114">
        <f t="shared" si="9"/>
        <v>216.89</v>
      </c>
      <c r="V70" s="112">
        <f t="shared" si="10"/>
        <v>0</v>
      </c>
      <c r="Y70">
        <f>BAWANA!AW70+BAWANA!AX70</f>
        <v>32</v>
      </c>
      <c r="Z70">
        <f>BAWANA!BD70+BAWANA!BE70</f>
        <v>21.11</v>
      </c>
      <c r="AA70">
        <f>BAWANA!X70+BAWANA!Y70</f>
        <v>32</v>
      </c>
      <c r="AB70">
        <f>BAWANA!AE70+BAWANA!AF70</f>
        <v>21.11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216.89</v>
      </c>
      <c r="E71">
        <f>BAWANA!AM71</f>
        <v>0</v>
      </c>
      <c r="F71">
        <f t="shared" si="11"/>
        <v>256</v>
      </c>
      <c r="G71">
        <f t="shared" si="12"/>
        <v>216.89</v>
      </c>
      <c r="H71" s="112"/>
      <c r="I71">
        <f>BRPL_EOD!AI71+BRPL_EOD!AJ71</f>
        <v>84</v>
      </c>
      <c r="J71">
        <f>BYPL_EOD!AI71+BYPL_EOD!AJ71</f>
        <v>47.5</v>
      </c>
      <c r="K71">
        <f>MES_EOD!AI71+MES_EOD!AJ71</f>
        <v>5</v>
      </c>
      <c r="L71">
        <f>NDMC_EOD!AI71+NDMC_EOD!AJ71</f>
        <v>23</v>
      </c>
      <c r="M71">
        <f>TPDDL_EOD!AI71+TPDDL_EOD!AJ71</f>
        <v>57.4</v>
      </c>
      <c r="N71">
        <f t="shared" si="7"/>
        <v>216.9</v>
      </c>
      <c r="O71" s="112">
        <f t="shared" si="8"/>
        <v>-1.0000000000019327E-2</v>
      </c>
      <c r="P71">
        <v>83.996127247579523</v>
      </c>
      <c r="Q71">
        <v>47.497810050714612</v>
      </c>
      <c r="R71">
        <v>4.9997694790225902</v>
      </c>
      <c r="S71">
        <v>22.998939603503917</v>
      </c>
      <c r="T71">
        <v>57.397353619179341</v>
      </c>
      <c r="U71" s="114">
        <f t="shared" si="9"/>
        <v>216.89</v>
      </c>
      <c r="V71" s="112">
        <f t="shared" si="10"/>
        <v>0</v>
      </c>
      <c r="Y71">
        <f>BAWANA!AW71+BAWANA!AX71</f>
        <v>32</v>
      </c>
      <c r="Z71">
        <f>BAWANA!BD71+BAWANA!BE71</f>
        <v>21.11</v>
      </c>
      <c r="AA71">
        <f>BAWANA!X71+BAWANA!Y71</f>
        <v>32</v>
      </c>
      <c r="AB71">
        <f>BAWANA!AE71+BAWANA!AF71</f>
        <v>21.11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216.89</v>
      </c>
      <c r="E72">
        <f>BAWANA!AM72</f>
        <v>0</v>
      </c>
      <c r="F72">
        <f t="shared" si="11"/>
        <v>256</v>
      </c>
      <c r="G72">
        <f t="shared" si="12"/>
        <v>216.89</v>
      </c>
      <c r="H72" s="112"/>
      <c r="I72">
        <f>BRPL_EOD!AI72+BRPL_EOD!AJ72</f>
        <v>84</v>
      </c>
      <c r="J72">
        <f>BYPL_EOD!AI72+BYPL_EOD!AJ72</f>
        <v>47.5</v>
      </c>
      <c r="K72">
        <f>MES_EOD!AI72+MES_EOD!AJ72</f>
        <v>5</v>
      </c>
      <c r="L72">
        <f>NDMC_EOD!AI72+NDMC_EOD!AJ72</f>
        <v>23</v>
      </c>
      <c r="M72">
        <f>TPDDL_EOD!AI72+TPDDL_EOD!AJ72</f>
        <v>57.4</v>
      </c>
      <c r="N72">
        <f t="shared" si="7"/>
        <v>216.9</v>
      </c>
      <c r="O72" s="112">
        <f t="shared" si="8"/>
        <v>-1.0000000000019327E-2</v>
      </c>
      <c r="P72">
        <v>83.996127247579523</v>
      </c>
      <c r="Q72">
        <v>47.497810050714612</v>
      </c>
      <c r="R72">
        <v>4.9997694790225902</v>
      </c>
      <c r="S72">
        <v>22.998939603503917</v>
      </c>
      <c r="T72">
        <v>57.397353619179341</v>
      </c>
      <c r="U72" s="114">
        <f t="shared" si="9"/>
        <v>216.89</v>
      </c>
      <c r="V72" s="112">
        <f t="shared" si="10"/>
        <v>0</v>
      </c>
      <c r="Y72">
        <f>BAWANA!AW72+BAWANA!AX72</f>
        <v>32</v>
      </c>
      <c r="Z72">
        <f>BAWANA!BD72+BAWANA!BE72</f>
        <v>21.11</v>
      </c>
      <c r="AA72">
        <f>BAWANA!X72+BAWANA!Y72</f>
        <v>32</v>
      </c>
      <c r="AB72">
        <f>BAWANA!AE72+BAWANA!AF72</f>
        <v>21.11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216.56</v>
      </c>
      <c r="E73">
        <f>BAWANA!AM73</f>
        <v>0</v>
      </c>
      <c r="F73">
        <f t="shared" si="11"/>
        <v>256</v>
      </c>
      <c r="G73">
        <f t="shared" si="12"/>
        <v>216.56</v>
      </c>
      <c r="H73" s="112"/>
      <c r="I73">
        <f>BRPL_EOD!AI73+BRPL_EOD!AJ73</f>
        <v>84</v>
      </c>
      <c r="J73">
        <f>BYPL_EOD!AI73+BYPL_EOD!AJ73</f>
        <v>48.25</v>
      </c>
      <c r="K73">
        <f>MES_EOD!AI73+MES_EOD!AJ73</f>
        <v>5</v>
      </c>
      <c r="L73">
        <f>NDMC_EOD!AI73+NDMC_EOD!AJ73</f>
        <v>21</v>
      </c>
      <c r="M73">
        <f>TPDDL_EOD!AI73+TPDDL_EOD!AJ73</f>
        <v>58.31</v>
      </c>
      <c r="N73">
        <f t="shared" si="7"/>
        <v>216.56</v>
      </c>
      <c r="O73" s="112">
        <f t="shared" si="8"/>
        <v>0</v>
      </c>
      <c r="P73">
        <v>84</v>
      </c>
      <c r="Q73">
        <v>48.25</v>
      </c>
      <c r="R73">
        <v>5</v>
      </c>
      <c r="S73">
        <v>21</v>
      </c>
      <c r="T73">
        <v>58.31</v>
      </c>
      <c r="U73" s="114">
        <f t="shared" si="9"/>
        <v>216.56</v>
      </c>
      <c r="V73" s="112">
        <f t="shared" si="10"/>
        <v>0</v>
      </c>
      <c r="Y73">
        <f>BAWANA!AW73+BAWANA!AX73</f>
        <v>32</v>
      </c>
      <c r="Z73">
        <f>BAWANA!BD73+BAWANA!BE73</f>
        <v>21.44</v>
      </c>
      <c r="AA73">
        <f>BAWANA!X73+BAWANA!Y73</f>
        <v>32</v>
      </c>
      <c r="AB73">
        <f>BAWANA!AE73+BAWANA!AF73</f>
        <v>21.44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216.56</v>
      </c>
      <c r="E74">
        <f>BAWANA!AM74</f>
        <v>0</v>
      </c>
      <c r="F74">
        <f t="shared" si="11"/>
        <v>256</v>
      </c>
      <c r="G74">
        <f t="shared" si="12"/>
        <v>216.56</v>
      </c>
      <c r="H74" s="112"/>
      <c r="I74">
        <f>BRPL_EOD!AI74+BRPL_EOD!AJ74</f>
        <v>84</v>
      </c>
      <c r="J74">
        <f>BYPL_EOD!AI74+BYPL_EOD!AJ74</f>
        <v>48.25</v>
      </c>
      <c r="K74">
        <f>MES_EOD!AI74+MES_EOD!AJ74</f>
        <v>5</v>
      </c>
      <c r="L74">
        <f>NDMC_EOD!AI74+NDMC_EOD!AJ74</f>
        <v>21</v>
      </c>
      <c r="M74">
        <f>TPDDL_EOD!AI74+TPDDL_EOD!AJ74</f>
        <v>58.31</v>
      </c>
      <c r="N74">
        <f t="shared" si="7"/>
        <v>216.56</v>
      </c>
      <c r="O74" s="112">
        <f t="shared" si="8"/>
        <v>0</v>
      </c>
      <c r="P74">
        <v>84</v>
      </c>
      <c r="Q74">
        <v>48.25</v>
      </c>
      <c r="R74">
        <v>5</v>
      </c>
      <c r="S74">
        <v>21</v>
      </c>
      <c r="T74">
        <v>58.31</v>
      </c>
      <c r="U74" s="114">
        <f t="shared" si="9"/>
        <v>216.56</v>
      </c>
      <c r="V74" s="112">
        <f t="shared" si="10"/>
        <v>0</v>
      </c>
      <c r="Y74">
        <f>BAWANA!AW74+BAWANA!AX74</f>
        <v>32</v>
      </c>
      <c r="Z74">
        <f>BAWANA!BD74+BAWANA!BE74</f>
        <v>21.44</v>
      </c>
      <c r="AA74">
        <f>BAWANA!X74+BAWANA!Y74</f>
        <v>32</v>
      </c>
      <c r="AB74">
        <f>BAWANA!AE74+BAWANA!AF74</f>
        <v>21.44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216.56</v>
      </c>
      <c r="E75">
        <f>BAWANA!AM75</f>
        <v>0</v>
      </c>
      <c r="F75">
        <f t="shared" si="11"/>
        <v>256</v>
      </c>
      <c r="G75">
        <f t="shared" si="12"/>
        <v>216.56</v>
      </c>
      <c r="H75" s="112"/>
      <c r="I75">
        <f>BRPL_EOD!AI75+BRPL_EOD!AJ75</f>
        <v>84</v>
      </c>
      <c r="J75">
        <f>BYPL_EOD!AI75+BYPL_EOD!AJ75</f>
        <v>48.25</v>
      </c>
      <c r="K75">
        <f>MES_EOD!AI75+MES_EOD!AJ75</f>
        <v>5</v>
      </c>
      <c r="L75">
        <f>NDMC_EOD!AI75+NDMC_EOD!AJ75</f>
        <v>21</v>
      </c>
      <c r="M75">
        <f>TPDDL_EOD!AI75+TPDDL_EOD!AJ75</f>
        <v>58.31</v>
      </c>
      <c r="N75">
        <f t="shared" si="7"/>
        <v>216.56</v>
      </c>
      <c r="O75" s="112">
        <f t="shared" si="8"/>
        <v>0</v>
      </c>
      <c r="P75">
        <v>84</v>
      </c>
      <c r="Q75">
        <v>48.25</v>
      </c>
      <c r="R75">
        <v>5</v>
      </c>
      <c r="S75">
        <v>21</v>
      </c>
      <c r="T75">
        <v>58.31</v>
      </c>
      <c r="U75" s="114">
        <f t="shared" si="9"/>
        <v>216.56</v>
      </c>
      <c r="V75" s="112">
        <f t="shared" si="10"/>
        <v>0</v>
      </c>
      <c r="Y75">
        <f>BAWANA!AW75+BAWANA!AX75</f>
        <v>32</v>
      </c>
      <c r="Z75">
        <f>BAWANA!BD75+BAWANA!BE75</f>
        <v>21.44</v>
      </c>
      <c r="AA75">
        <f>BAWANA!X75+BAWANA!Y75</f>
        <v>32</v>
      </c>
      <c r="AB75">
        <f>BAWANA!AE75+BAWANA!AF75</f>
        <v>21.44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216.56</v>
      </c>
      <c r="E76">
        <f>BAWANA!AM76</f>
        <v>0</v>
      </c>
      <c r="F76">
        <f t="shared" si="11"/>
        <v>256</v>
      </c>
      <c r="G76">
        <f t="shared" si="12"/>
        <v>216.56</v>
      </c>
      <c r="H76" s="112"/>
      <c r="I76">
        <f>BRPL_EOD!AI76+BRPL_EOD!AJ76</f>
        <v>84</v>
      </c>
      <c r="J76">
        <f>BYPL_EOD!AI76+BYPL_EOD!AJ76</f>
        <v>48.25</v>
      </c>
      <c r="K76">
        <f>MES_EOD!AI76+MES_EOD!AJ76</f>
        <v>5</v>
      </c>
      <c r="L76">
        <f>NDMC_EOD!AI76+NDMC_EOD!AJ76</f>
        <v>21</v>
      </c>
      <c r="M76">
        <f>TPDDL_EOD!AI76+TPDDL_EOD!AJ76</f>
        <v>58.31</v>
      </c>
      <c r="N76">
        <f t="shared" si="7"/>
        <v>216.56</v>
      </c>
      <c r="O76" s="112">
        <f t="shared" si="8"/>
        <v>0</v>
      </c>
      <c r="P76">
        <v>84</v>
      </c>
      <c r="Q76">
        <v>48.25</v>
      </c>
      <c r="R76">
        <v>5</v>
      </c>
      <c r="S76">
        <v>21</v>
      </c>
      <c r="T76">
        <v>58.31</v>
      </c>
      <c r="U76" s="114">
        <f t="shared" si="9"/>
        <v>216.56</v>
      </c>
      <c r="V76" s="112">
        <f t="shared" si="10"/>
        <v>0</v>
      </c>
      <c r="Y76">
        <f>BAWANA!AW76+BAWANA!AX76</f>
        <v>32</v>
      </c>
      <c r="Z76">
        <f>BAWANA!BD76+BAWANA!BE76</f>
        <v>21.44</v>
      </c>
      <c r="AA76">
        <f>BAWANA!X76+BAWANA!Y76</f>
        <v>32</v>
      </c>
      <c r="AB76">
        <f>BAWANA!AE76+BAWANA!AF76</f>
        <v>21.44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225.07999999999998</v>
      </c>
      <c r="E77">
        <f>BAWANA!AM77</f>
        <v>0</v>
      </c>
      <c r="F77">
        <f t="shared" si="11"/>
        <v>256</v>
      </c>
      <c r="G77">
        <f t="shared" si="12"/>
        <v>225.07999999999998</v>
      </c>
      <c r="H77" s="112"/>
      <c r="I77">
        <f>BRPL_EOD!AI77+BRPL_EOD!AJ77</f>
        <v>87.38</v>
      </c>
      <c r="J77">
        <f>BYPL_EOD!AI77+BYPL_EOD!AJ77</f>
        <v>50.53</v>
      </c>
      <c r="K77">
        <f>MES_EOD!AI77+MES_EOD!AJ77</f>
        <v>5.12</v>
      </c>
      <c r="L77">
        <f>NDMC_EOD!AI77+NDMC_EOD!AJ77</f>
        <v>21</v>
      </c>
      <c r="M77">
        <f>TPDDL_EOD!AI77+TPDDL_EOD!AJ77</f>
        <v>61.06</v>
      </c>
      <c r="N77">
        <f t="shared" si="7"/>
        <v>225.09</v>
      </c>
      <c r="O77" s="112">
        <f t="shared" si="8"/>
        <v>-1.0000000000019327E-2</v>
      </c>
      <c r="P77">
        <v>87.37611799724553</v>
      </c>
      <c r="Q77">
        <v>50.527755120174149</v>
      </c>
      <c r="R77">
        <v>5.1197725354302719</v>
      </c>
      <c r="S77">
        <v>20.999067039850726</v>
      </c>
      <c r="T77">
        <v>61.057287307299298</v>
      </c>
      <c r="U77" s="114">
        <f t="shared" si="9"/>
        <v>225.07999999999998</v>
      </c>
      <c r="V77" s="112">
        <f t="shared" si="10"/>
        <v>0</v>
      </c>
      <c r="Y77">
        <f>BAWANA!AW77+BAWANA!AX77</f>
        <v>22.46</v>
      </c>
      <c r="Z77">
        <f>BAWANA!BD77+BAWANA!BE77</f>
        <v>22.46</v>
      </c>
      <c r="AA77">
        <f>BAWANA!X77+BAWANA!Y77</f>
        <v>22.46</v>
      </c>
      <c r="AB77">
        <f>BAWANA!AE77+BAWANA!AF77</f>
        <v>22.46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227.64</v>
      </c>
      <c r="E78">
        <f>BAWANA!AM78</f>
        <v>0</v>
      </c>
      <c r="F78">
        <f t="shared" si="11"/>
        <v>256</v>
      </c>
      <c r="G78">
        <f t="shared" si="12"/>
        <v>227.64</v>
      </c>
      <c r="H78" s="112"/>
      <c r="I78">
        <f>BRPL_EOD!AI78+BRPL_EOD!AJ78</f>
        <v>84</v>
      </c>
      <c r="J78">
        <f>BYPL_EOD!AI78+BYPL_EOD!AJ78</f>
        <v>47.65</v>
      </c>
      <c r="K78">
        <f>MES_EOD!AI78+MES_EOD!AJ78</f>
        <v>5</v>
      </c>
      <c r="L78">
        <f>NDMC_EOD!AI78+NDMC_EOD!AJ78</f>
        <v>21</v>
      </c>
      <c r="M78">
        <f>TPDDL_EOD!AI78+TPDDL_EOD!AJ78</f>
        <v>70</v>
      </c>
      <c r="N78">
        <f t="shared" si="7"/>
        <v>227.65</v>
      </c>
      <c r="O78" s="112">
        <f t="shared" si="8"/>
        <v>-1.0000000000019327E-2</v>
      </c>
      <c r="P78">
        <v>83.996310125192167</v>
      </c>
      <c r="Q78">
        <v>47.64790687458818</v>
      </c>
      <c r="R78">
        <v>4.9997803645947725</v>
      </c>
      <c r="S78">
        <v>20.999077531298042</v>
      </c>
      <c r="T78">
        <v>69.996925104326806</v>
      </c>
      <c r="U78" s="114">
        <f t="shared" si="9"/>
        <v>227.64</v>
      </c>
      <c r="V78" s="112">
        <f t="shared" si="10"/>
        <v>0</v>
      </c>
      <c r="Y78">
        <f>BAWANA!AW78+BAWANA!AX78</f>
        <v>21.18</v>
      </c>
      <c r="Z78">
        <f>BAWANA!BD78+BAWANA!BE78</f>
        <v>21.18</v>
      </c>
      <c r="AA78">
        <f>BAWANA!X78+BAWANA!Y78</f>
        <v>21.18</v>
      </c>
      <c r="AB78">
        <f>BAWANA!AE78+BAWANA!AF78</f>
        <v>21.18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227.64</v>
      </c>
      <c r="E79">
        <f>BAWANA!AM79</f>
        <v>0</v>
      </c>
      <c r="F79">
        <f t="shared" si="11"/>
        <v>256</v>
      </c>
      <c r="G79">
        <f t="shared" si="12"/>
        <v>227.64</v>
      </c>
      <c r="H79" s="112"/>
      <c r="I79">
        <f>BRPL_EOD!AI79+BRPL_EOD!AJ79</f>
        <v>84</v>
      </c>
      <c r="J79">
        <f>BYPL_EOD!AI79+BYPL_EOD!AJ79</f>
        <v>47.65</v>
      </c>
      <c r="K79">
        <f>MES_EOD!AI79+MES_EOD!AJ79</f>
        <v>5</v>
      </c>
      <c r="L79">
        <f>NDMC_EOD!AI79+NDMC_EOD!AJ79</f>
        <v>21</v>
      </c>
      <c r="M79">
        <f>TPDDL_EOD!AI79+TPDDL_EOD!AJ79</f>
        <v>70</v>
      </c>
      <c r="N79">
        <f t="shared" si="7"/>
        <v>227.65</v>
      </c>
      <c r="O79" s="112">
        <f t="shared" si="8"/>
        <v>-1.0000000000019327E-2</v>
      </c>
      <c r="P79">
        <v>83.996310125192167</v>
      </c>
      <c r="Q79">
        <v>47.64790687458818</v>
      </c>
      <c r="R79">
        <v>4.9997803645947725</v>
      </c>
      <c r="S79">
        <v>20.999077531298042</v>
      </c>
      <c r="T79">
        <v>69.996925104326806</v>
      </c>
      <c r="U79" s="114">
        <f t="shared" si="9"/>
        <v>227.64</v>
      </c>
      <c r="V79" s="112">
        <f t="shared" si="10"/>
        <v>0</v>
      </c>
      <c r="Y79">
        <f>BAWANA!AW79+BAWANA!AX79</f>
        <v>21.18</v>
      </c>
      <c r="Z79">
        <f>BAWANA!BD79+BAWANA!BE79</f>
        <v>21.18</v>
      </c>
      <c r="AA79">
        <f>BAWANA!X79+BAWANA!Y79</f>
        <v>21.18</v>
      </c>
      <c r="AB79">
        <f>BAWANA!AE79+BAWANA!AF79</f>
        <v>21.18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227.64</v>
      </c>
      <c r="E80">
        <f>BAWANA!AM80</f>
        <v>0</v>
      </c>
      <c r="F80">
        <f t="shared" si="11"/>
        <v>256</v>
      </c>
      <c r="G80">
        <f t="shared" si="12"/>
        <v>227.64</v>
      </c>
      <c r="H80" s="112"/>
      <c r="I80">
        <f>BRPL_EOD!AI80+BRPL_EOD!AJ80</f>
        <v>84</v>
      </c>
      <c r="J80">
        <f>BYPL_EOD!AI80+BYPL_EOD!AJ80</f>
        <v>47.65</v>
      </c>
      <c r="K80">
        <f>MES_EOD!AI80+MES_EOD!AJ80</f>
        <v>5</v>
      </c>
      <c r="L80">
        <f>NDMC_EOD!AI80+NDMC_EOD!AJ80</f>
        <v>21</v>
      </c>
      <c r="M80">
        <f>TPDDL_EOD!AI80+TPDDL_EOD!AJ80</f>
        <v>70</v>
      </c>
      <c r="N80">
        <f t="shared" si="7"/>
        <v>227.65</v>
      </c>
      <c r="O80" s="112">
        <f t="shared" si="8"/>
        <v>-1.0000000000019327E-2</v>
      </c>
      <c r="P80">
        <v>83.996310125192167</v>
      </c>
      <c r="Q80">
        <v>47.64790687458818</v>
      </c>
      <c r="R80">
        <v>4.9997803645947725</v>
      </c>
      <c r="S80">
        <v>20.999077531298042</v>
      </c>
      <c r="T80">
        <v>69.996925104326806</v>
      </c>
      <c r="U80" s="114">
        <f t="shared" si="9"/>
        <v>227.64</v>
      </c>
      <c r="V80" s="112">
        <f t="shared" si="10"/>
        <v>0</v>
      </c>
      <c r="Y80">
        <f>BAWANA!AW80+BAWANA!AX80</f>
        <v>21.18</v>
      </c>
      <c r="Z80">
        <f>BAWANA!BD80+BAWANA!BE80</f>
        <v>21.18</v>
      </c>
      <c r="AA80">
        <f>BAWANA!X80+BAWANA!Y80</f>
        <v>21.18</v>
      </c>
      <c r="AB80">
        <f>BAWANA!AE80+BAWANA!AF80</f>
        <v>21.18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242</v>
      </c>
      <c r="E81">
        <f>BAWANA!AM81</f>
        <v>0</v>
      </c>
      <c r="F81">
        <f t="shared" si="11"/>
        <v>256</v>
      </c>
      <c r="G81">
        <f t="shared" si="12"/>
        <v>242</v>
      </c>
      <c r="H81" s="112"/>
      <c r="I81">
        <f>BRPL_EOD!AI81+BRPL_EOD!AJ81</f>
        <v>84</v>
      </c>
      <c r="J81">
        <f>BYPL_EOD!AI81+BYPL_EOD!AJ81</f>
        <v>60</v>
      </c>
      <c r="K81">
        <f>MES_EOD!AI81+MES_EOD!AJ81</f>
        <v>5</v>
      </c>
      <c r="L81">
        <f>NDMC_EOD!AI81+NDMC_EOD!AJ81</f>
        <v>23</v>
      </c>
      <c r="M81">
        <f>TPDDL_EOD!AI81+TPDDL_EOD!AJ81</f>
        <v>70</v>
      </c>
      <c r="N81">
        <f t="shared" si="7"/>
        <v>242</v>
      </c>
      <c r="O81" s="112">
        <f t="shared" si="8"/>
        <v>0</v>
      </c>
      <c r="P81">
        <v>84</v>
      </c>
      <c r="Q81">
        <v>60</v>
      </c>
      <c r="R81">
        <v>5</v>
      </c>
      <c r="S81">
        <v>23</v>
      </c>
      <c r="T81">
        <v>70</v>
      </c>
      <c r="U81" s="114">
        <f t="shared" si="9"/>
        <v>242</v>
      </c>
      <c r="V81" s="112">
        <f t="shared" si="10"/>
        <v>0</v>
      </c>
      <c r="Y81">
        <f>BAWANA!AW81+BAWANA!AX81</f>
        <v>14</v>
      </c>
      <c r="Z81">
        <f>BAWANA!BD81+BAWANA!BE81</f>
        <v>14</v>
      </c>
      <c r="AA81">
        <f>BAWANA!X81+BAWANA!Y81</f>
        <v>14</v>
      </c>
      <c r="AB81">
        <f>BAWANA!AE81+BAWANA!AF81</f>
        <v>14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242</v>
      </c>
      <c r="E82">
        <f>BAWANA!AM82</f>
        <v>0</v>
      </c>
      <c r="F82">
        <f t="shared" si="11"/>
        <v>256</v>
      </c>
      <c r="G82">
        <f t="shared" si="12"/>
        <v>242</v>
      </c>
      <c r="H82" s="112"/>
      <c r="I82">
        <f>BRPL_EOD!AI82+BRPL_EOD!AJ82</f>
        <v>84</v>
      </c>
      <c r="J82">
        <f>BYPL_EOD!AI82+BYPL_EOD!AJ82</f>
        <v>60</v>
      </c>
      <c r="K82">
        <f>MES_EOD!AI82+MES_EOD!AJ82</f>
        <v>5</v>
      </c>
      <c r="L82">
        <f>NDMC_EOD!AI82+NDMC_EOD!AJ82</f>
        <v>23</v>
      </c>
      <c r="M82">
        <f>TPDDL_EOD!AI82+TPDDL_EOD!AJ82</f>
        <v>70</v>
      </c>
      <c r="N82">
        <f t="shared" si="7"/>
        <v>242</v>
      </c>
      <c r="O82" s="112">
        <f t="shared" si="8"/>
        <v>0</v>
      </c>
      <c r="P82">
        <v>84</v>
      </c>
      <c r="Q82">
        <v>60</v>
      </c>
      <c r="R82">
        <v>5</v>
      </c>
      <c r="S82">
        <v>23</v>
      </c>
      <c r="T82">
        <v>70</v>
      </c>
      <c r="U82" s="114">
        <f t="shared" si="9"/>
        <v>242</v>
      </c>
      <c r="V82" s="112">
        <f t="shared" si="10"/>
        <v>0</v>
      </c>
      <c r="Y82">
        <f>BAWANA!AW82+BAWANA!AX82</f>
        <v>14</v>
      </c>
      <c r="Z82">
        <f>BAWANA!BD82+BAWANA!BE82</f>
        <v>14</v>
      </c>
      <c r="AA82">
        <f>BAWANA!X82+BAWANA!Y82</f>
        <v>14</v>
      </c>
      <c r="AB82">
        <f>BAWANA!AE82+BAWANA!AF82</f>
        <v>14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242</v>
      </c>
      <c r="E83">
        <f>BAWANA!AM83</f>
        <v>0</v>
      </c>
      <c r="F83">
        <f t="shared" si="11"/>
        <v>256</v>
      </c>
      <c r="G83">
        <f t="shared" si="12"/>
        <v>242</v>
      </c>
      <c r="H83" s="112"/>
      <c r="I83">
        <f>BRPL_EOD!AI83+BRPL_EOD!AJ83</f>
        <v>84</v>
      </c>
      <c r="J83">
        <f>BYPL_EOD!AI83+BYPL_EOD!AJ83</f>
        <v>60</v>
      </c>
      <c r="K83">
        <f>MES_EOD!AI83+MES_EOD!AJ83</f>
        <v>5</v>
      </c>
      <c r="L83">
        <f>NDMC_EOD!AI83+NDMC_EOD!AJ83</f>
        <v>23</v>
      </c>
      <c r="M83">
        <f>TPDDL_EOD!AI83+TPDDL_EOD!AJ83</f>
        <v>70</v>
      </c>
      <c r="N83">
        <f t="shared" si="7"/>
        <v>242</v>
      </c>
      <c r="O83" s="112">
        <f t="shared" si="8"/>
        <v>0</v>
      </c>
      <c r="P83">
        <v>84</v>
      </c>
      <c r="Q83">
        <v>60</v>
      </c>
      <c r="R83">
        <v>5</v>
      </c>
      <c r="S83">
        <v>23</v>
      </c>
      <c r="T83">
        <v>70</v>
      </c>
      <c r="U83" s="114">
        <f t="shared" si="9"/>
        <v>242</v>
      </c>
      <c r="V83" s="112">
        <f t="shared" si="10"/>
        <v>0</v>
      </c>
      <c r="Y83">
        <f>BAWANA!AW83+BAWANA!AX83</f>
        <v>14</v>
      </c>
      <c r="Z83">
        <f>BAWANA!BD83+BAWANA!BE83</f>
        <v>14</v>
      </c>
      <c r="AA83">
        <f>BAWANA!X83+BAWANA!Y83</f>
        <v>14</v>
      </c>
      <c r="AB83">
        <f>BAWANA!AE83+BAWANA!AF83</f>
        <v>14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242</v>
      </c>
      <c r="E84">
        <f>BAWANA!AM84</f>
        <v>0</v>
      </c>
      <c r="F84">
        <f t="shared" si="11"/>
        <v>256</v>
      </c>
      <c r="G84">
        <f t="shared" si="12"/>
        <v>242</v>
      </c>
      <c r="H84" s="112"/>
      <c r="I84">
        <f>BRPL_EOD!AI84+BRPL_EOD!AJ84</f>
        <v>84</v>
      </c>
      <c r="J84">
        <f>BYPL_EOD!AI84+BYPL_EOD!AJ84</f>
        <v>60</v>
      </c>
      <c r="K84">
        <f>MES_EOD!AI84+MES_EOD!AJ84</f>
        <v>5</v>
      </c>
      <c r="L84">
        <f>NDMC_EOD!AI84+NDMC_EOD!AJ84</f>
        <v>23</v>
      </c>
      <c r="M84">
        <f>TPDDL_EOD!AI84+TPDDL_EOD!AJ84</f>
        <v>70</v>
      </c>
      <c r="N84">
        <f t="shared" si="7"/>
        <v>242</v>
      </c>
      <c r="O84" s="112">
        <f t="shared" si="8"/>
        <v>0</v>
      </c>
      <c r="P84">
        <v>84</v>
      </c>
      <c r="Q84">
        <v>60</v>
      </c>
      <c r="R84">
        <v>5</v>
      </c>
      <c r="S84">
        <v>23</v>
      </c>
      <c r="T84">
        <v>70</v>
      </c>
      <c r="U84" s="114">
        <f t="shared" si="9"/>
        <v>242</v>
      </c>
      <c r="V84" s="112">
        <f t="shared" si="10"/>
        <v>0</v>
      </c>
      <c r="Y84">
        <f>BAWANA!AW84+BAWANA!AX84</f>
        <v>14</v>
      </c>
      <c r="Z84">
        <f>BAWANA!BD84+BAWANA!BE84</f>
        <v>14</v>
      </c>
      <c r="AA84">
        <f>BAWANA!X84+BAWANA!Y84</f>
        <v>14</v>
      </c>
      <c r="AB84">
        <f>BAWANA!AE84+BAWANA!AF84</f>
        <v>14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305</v>
      </c>
      <c r="E85">
        <f>BAWANA!AM85</f>
        <v>0</v>
      </c>
      <c r="F85">
        <f t="shared" si="11"/>
        <v>256</v>
      </c>
      <c r="G85">
        <f t="shared" si="12"/>
        <v>305</v>
      </c>
      <c r="H85" s="112"/>
      <c r="I85">
        <f>BRPL_EOD!AI85+BRPL_EOD!AJ85</f>
        <v>154.41</v>
      </c>
      <c r="J85">
        <f>BYPL_EOD!AI85+BYPL_EOD!AJ85</f>
        <v>57.19</v>
      </c>
      <c r="K85">
        <f>MES_EOD!AI85+MES_EOD!AJ85</f>
        <v>4.7699999999999996</v>
      </c>
      <c r="L85">
        <f>NDMC_EOD!AI85+NDMC_EOD!AJ85</f>
        <v>21.92</v>
      </c>
      <c r="M85">
        <f>TPDDL_EOD!AI85+TPDDL_EOD!AJ85</f>
        <v>66.72</v>
      </c>
      <c r="N85">
        <f t="shared" si="7"/>
        <v>305.01</v>
      </c>
      <c r="O85" s="112">
        <f t="shared" si="8"/>
        <v>-9.9999999999909051E-3</v>
      </c>
      <c r="P85">
        <v>154.40493754303137</v>
      </c>
      <c r="Q85">
        <v>57.188124979508871</v>
      </c>
      <c r="R85">
        <v>4.7698436116848626</v>
      </c>
      <c r="S85">
        <v>21.919281335038196</v>
      </c>
      <c r="T85">
        <v>66.717812530736694</v>
      </c>
      <c r="U85" s="114">
        <f t="shared" si="9"/>
        <v>305</v>
      </c>
      <c r="V85" s="112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274.5</v>
      </c>
      <c r="E86">
        <f>BAWANA!AM86</f>
        <v>0</v>
      </c>
      <c r="F86">
        <f t="shared" si="11"/>
        <v>256</v>
      </c>
      <c r="G86">
        <f t="shared" si="12"/>
        <v>274.5</v>
      </c>
      <c r="H86" s="112"/>
      <c r="I86">
        <f>BRPL_EOD!AI86+BRPL_EOD!AJ86</f>
        <v>123.91</v>
      </c>
      <c r="J86">
        <f>BYPL_EOD!AI86+BYPL_EOD!AJ86</f>
        <v>57.19</v>
      </c>
      <c r="K86">
        <f>MES_EOD!AI86+MES_EOD!AJ86</f>
        <v>4.7699999999999996</v>
      </c>
      <c r="L86">
        <f>NDMC_EOD!AI86+NDMC_EOD!AJ86</f>
        <v>21.92</v>
      </c>
      <c r="M86">
        <f>TPDDL_EOD!AI86+TPDDL_EOD!AJ86</f>
        <v>66.72</v>
      </c>
      <c r="N86">
        <f t="shared" si="7"/>
        <v>274.51</v>
      </c>
      <c r="O86" s="112">
        <f t="shared" si="8"/>
        <v>-9.9999999999909051E-3</v>
      </c>
      <c r="P86">
        <v>123.90548613893847</v>
      </c>
      <c r="Q86">
        <v>57.187916651488109</v>
      </c>
      <c r="R86">
        <v>4.7698262358384023</v>
      </c>
      <c r="S86">
        <v>21.919201486284656</v>
      </c>
      <c r="T86">
        <v>66.717569487450362</v>
      </c>
      <c r="U86" s="114">
        <f t="shared" si="9"/>
        <v>274.5</v>
      </c>
      <c r="V86" s="112">
        <f t="shared" si="10"/>
        <v>0</v>
      </c>
      <c r="Y86">
        <f>BAWANA!AW86+BAWANA!AX86</f>
        <v>30.5</v>
      </c>
      <c r="Z86">
        <f>BAWANA!BD86+BAWANA!BE86</f>
        <v>0</v>
      </c>
      <c r="AA86">
        <f>BAWANA!X86+BAWANA!Y86</f>
        <v>30.5</v>
      </c>
      <c r="AB86">
        <f>BAWANA!AE86+BAWANA!AF86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305</v>
      </c>
      <c r="E87">
        <f>BAWANA!AM87</f>
        <v>0</v>
      </c>
      <c r="F87">
        <f t="shared" si="11"/>
        <v>256</v>
      </c>
      <c r="G87">
        <f t="shared" si="12"/>
        <v>305</v>
      </c>
      <c r="H87" s="112"/>
      <c r="I87">
        <f>BRPL_EOD!AI87+BRPL_EOD!AJ87</f>
        <v>154.41</v>
      </c>
      <c r="J87">
        <f>BYPL_EOD!AI87+BYPL_EOD!AJ87</f>
        <v>57.19</v>
      </c>
      <c r="K87">
        <f>MES_EOD!AI87+MES_EOD!AJ87</f>
        <v>4.7699999999999996</v>
      </c>
      <c r="L87">
        <f>NDMC_EOD!AI87+NDMC_EOD!AJ87</f>
        <v>21.92</v>
      </c>
      <c r="M87">
        <f>TPDDL_EOD!AI87+TPDDL_EOD!AJ87</f>
        <v>66.72</v>
      </c>
      <c r="N87">
        <f t="shared" si="7"/>
        <v>305.01</v>
      </c>
      <c r="O87" s="112">
        <f t="shared" si="8"/>
        <v>-9.9999999999909051E-3</v>
      </c>
      <c r="P87">
        <v>154.40493754303137</v>
      </c>
      <c r="Q87">
        <v>57.188124979508871</v>
      </c>
      <c r="R87">
        <v>4.7698436116848626</v>
      </c>
      <c r="S87">
        <v>21.919281335038196</v>
      </c>
      <c r="T87">
        <v>66.717812530736694</v>
      </c>
      <c r="U87" s="114">
        <f t="shared" si="9"/>
        <v>305</v>
      </c>
      <c r="V87" s="112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305</v>
      </c>
      <c r="E88">
        <f>BAWANA!AM88</f>
        <v>0</v>
      </c>
      <c r="F88">
        <f t="shared" si="11"/>
        <v>256</v>
      </c>
      <c r="G88">
        <f t="shared" si="12"/>
        <v>305</v>
      </c>
      <c r="H88" s="112"/>
      <c r="I88">
        <f>BRPL_EOD!AI88+BRPL_EOD!AJ88</f>
        <v>154.41</v>
      </c>
      <c r="J88">
        <f>BYPL_EOD!AI88+BYPL_EOD!AJ88</f>
        <v>57.19</v>
      </c>
      <c r="K88">
        <f>MES_EOD!AI88+MES_EOD!AJ88</f>
        <v>4.7699999999999996</v>
      </c>
      <c r="L88">
        <f>NDMC_EOD!AI88+NDMC_EOD!AJ88</f>
        <v>21.92</v>
      </c>
      <c r="M88">
        <f>TPDDL_EOD!AI88+TPDDL_EOD!AJ88</f>
        <v>66.72</v>
      </c>
      <c r="N88">
        <f t="shared" si="7"/>
        <v>305.01</v>
      </c>
      <c r="O88" s="112">
        <f t="shared" si="8"/>
        <v>-9.9999999999909051E-3</v>
      </c>
      <c r="P88">
        <v>154.40493754303137</v>
      </c>
      <c r="Q88">
        <v>57.188124979508871</v>
      </c>
      <c r="R88">
        <v>4.7698436116848626</v>
      </c>
      <c r="S88">
        <v>21.919281335038196</v>
      </c>
      <c r="T88">
        <v>66.717812530736694</v>
      </c>
      <c r="U88" s="114">
        <f t="shared" si="9"/>
        <v>305</v>
      </c>
      <c r="V88" s="112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305</v>
      </c>
      <c r="E89">
        <f>BAWANA!AM89</f>
        <v>0</v>
      </c>
      <c r="F89">
        <f t="shared" si="11"/>
        <v>256</v>
      </c>
      <c r="G89">
        <f t="shared" si="12"/>
        <v>305</v>
      </c>
      <c r="H89" s="112"/>
      <c r="I89">
        <f>BRPL_EOD!AI89+BRPL_EOD!AJ89</f>
        <v>154.41</v>
      </c>
      <c r="J89">
        <f>BYPL_EOD!AI89+BYPL_EOD!AJ89</f>
        <v>57.19</v>
      </c>
      <c r="K89">
        <f>MES_EOD!AI89+MES_EOD!AJ89</f>
        <v>4.7699999999999996</v>
      </c>
      <c r="L89">
        <f>NDMC_EOD!AI89+NDMC_EOD!AJ89</f>
        <v>21.92</v>
      </c>
      <c r="M89">
        <f>TPDDL_EOD!AI89+TPDDL_EOD!AJ89</f>
        <v>66.72</v>
      </c>
      <c r="N89">
        <f t="shared" si="7"/>
        <v>305.01</v>
      </c>
      <c r="O89" s="112">
        <f t="shared" si="8"/>
        <v>-9.9999999999909051E-3</v>
      </c>
      <c r="P89">
        <v>154.40493754303137</v>
      </c>
      <c r="Q89">
        <v>57.188124979508871</v>
      </c>
      <c r="R89">
        <v>4.7698436116848626</v>
      </c>
      <c r="S89">
        <v>21.919281335038196</v>
      </c>
      <c r="T89">
        <v>66.717812530736694</v>
      </c>
      <c r="U89" s="114">
        <f t="shared" si="9"/>
        <v>305</v>
      </c>
      <c r="V89" s="112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305</v>
      </c>
      <c r="E90">
        <f>BAWANA!AM90</f>
        <v>0</v>
      </c>
      <c r="F90">
        <f t="shared" si="11"/>
        <v>256</v>
      </c>
      <c r="G90">
        <f t="shared" si="12"/>
        <v>305</v>
      </c>
      <c r="H90" s="112"/>
      <c r="I90">
        <f>BRPL_EOD!AI90+BRPL_EOD!AJ90</f>
        <v>154.41</v>
      </c>
      <c r="J90">
        <f>BYPL_EOD!AI90+BYPL_EOD!AJ90</f>
        <v>57.19</v>
      </c>
      <c r="K90">
        <f>MES_EOD!AI90+MES_EOD!AJ90</f>
        <v>4.7699999999999996</v>
      </c>
      <c r="L90">
        <f>NDMC_EOD!AI90+NDMC_EOD!AJ90</f>
        <v>21.92</v>
      </c>
      <c r="M90">
        <f>TPDDL_EOD!AI90+TPDDL_EOD!AJ90</f>
        <v>66.72</v>
      </c>
      <c r="N90">
        <f t="shared" si="7"/>
        <v>305.01</v>
      </c>
      <c r="O90" s="112">
        <f t="shared" si="8"/>
        <v>-9.9999999999909051E-3</v>
      </c>
      <c r="P90">
        <v>154.40493754303137</v>
      </c>
      <c r="Q90">
        <v>57.188124979508871</v>
      </c>
      <c r="R90">
        <v>4.7698436116848626</v>
      </c>
      <c r="S90">
        <v>21.919281335038196</v>
      </c>
      <c r="T90">
        <v>66.717812530736694</v>
      </c>
      <c r="U90" s="114">
        <f t="shared" si="9"/>
        <v>305</v>
      </c>
      <c r="V90" s="112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279</v>
      </c>
      <c r="E91">
        <f>BAWANA!AM91</f>
        <v>0</v>
      </c>
      <c r="F91">
        <f t="shared" si="11"/>
        <v>256</v>
      </c>
      <c r="G91">
        <f t="shared" si="12"/>
        <v>279</v>
      </c>
      <c r="H91" s="112"/>
      <c r="I91">
        <f>BRPL_EOD!AI91+BRPL_EOD!AJ91</f>
        <v>125.94</v>
      </c>
      <c r="J91">
        <f>BYPL_EOD!AI91+BYPL_EOD!AJ91</f>
        <v>58.13</v>
      </c>
      <c r="K91">
        <f>MES_EOD!AI91+MES_EOD!AJ91</f>
        <v>4.84</v>
      </c>
      <c r="L91">
        <f>NDMC_EOD!AI91+NDMC_EOD!AJ91</f>
        <v>22.28</v>
      </c>
      <c r="M91">
        <f>TPDDL_EOD!AI91+TPDDL_EOD!AJ91</f>
        <v>67.81</v>
      </c>
      <c r="N91">
        <f t="shared" si="7"/>
        <v>279</v>
      </c>
      <c r="O91" s="112">
        <f t="shared" si="8"/>
        <v>0</v>
      </c>
      <c r="P91">
        <v>125.94</v>
      </c>
      <c r="Q91">
        <v>58.13</v>
      </c>
      <c r="R91">
        <v>4.84</v>
      </c>
      <c r="S91">
        <v>22.28</v>
      </c>
      <c r="T91">
        <v>67.81</v>
      </c>
      <c r="U91" s="114">
        <f t="shared" si="9"/>
        <v>279</v>
      </c>
      <c r="V91" s="112">
        <f t="shared" si="10"/>
        <v>0</v>
      </c>
      <c r="Y91">
        <f>BAWANA!AW91+BAWANA!AX91</f>
        <v>31</v>
      </c>
      <c r="Z91">
        <f>BAWANA!BD91+BAWANA!BE91</f>
        <v>0</v>
      </c>
      <c r="AA91">
        <f>BAWANA!X91+BAWANA!Y91</f>
        <v>31</v>
      </c>
      <c r="AB91">
        <f>BAWANA!AE91+BAWANA!AF91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279</v>
      </c>
      <c r="E92">
        <f>BAWANA!AM92</f>
        <v>0</v>
      </c>
      <c r="F92">
        <f t="shared" si="11"/>
        <v>256</v>
      </c>
      <c r="G92">
        <f t="shared" si="12"/>
        <v>279</v>
      </c>
      <c r="H92" s="112"/>
      <c r="I92">
        <f>BRPL_EOD!AI92+BRPL_EOD!AJ92</f>
        <v>125.94</v>
      </c>
      <c r="J92">
        <f>BYPL_EOD!AI92+BYPL_EOD!AJ92</f>
        <v>58.13</v>
      </c>
      <c r="K92">
        <f>MES_EOD!AI92+MES_EOD!AJ92</f>
        <v>4.84</v>
      </c>
      <c r="L92">
        <f>NDMC_EOD!AI92+NDMC_EOD!AJ92</f>
        <v>22.28</v>
      </c>
      <c r="M92">
        <f>TPDDL_EOD!AI92+TPDDL_EOD!AJ92</f>
        <v>67.81</v>
      </c>
      <c r="N92">
        <f t="shared" si="7"/>
        <v>279</v>
      </c>
      <c r="O92" s="112">
        <f t="shared" si="8"/>
        <v>0</v>
      </c>
      <c r="P92">
        <v>125.94</v>
      </c>
      <c r="Q92">
        <v>58.13</v>
      </c>
      <c r="R92">
        <v>4.84</v>
      </c>
      <c r="S92">
        <v>22.28</v>
      </c>
      <c r="T92">
        <v>67.81</v>
      </c>
      <c r="U92" s="114">
        <f t="shared" si="9"/>
        <v>279</v>
      </c>
      <c r="V92" s="112">
        <f t="shared" si="10"/>
        <v>0</v>
      </c>
      <c r="Y92">
        <f>BAWANA!AW92+BAWANA!AX92</f>
        <v>31</v>
      </c>
      <c r="Z92">
        <f>BAWANA!BD92+BAWANA!BE92</f>
        <v>0</v>
      </c>
      <c r="AA92">
        <f>BAWANA!X92+BAWANA!Y92</f>
        <v>31</v>
      </c>
      <c r="AB92">
        <f>BAWANA!AE92+BAWANA!AF92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279</v>
      </c>
      <c r="E93">
        <f>BAWANA!AM93</f>
        <v>0</v>
      </c>
      <c r="F93">
        <f t="shared" si="11"/>
        <v>256</v>
      </c>
      <c r="G93">
        <f t="shared" si="12"/>
        <v>279</v>
      </c>
      <c r="H93" s="112"/>
      <c r="I93">
        <f>BRPL_EOD!AI93+BRPL_EOD!AJ93</f>
        <v>125.94</v>
      </c>
      <c r="J93">
        <f>BYPL_EOD!AI93+BYPL_EOD!AJ93</f>
        <v>58.13</v>
      </c>
      <c r="K93">
        <f>MES_EOD!AI93+MES_EOD!AJ93</f>
        <v>4.84</v>
      </c>
      <c r="L93">
        <f>NDMC_EOD!AI93+NDMC_EOD!AJ93</f>
        <v>22.28</v>
      </c>
      <c r="M93">
        <f>TPDDL_EOD!AI93+TPDDL_EOD!AJ93</f>
        <v>67.81</v>
      </c>
      <c r="N93">
        <f t="shared" si="7"/>
        <v>279</v>
      </c>
      <c r="O93" s="112">
        <f t="shared" si="8"/>
        <v>0</v>
      </c>
      <c r="P93">
        <v>125.94</v>
      </c>
      <c r="Q93">
        <v>58.13</v>
      </c>
      <c r="R93">
        <v>4.84</v>
      </c>
      <c r="S93">
        <v>22.28</v>
      </c>
      <c r="T93">
        <v>67.81</v>
      </c>
      <c r="U93" s="114">
        <f t="shared" si="9"/>
        <v>279</v>
      </c>
      <c r="V93" s="112">
        <f t="shared" si="10"/>
        <v>0</v>
      </c>
      <c r="Y93">
        <f>BAWANA!AW93+BAWANA!AX93</f>
        <v>31</v>
      </c>
      <c r="Z93">
        <f>BAWANA!BD93+BAWANA!BE93</f>
        <v>0</v>
      </c>
      <c r="AA93">
        <f>BAWANA!X93+BAWANA!Y93</f>
        <v>31</v>
      </c>
      <c r="AB93">
        <f>BAWANA!AE93+BAWANA!AF93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279</v>
      </c>
      <c r="E94">
        <f>BAWANA!AM94</f>
        <v>0</v>
      </c>
      <c r="F94">
        <f t="shared" si="11"/>
        <v>256</v>
      </c>
      <c r="G94">
        <f t="shared" si="12"/>
        <v>279</v>
      </c>
      <c r="H94" s="112"/>
      <c r="I94">
        <f>BRPL_EOD!AI94+BRPL_EOD!AJ94</f>
        <v>125.94</v>
      </c>
      <c r="J94">
        <f>BYPL_EOD!AI94+BYPL_EOD!AJ94</f>
        <v>58.13</v>
      </c>
      <c r="K94">
        <f>MES_EOD!AI94+MES_EOD!AJ94</f>
        <v>4.84</v>
      </c>
      <c r="L94">
        <f>NDMC_EOD!AI94+NDMC_EOD!AJ94</f>
        <v>22.28</v>
      </c>
      <c r="M94">
        <f>TPDDL_EOD!AI94+TPDDL_EOD!AJ94</f>
        <v>67.81</v>
      </c>
      <c r="N94">
        <f t="shared" si="7"/>
        <v>279</v>
      </c>
      <c r="O94" s="112">
        <f t="shared" si="8"/>
        <v>0</v>
      </c>
      <c r="P94">
        <v>125.94</v>
      </c>
      <c r="Q94">
        <v>58.13</v>
      </c>
      <c r="R94">
        <v>4.84</v>
      </c>
      <c r="S94">
        <v>22.28</v>
      </c>
      <c r="T94">
        <v>67.81</v>
      </c>
      <c r="U94" s="114">
        <f t="shared" si="9"/>
        <v>279</v>
      </c>
      <c r="V94" s="112">
        <f t="shared" si="10"/>
        <v>0</v>
      </c>
      <c r="Y94">
        <f>BAWANA!AW94+BAWANA!AX94</f>
        <v>31</v>
      </c>
      <c r="Z94">
        <f>BAWANA!BD94+BAWANA!BE94</f>
        <v>0</v>
      </c>
      <c r="AA94">
        <f>BAWANA!X94+BAWANA!Y94</f>
        <v>31</v>
      </c>
      <c r="AB94">
        <f>BAWANA!AE94+BAWANA!AF94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279</v>
      </c>
      <c r="E95">
        <f>BAWANA!AM95</f>
        <v>0</v>
      </c>
      <c r="F95">
        <f t="shared" si="11"/>
        <v>256</v>
      </c>
      <c r="G95">
        <f t="shared" si="12"/>
        <v>279</v>
      </c>
      <c r="H95" s="112"/>
      <c r="I95">
        <f>BRPL_EOD!AI95+BRPL_EOD!AJ95</f>
        <v>125.94</v>
      </c>
      <c r="J95">
        <f>BYPL_EOD!AI95+BYPL_EOD!AJ95</f>
        <v>58.13</v>
      </c>
      <c r="K95">
        <f>MES_EOD!AI95+MES_EOD!AJ95</f>
        <v>4.84</v>
      </c>
      <c r="L95">
        <f>NDMC_EOD!AI95+NDMC_EOD!AJ95</f>
        <v>22.28</v>
      </c>
      <c r="M95">
        <f>TPDDL_EOD!AI95+TPDDL_EOD!AJ95</f>
        <v>67.81</v>
      </c>
      <c r="N95">
        <f t="shared" si="7"/>
        <v>279</v>
      </c>
      <c r="O95" s="112">
        <f t="shared" si="8"/>
        <v>0</v>
      </c>
      <c r="P95">
        <v>125.94</v>
      </c>
      <c r="Q95">
        <v>58.13</v>
      </c>
      <c r="R95">
        <v>4.84</v>
      </c>
      <c r="S95">
        <v>22.28</v>
      </c>
      <c r="T95">
        <v>67.81</v>
      </c>
      <c r="U95" s="114">
        <f t="shared" si="9"/>
        <v>279</v>
      </c>
      <c r="V95" s="112">
        <f t="shared" si="10"/>
        <v>0</v>
      </c>
      <c r="Y95">
        <f>BAWANA!AW95+BAWANA!AX95</f>
        <v>31</v>
      </c>
      <c r="Z95">
        <f>BAWANA!BD95+BAWANA!BE95</f>
        <v>0</v>
      </c>
      <c r="AA95">
        <f>BAWANA!X95+BAWANA!Y95</f>
        <v>31</v>
      </c>
      <c r="AB95">
        <f>BAWANA!AE95+BAWANA!AF95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279</v>
      </c>
      <c r="E96">
        <f>BAWANA!AM96</f>
        <v>0</v>
      </c>
      <c r="F96">
        <f t="shared" si="11"/>
        <v>256</v>
      </c>
      <c r="G96">
        <f t="shared" si="12"/>
        <v>279</v>
      </c>
      <c r="H96" s="112"/>
      <c r="I96">
        <f>BRPL_EOD!AI96+BRPL_EOD!AJ96</f>
        <v>125.94</v>
      </c>
      <c r="J96">
        <f>BYPL_EOD!AI96+BYPL_EOD!AJ96</f>
        <v>58.13</v>
      </c>
      <c r="K96">
        <f>MES_EOD!AI96+MES_EOD!AJ96</f>
        <v>4.84</v>
      </c>
      <c r="L96">
        <f>NDMC_EOD!AI96+NDMC_EOD!AJ96</f>
        <v>22.28</v>
      </c>
      <c r="M96">
        <f>TPDDL_EOD!AI96+TPDDL_EOD!AJ96</f>
        <v>67.81</v>
      </c>
      <c r="N96">
        <f t="shared" si="7"/>
        <v>279</v>
      </c>
      <c r="O96" s="112">
        <f t="shared" si="8"/>
        <v>0</v>
      </c>
      <c r="P96">
        <v>125.94</v>
      </c>
      <c r="Q96">
        <v>58.13</v>
      </c>
      <c r="R96">
        <v>4.84</v>
      </c>
      <c r="S96">
        <v>22.28</v>
      </c>
      <c r="T96">
        <v>67.81</v>
      </c>
      <c r="U96" s="114">
        <f t="shared" si="9"/>
        <v>279</v>
      </c>
      <c r="V96" s="112">
        <f t="shared" si="10"/>
        <v>0</v>
      </c>
      <c r="Y96">
        <f>BAWANA!AW96+BAWANA!AX96</f>
        <v>31</v>
      </c>
      <c r="Z96">
        <f>BAWANA!BD96+BAWANA!BE96</f>
        <v>0</v>
      </c>
      <c r="AA96">
        <f>BAWANA!X96+BAWANA!Y96</f>
        <v>31</v>
      </c>
      <c r="AB96">
        <f>BAWANA!AE96+BAWANA!AF96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279</v>
      </c>
      <c r="E97">
        <f>BAWANA!AM97</f>
        <v>0</v>
      </c>
      <c r="F97">
        <f t="shared" si="11"/>
        <v>256</v>
      </c>
      <c r="G97">
        <f t="shared" si="12"/>
        <v>279</v>
      </c>
      <c r="H97" s="112"/>
      <c r="I97">
        <f>BRPL_EOD!AI97+BRPL_EOD!AJ97</f>
        <v>125.94</v>
      </c>
      <c r="J97">
        <f>BYPL_EOD!AI97+BYPL_EOD!AJ97</f>
        <v>58.13</v>
      </c>
      <c r="K97">
        <f>MES_EOD!AI97+MES_EOD!AJ97</f>
        <v>4.84</v>
      </c>
      <c r="L97">
        <f>NDMC_EOD!AI97+NDMC_EOD!AJ97</f>
        <v>22.28</v>
      </c>
      <c r="M97">
        <f>TPDDL_EOD!AI97+TPDDL_EOD!AJ97</f>
        <v>67.81</v>
      </c>
      <c r="N97">
        <f t="shared" si="7"/>
        <v>279</v>
      </c>
      <c r="O97" s="112">
        <f t="shared" si="8"/>
        <v>0</v>
      </c>
      <c r="P97">
        <v>125.94</v>
      </c>
      <c r="Q97">
        <v>58.13</v>
      </c>
      <c r="R97">
        <v>4.84</v>
      </c>
      <c r="S97">
        <v>22.28</v>
      </c>
      <c r="T97">
        <v>67.81</v>
      </c>
      <c r="U97" s="114">
        <f t="shared" si="9"/>
        <v>279</v>
      </c>
      <c r="V97" s="112">
        <f t="shared" si="10"/>
        <v>0</v>
      </c>
      <c r="Y97">
        <f>BAWANA!AW97+BAWANA!AX97</f>
        <v>31</v>
      </c>
      <c r="Z97">
        <f>BAWANA!BD97+BAWANA!BE97</f>
        <v>0</v>
      </c>
      <c r="AA97">
        <f>BAWANA!X97+BAWANA!Y97</f>
        <v>31</v>
      </c>
      <c r="AB97">
        <f>BAWANA!AE97+BAWANA!AF97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279</v>
      </c>
      <c r="E98">
        <f>BAWANA!AM98</f>
        <v>0</v>
      </c>
      <c r="F98">
        <f t="shared" si="11"/>
        <v>256</v>
      </c>
      <c r="G98">
        <f t="shared" si="12"/>
        <v>279</v>
      </c>
      <c r="H98" s="112"/>
      <c r="I98">
        <f>BRPL_EOD!AI98+BRPL_EOD!AJ98</f>
        <v>125.94</v>
      </c>
      <c r="J98">
        <f>BYPL_EOD!AI98+BYPL_EOD!AJ98</f>
        <v>58.13</v>
      </c>
      <c r="K98">
        <f>MES_EOD!AI98+MES_EOD!AJ98</f>
        <v>4.84</v>
      </c>
      <c r="L98">
        <f>NDMC_EOD!AI98+NDMC_EOD!AJ98</f>
        <v>22.28</v>
      </c>
      <c r="M98">
        <f>TPDDL_EOD!AI98+TPDDL_EOD!AJ98</f>
        <v>67.81</v>
      </c>
      <c r="N98">
        <f t="shared" si="7"/>
        <v>279</v>
      </c>
      <c r="O98" s="112">
        <f t="shared" si="8"/>
        <v>0</v>
      </c>
      <c r="P98">
        <v>125.94</v>
      </c>
      <c r="Q98">
        <v>58.13</v>
      </c>
      <c r="R98">
        <v>4.84</v>
      </c>
      <c r="S98">
        <v>22.28</v>
      </c>
      <c r="T98">
        <v>67.81</v>
      </c>
      <c r="U98" s="114">
        <f t="shared" si="9"/>
        <v>279</v>
      </c>
      <c r="V98" s="112">
        <f t="shared" si="10"/>
        <v>0</v>
      </c>
      <c r="Y98">
        <f>BAWANA!AW98+BAWANA!AX98</f>
        <v>31</v>
      </c>
      <c r="Z98">
        <f>BAWANA!BD98+BAWANA!BE98</f>
        <v>0</v>
      </c>
      <c r="AA98">
        <f>BAWANA!X98+BAWANA!Y98</f>
        <v>31</v>
      </c>
      <c r="AB98">
        <f>BAWANA!AE98+BAWANA!AF98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5.6076249999999987</v>
      </c>
      <c r="E99" s="114">
        <f t="shared" si="14"/>
        <v>0</v>
      </c>
      <c r="F99" s="114">
        <f t="shared" si="14"/>
        <v>6.1440000000000001</v>
      </c>
      <c r="G99" s="114">
        <f t="shared" si="14"/>
        <v>5.6076249999999987</v>
      </c>
      <c r="H99" s="114"/>
      <c r="I99" s="114">
        <f t="shared" si="14"/>
        <v>2.2736700000000014</v>
      </c>
      <c r="J99" s="114">
        <f t="shared" si="14"/>
        <v>1.2553574999999997</v>
      </c>
      <c r="K99" s="114">
        <f t="shared" si="14"/>
        <v>0.11939749999999992</v>
      </c>
      <c r="L99" s="114">
        <f t="shared" si="14"/>
        <v>0.49815000000000009</v>
      </c>
      <c r="M99" s="114">
        <f t="shared" si="14"/>
        <v>1.4611400000000005</v>
      </c>
      <c r="N99" s="114">
        <f t="shared" si="14"/>
        <v>5.607714999999998</v>
      </c>
      <c r="O99" s="114">
        <f t="shared" si="14"/>
        <v>-9.0000000000124201E-5</v>
      </c>
      <c r="P99" s="114">
        <f t="shared" si="14"/>
        <v>2.2736327291946923</v>
      </c>
      <c r="Q99" s="114">
        <f t="shared" si="14"/>
        <v>1.2553380837305486</v>
      </c>
      <c r="R99" s="114">
        <f t="shared" si="14"/>
        <v>0.11939562819694137</v>
      </c>
      <c r="S99" s="114">
        <f t="shared" si="14"/>
        <v>0.49814190368429939</v>
      </c>
      <c r="T99" s="114">
        <f t="shared" si="14"/>
        <v>1.4611166551935186</v>
      </c>
      <c r="U99" s="114">
        <f t="shared" si="14"/>
        <v>5.6076249999999987</v>
      </c>
      <c r="V99" s="114">
        <f t="shared" si="10"/>
        <v>0</v>
      </c>
      <c r="Y99" s="114">
        <f>SUM(Y3:Y98)/4000</f>
        <v>0.63478750000000006</v>
      </c>
      <c r="Z99" s="114">
        <f t="shared" ref="Z99:AD99" si="15">SUM(Z3:Z98)/4000</f>
        <v>0.44008750000000002</v>
      </c>
      <c r="AA99" s="114">
        <f t="shared" si="15"/>
        <v>0.63478750000000006</v>
      </c>
      <c r="AB99" s="114">
        <f t="shared" si="15"/>
        <v>0.44008750000000002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18.495999999999999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41.305771</v>
      </c>
      <c r="E3">
        <v>0</v>
      </c>
      <c r="F3">
        <v>0</v>
      </c>
      <c r="G3">
        <v>67.961315999999997</v>
      </c>
      <c r="H3">
        <v>0</v>
      </c>
      <c r="I3">
        <v>0</v>
      </c>
      <c r="J3">
        <v>82.685087999999993</v>
      </c>
      <c r="K3">
        <v>688.24901399999999</v>
      </c>
      <c r="L3">
        <v>657.89409000000001</v>
      </c>
      <c r="M3">
        <v>93.324174999999997</v>
      </c>
      <c r="N3">
        <v>119.5917</v>
      </c>
      <c r="O3">
        <v>125.29529100000001</v>
      </c>
      <c r="P3">
        <v>135.31400400000001</v>
      </c>
      <c r="Q3">
        <v>18.448889999999999</v>
      </c>
      <c r="R3">
        <v>43.050736999999998</v>
      </c>
      <c r="S3">
        <v>26.717787000000001</v>
      </c>
      <c r="T3">
        <v>0.81483300000000003</v>
      </c>
      <c r="U3">
        <v>418.77</v>
      </c>
      <c r="V3">
        <v>20.731850000000001</v>
      </c>
      <c r="W3">
        <v>41.883000000000003</v>
      </c>
      <c r="X3">
        <v>147.515625</v>
      </c>
      <c r="Y3">
        <v>0</v>
      </c>
      <c r="Z3">
        <v>13.1076</v>
      </c>
      <c r="AA3">
        <v>42.14808</v>
      </c>
      <c r="AB3">
        <v>41.864567000000001</v>
      </c>
      <c r="AC3">
        <v>30.573592999999999</v>
      </c>
      <c r="AD3">
        <v>38.375382000000002</v>
      </c>
      <c r="AE3">
        <v>51.987209</v>
      </c>
      <c r="AF3">
        <v>8.4434509999999996</v>
      </c>
      <c r="AG3">
        <v>40.646332000000001</v>
      </c>
      <c r="AH3">
        <v>146.83974599999999</v>
      </c>
      <c r="AI3">
        <v>16.070349</v>
      </c>
      <c r="AJ3">
        <v>0</v>
      </c>
      <c r="AK3">
        <v>55.190640999999999</v>
      </c>
      <c r="AL3">
        <v>81.34</v>
      </c>
      <c r="AM3">
        <v>16.588864999999998</v>
      </c>
      <c r="AN3">
        <v>0</v>
      </c>
      <c r="AO3">
        <v>0</v>
      </c>
      <c r="AP3">
        <v>11.529</v>
      </c>
      <c r="AQ3">
        <v>25.869661000000001</v>
      </c>
      <c r="AR3">
        <v>46.368000000000002</v>
      </c>
      <c r="AS3">
        <v>34.579194000000001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2.1844579999999998</v>
      </c>
      <c r="AZ3">
        <v>2.429119</v>
      </c>
      <c r="BA3">
        <v>1.6456759999999999</v>
      </c>
      <c r="BB3">
        <v>1.4417500000000001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3599.3976440000001</v>
      </c>
    </row>
    <row r="4" spans="1:121">
      <c r="A4" t="s">
        <v>46</v>
      </c>
      <c r="B4">
        <v>0</v>
      </c>
      <c r="C4">
        <v>0</v>
      </c>
      <c r="D4">
        <v>41.305771</v>
      </c>
      <c r="E4">
        <v>0</v>
      </c>
      <c r="F4">
        <v>0</v>
      </c>
      <c r="G4">
        <v>67.961315999999997</v>
      </c>
      <c r="H4">
        <v>0</v>
      </c>
      <c r="I4">
        <v>0</v>
      </c>
      <c r="J4">
        <v>82.685087999999993</v>
      </c>
      <c r="K4">
        <v>688.24901399999999</v>
      </c>
      <c r="L4">
        <v>657.89409000000001</v>
      </c>
      <c r="M4">
        <v>93.324174999999997</v>
      </c>
      <c r="N4">
        <v>119.5917</v>
      </c>
      <c r="O4">
        <v>125.29529100000001</v>
      </c>
      <c r="P4">
        <v>135.31400400000001</v>
      </c>
      <c r="Q4">
        <v>18.448889999999999</v>
      </c>
      <c r="R4">
        <v>43.050736999999998</v>
      </c>
      <c r="S4">
        <v>26.717787000000001</v>
      </c>
      <c r="T4">
        <v>0.81483300000000003</v>
      </c>
      <c r="U4">
        <v>418.77</v>
      </c>
      <c r="V4">
        <v>20.731850000000001</v>
      </c>
      <c r="W4">
        <v>41.883000000000003</v>
      </c>
      <c r="X4">
        <v>147.515625</v>
      </c>
      <c r="Y4">
        <v>0</v>
      </c>
      <c r="Z4">
        <v>13.1076</v>
      </c>
      <c r="AA4">
        <v>42.14808</v>
      </c>
      <c r="AB4">
        <v>41.864567000000001</v>
      </c>
      <c r="AC4">
        <v>30.573592999999999</v>
      </c>
      <c r="AD4">
        <v>38.375382000000002</v>
      </c>
      <c r="AE4">
        <v>51.987209</v>
      </c>
      <c r="AF4">
        <v>8.4434509999999996</v>
      </c>
      <c r="AG4">
        <v>40.646332000000001</v>
      </c>
      <c r="AH4">
        <v>146.83974599999999</v>
      </c>
      <c r="AI4">
        <v>16.070349</v>
      </c>
      <c r="AJ4">
        <v>0</v>
      </c>
      <c r="AK4">
        <v>55.190640999999999</v>
      </c>
      <c r="AL4">
        <v>81.34</v>
      </c>
      <c r="AM4">
        <v>16.588864999999998</v>
      </c>
      <c r="AN4">
        <v>0</v>
      </c>
      <c r="AO4">
        <v>0</v>
      </c>
      <c r="AP4">
        <v>11.529</v>
      </c>
      <c r="AQ4">
        <v>25.869661000000001</v>
      </c>
      <c r="AR4">
        <v>46.368000000000002</v>
      </c>
      <c r="AS4">
        <v>34.579194000000001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2.1844579999999998</v>
      </c>
      <c r="AZ4">
        <v>2.429119</v>
      </c>
      <c r="BA4">
        <v>1.6456759999999999</v>
      </c>
      <c r="BB4">
        <v>1.4417500000000001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3599.3976440000001</v>
      </c>
    </row>
    <row r="5" spans="1:121">
      <c r="A5" t="s">
        <v>47</v>
      </c>
      <c r="B5">
        <v>0</v>
      </c>
      <c r="C5">
        <v>0</v>
      </c>
      <c r="D5">
        <v>41.305771</v>
      </c>
      <c r="E5">
        <v>0</v>
      </c>
      <c r="F5">
        <v>0</v>
      </c>
      <c r="G5">
        <v>67.961315999999997</v>
      </c>
      <c r="H5">
        <v>0</v>
      </c>
      <c r="I5">
        <v>0</v>
      </c>
      <c r="J5">
        <v>83.849665999999999</v>
      </c>
      <c r="K5">
        <v>688.24901399999999</v>
      </c>
      <c r="L5">
        <v>657.89409000000001</v>
      </c>
      <c r="M5">
        <v>93.324174999999997</v>
      </c>
      <c r="N5">
        <v>119.5917</v>
      </c>
      <c r="O5">
        <v>125.29529100000001</v>
      </c>
      <c r="P5">
        <v>135.31400400000001</v>
      </c>
      <c r="Q5">
        <v>18.448889999999999</v>
      </c>
      <c r="R5">
        <v>43.050736999999998</v>
      </c>
      <c r="S5">
        <v>26.717787000000001</v>
      </c>
      <c r="T5">
        <v>0.81483300000000003</v>
      </c>
      <c r="U5">
        <v>418.77</v>
      </c>
      <c r="V5">
        <v>20.731850000000001</v>
      </c>
      <c r="W5">
        <v>43.704000000000001</v>
      </c>
      <c r="X5">
        <v>147.515625</v>
      </c>
      <c r="Y5">
        <v>0</v>
      </c>
      <c r="Z5">
        <v>13.1076</v>
      </c>
      <c r="AA5">
        <v>42.14808</v>
      </c>
      <c r="AB5">
        <v>41.864567000000001</v>
      </c>
      <c r="AC5">
        <v>30.573592999999999</v>
      </c>
      <c r="AD5">
        <v>38.375382000000002</v>
      </c>
      <c r="AE5">
        <v>51.987209</v>
      </c>
      <c r="AF5">
        <v>8.4434509999999996</v>
      </c>
      <c r="AG5">
        <v>40.646332000000001</v>
      </c>
      <c r="AH5">
        <v>160.51308299999999</v>
      </c>
      <c r="AI5">
        <v>16.070349</v>
      </c>
      <c r="AJ5">
        <v>0</v>
      </c>
      <c r="AK5">
        <v>55.190640999999999</v>
      </c>
      <c r="AL5">
        <v>81.34</v>
      </c>
      <c r="AM5">
        <v>16.588864999999998</v>
      </c>
      <c r="AN5">
        <v>0</v>
      </c>
      <c r="AO5">
        <v>0</v>
      </c>
      <c r="AP5">
        <v>11.529</v>
      </c>
      <c r="AQ5">
        <v>25.869661000000001</v>
      </c>
      <c r="AR5">
        <v>46.368000000000002</v>
      </c>
      <c r="AS5">
        <v>34.579194000000001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2.1844579999999998</v>
      </c>
      <c r="AZ5">
        <v>2.429119</v>
      </c>
      <c r="BA5">
        <v>1.8029839999999999</v>
      </c>
      <c r="BB5">
        <v>1.4417500000000001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3616.2138669999999</v>
      </c>
    </row>
    <row r="6" spans="1:121">
      <c r="A6" t="s">
        <v>48</v>
      </c>
      <c r="B6">
        <v>0</v>
      </c>
      <c r="C6">
        <v>0</v>
      </c>
      <c r="D6">
        <v>41.305771</v>
      </c>
      <c r="E6">
        <v>0</v>
      </c>
      <c r="F6">
        <v>0</v>
      </c>
      <c r="G6">
        <v>66.809428999999994</v>
      </c>
      <c r="H6">
        <v>0</v>
      </c>
      <c r="I6">
        <v>0</v>
      </c>
      <c r="J6">
        <v>83.849665999999999</v>
      </c>
      <c r="K6">
        <v>688.24901399999999</v>
      </c>
      <c r="L6">
        <v>657.89409000000001</v>
      </c>
      <c r="M6">
        <v>93.324174999999997</v>
      </c>
      <c r="N6">
        <v>119.5917</v>
      </c>
      <c r="O6">
        <v>125.29529100000001</v>
      </c>
      <c r="P6">
        <v>135.31400400000001</v>
      </c>
      <c r="Q6">
        <v>18.448889999999999</v>
      </c>
      <c r="R6">
        <v>43.050736999999998</v>
      </c>
      <c r="S6">
        <v>26.717787000000001</v>
      </c>
      <c r="T6">
        <v>0.81483300000000003</v>
      </c>
      <c r="U6">
        <v>418.77</v>
      </c>
      <c r="V6">
        <v>20.731850000000001</v>
      </c>
      <c r="W6">
        <v>43.704000000000001</v>
      </c>
      <c r="X6">
        <v>147.515625</v>
      </c>
      <c r="Y6">
        <v>0</v>
      </c>
      <c r="Z6">
        <v>13.1076</v>
      </c>
      <c r="AA6">
        <v>42.14808</v>
      </c>
      <c r="AB6">
        <v>41.864567000000001</v>
      </c>
      <c r="AC6">
        <v>30.573592999999999</v>
      </c>
      <c r="AD6">
        <v>38.375382000000002</v>
      </c>
      <c r="AE6">
        <v>51.987209</v>
      </c>
      <c r="AF6">
        <v>8.4434509999999996</v>
      </c>
      <c r="AG6">
        <v>40.646332000000001</v>
      </c>
      <c r="AH6">
        <v>160.51308299999999</v>
      </c>
      <c r="AI6">
        <v>16.070349</v>
      </c>
      <c r="AJ6">
        <v>0</v>
      </c>
      <c r="AK6">
        <v>55.190640999999999</v>
      </c>
      <c r="AL6">
        <v>81.34</v>
      </c>
      <c r="AM6">
        <v>16.588864999999998</v>
      </c>
      <c r="AN6">
        <v>0</v>
      </c>
      <c r="AO6">
        <v>0</v>
      </c>
      <c r="AP6">
        <v>11.529</v>
      </c>
      <c r="AQ6">
        <v>25.869661000000001</v>
      </c>
      <c r="AR6">
        <v>46.368000000000002</v>
      </c>
      <c r="AS6">
        <v>34.579194000000001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2.1844579999999998</v>
      </c>
      <c r="AZ6">
        <v>2.429119</v>
      </c>
      <c r="BA6">
        <v>1.8029839999999999</v>
      </c>
      <c r="BB6">
        <v>1.4417500000000001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3615.0619799999999</v>
      </c>
    </row>
    <row r="7" spans="1:121">
      <c r="A7" t="s">
        <v>49</v>
      </c>
      <c r="B7">
        <v>0</v>
      </c>
      <c r="C7">
        <v>0</v>
      </c>
      <c r="D7">
        <v>41.305771999999997</v>
      </c>
      <c r="E7">
        <v>0</v>
      </c>
      <c r="F7">
        <v>0</v>
      </c>
      <c r="G7">
        <v>67.961314999999999</v>
      </c>
      <c r="H7">
        <v>0</v>
      </c>
      <c r="I7">
        <v>0</v>
      </c>
      <c r="J7">
        <v>83.849665999999999</v>
      </c>
      <c r="K7">
        <v>688.24901399999999</v>
      </c>
      <c r="L7">
        <v>657.89409000000001</v>
      </c>
      <c r="M7">
        <v>93.324174999999997</v>
      </c>
      <c r="N7">
        <v>119.5917</v>
      </c>
      <c r="O7">
        <v>125.29529100000001</v>
      </c>
      <c r="P7">
        <v>135.31400400000001</v>
      </c>
      <c r="Q7">
        <v>18.448889999999999</v>
      </c>
      <c r="R7">
        <v>43.050736999999998</v>
      </c>
      <c r="S7">
        <v>26.717787000000001</v>
      </c>
      <c r="T7">
        <v>0.81483300000000003</v>
      </c>
      <c r="U7">
        <v>418.77</v>
      </c>
      <c r="V7">
        <v>20.731850000000001</v>
      </c>
      <c r="W7">
        <v>43.704000000000001</v>
      </c>
      <c r="X7">
        <v>147.515625</v>
      </c>
      <c r="Y7">
        <v>0</v>
      </c>
      <c r="Z7">
        <v>13.1076</v>
      </c>
      <c r="AA7">
        <v>42.14808</v>
      </c>
      <c r="AB7">
        <v>41.864567000000001</v>
      </c>
      <c r="AC7">
        <v>30.573592999999999</v>
      </c>
      <c r="AD7">
        <v>38.375382000000002</v>
      </c>
      <c r="AE7">
        <v>51.987209</v>
      </c>
      <c r="AF7">
        <v>8.4434509999999996</v>
      </c>
      <c r="AG7">
        <v>40.646332000000001</v>
      </c>
      <c r="AH7">
        <v>160.51308299999999</v>
      </c>
      <c r="AI7">
        <v>3.3479899999999998</v>
      </c>
      <c r="AJ7">
        <v>0</v>
      </c>
      <c r="AK7">
        <v>55.190640999999999</v>
      </c>
      <c r="AL7">
        <v>66.814999999999998</v>
      </c>
      <c r="AM7">
        <v>16.588864999999998</v>
      </c>
      <c r="AN7">
        <v>0</v>
      </c>
      <c r="AO7">
        <v>0</v>
      </c>
      <c r="AP7">
        <v>4.0991999999999997</v>
      </c>
      <c r="AQ7">
        <v>25.869661000000001</v>
      </c>
      <c r="AR7">
        <v>48.576000000000001</v>
      </c>
      <c r="AS7">
        <v>34.579194000000001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2.1844579999999998</v>
      </c>
      <c r="AZ7">
        <v>2.429119</v>
      </c>
      <c r="BA7">
        <v>1.8029839999999999</v>
      </c>
      <c r="BB7">
        <v>1.4417500000000001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3583.7447080000002</v>
      </c>
    </row>
    <row r="8" spans="1:121">
      <c r="A8" t="s">
        <v>50</v>
      </c>
      <c r="B8">
        <v>0</v>
      </c>
      <c r="C8">
        <v>0</v>
      </c>
      <c r="D8">
        <v>41.305771999999997</v>
      </c>
      <c r="E8">
        <v>0</v>
      </c>
      <c r="F8">
        <v>0</v>
      </c>
      <c r="G8">
        <v>67.961314999999999</v>
      </c>
      <c r="H8">
        <v>0</v>
      </c>
      <c r="I8">
        <v>0</v>
      </c>
      <c r="J8">
        <v>83.849665999999999</v>
      </c>
      <c r="K8">
        <v>688.24901399999999</v>
      </c>
      <c r="L8">
        <v>657.89409000000001</v>
      </c>
      <c r="M8">
        <v>93.324174999999997</v>
      </c>
      <c r="N8">
        <v>119.5917</v>
      </c>
      <c r="O8">
        <v>125.29529100000001</v>
      </c>
      <c r="P8">
        <v>135.31400400000001</v>
      </c>
      <c r="Q8">
        <v>18.448889999999999</v>
      </c>
      <c r="R8">
        <v>43.050736999999998</v>
      </c>
      <c r="S8">
        <v>26.717787000000001</v>
      </c>
      <c r="T8">
        <v>0.81483300000000003</v>
      </c>
      <c r="U8">
        <v>418.77</v>
      </c>
      <c r="V8">
        <v>20.731850000000001</v>
      </c>
      <c r="W8">
        <v>43.704000000000001</v>
      </c>
      <c r="X8">
        <v>147.515625</v>
      </c>
      <c r="Y8">
        <v>0</v>
      </c>
      <c r="Z8">
        <v>13.1076</v>
      </c>
      <c r="AA8">
        <v>42.14808</v>
      </c>
      <c r="AB8">
        <v>41.864567000000001</v>
      </c>
      <c r="AC8">
        <v>30.573592999999999</v>
      </c>
      <c r="AD8">
        <v>38.375382000000002</v>
      </c>
      <c r="AE8">
        <v>51.987209</v>
      </c>
      <c r="AF8">
        <v>8.4434509999999996</v>
      </c>
      <c r="AG8">
        <v>40.646332000000001</v>
      </c>
      <c r="AH8">
        <v>160.51308299999999</v>
      </c>
      <c r="AI8">
        <v>3.3479899999999998</v>
      </c>
      <c r="AJ8">
        <v>0</v>
      </c>
      <c r="AK8">
        <v>55.190640999999999</v>
      </c>
      <c r="AL8">
        <v>81.34</v>
      </c>
      <c r="AM8">
        <v>16.588864999999998</v>
      </c>
      <c r="AN8">
        <v>0</v>
      </c>
      <c r="AO8">
        <v>0</v>
      </c>
      <c r="AP8">
        <v>4.0991999999999997</v>
      </c>
      <c r="AQ8">
        <v>25.869661000000001</v>
      </c>
      <c r="AR8">
        <v>48.576000000000001</v>
      </c>
      <c r="AS8">
        <v>34.579194000000001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2.1844579999999998</v>
      </c>
      <c r="AZ8">
        <v>2.429119</v>
      </c>
      <c r="BA8">
        <v>1.8029839999999999</v>
      </c>
      <c r="BB8">
        <v>1.4417500000000001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3598.2697080000003</v>
      </c>
    </row>
    <row r="9" spans="1:121">
      <c r="A9" t="s">
        <v>51</v>
      </c>
      <c r="B9">
        <v>0</v>
      </c>
      <c r="C9">
        <v>0</v>
      </c>
      <c r="D9">
        <v>41.305771999999997</v>
      </c>
      <c r="E9">
        <v>0</v>
      </c>
      <c r="F9">
        <v>0</v>
      </c>
      <c r="G9">
        <v>67.961314999999999</v>
      </c>
      <c r="H9">
        <v>0</v>
      </c>
      <c r="I9">
        <v>0</v>
      </c>
      <c r="J9">
        <v>83.849665999999999</v>
      </c>
      <c r="K9">
        <v>688.24901399999999</v>
      </c>
      <c r="L9">
        <v>657.89409000000001</v>
      </c>
      <c r="M9">
        <v>93.324174999999997</v>
      </c>
      <c r="N9">
        <v>119.5917</v>
      </c>
      <c r="O9">
        <v>125.29529100000001</v>
      </c>
      <c r="P9">
        <v>141.429892</v>
      </c>
      <c r="Q9">
        <v>20.755001</v>
      </c>
      <c r="R9">
        <v>43.050736999999998</v>
      </c>
      <c r="S9">
        <v>26.717787000000001</v>
      </c>
      <c r="T9">
        <v>0.81483300000000003</v>
      </c>
      <c r="U9">
        <v>418.77</v>
      </c>
      <c r="V9">
        <v>20.731850000000001</v>
      </c>
      <c r="W9">
        <v>43.704000000000001</v>
      </c>
      <c r="X9">
        <v>147.515625</v>
      </c>
      <c r="Y9">
        <v>0</v>
      </c>
      <c r="Z9">
        <v>13.1076</v>
      </c>
      <c r="AA9">
        <v>42.14808</v>
      </c>
      <c r="AB9">
        <v>41.864567000000001</v>
      </c>
      <c r="AC9">
        <v>30.573592999999999</v>
      </c>
      <c r="AD9">
        <v>38.375382000000002</v>
      </c>
      <c r="AE9">
        <v>51.987209</v>
      </c>
      <c r="AF9">
        <v>8.4434509999999996</v>
      </c>
      <c r="AG9">
        <v>40.646332000000001</v>
      </c>
      <c r="AH9">
        <v>160.51308299999999</v>
      </c>
      <c r="AI9">
        <v>3.3479899999999998</v>
      </c>
      <c r="AJ9">
        <v>0</v>
      </c>
      <c r="AK9">
        <v>55.190640999999999</v>
      </c>
      <c r="AL9">
        <v>81.34</v>
      </c>
      <c r="AM9">
        <v>16.588864999999998</v>
      </c>
      <c r="AN9">
        <v>0</v>
      </c>
      <c r="AO9">
        <v>0</v>
      </c>
      <c r="AP9">
        <v>4.0991999999999997</v>
      </c>
      <c r="AQ9">
        <v>25.869661000000001</v>
      </c>
      <c r="AR9">
        <v>46.368000000000002</v>
      </c>
      <c r="AS9">
        <v>34.579194000000001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2.1844579999999998</v>
      </c>
      <c r="AZ9">
        <v>2.429119</v>
      </c>
      <c r="BA9">
        <v>1.8029839999999999</v>
      </c>
      <c r="BB9">
        <v>1.4417500000000001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3604.4837070000003</v>
      </c>
    </row>
    <row r="10" spans="1:121">
      <c r="A10" t="s">
        <v>52</v>
      </c>
      <c r="B10">
        <v>0</v>
      </c>
      <c r="C10">
        <v>0</v>
      </c>
      <c r="D10">
        <v>41.305771999999997</v>
      </c>
      <c r="E10">
        <v>0</v>
      </c>
      <c r="F10">
        <v>0</v>
      </c>
      <c r="G10">
        <v>67.961314999999999</v>
      </c>
      <c r="H10">
        <v>0</v>
      </c>
      <c r="I10">
        <v>0</v>
      </c>
      <c r="J10">
        <v>83.849665999999999</v>
      </c>
      <c r="K10">
        <v>688.24901399999999</v>
      </c>
      <c r="L10">
        <v>657.89409000000001</v>
      </c>
      <c r="M10">
        <v>93.324174999999997</v>
      </c>
      <c r="N10">
        <v>119.5917</v>
      </c>
      <c r="O10">
        <v>125.29529100000001</v>
      </c>
      <c r="P10">
        <v>142.00325599999999</v>
      </c>
      <c r="Q10">
        <v>20.755001</v>
      </c>
      <c r="R10">
        <v>43.050736999999998</v>
      </c>
      <c r="S10">
        <v>26.717787000000001</v>
      </c>
      <c r="T10">
        <v>0.81483300000000003</v>
      </c>
      <c r="U10">
        <v>418.77</v>
      </c>
      <c r="V10">
        <v>20.731850000000001</v>
      </c>
      <c r="W10">
        <v>43.704000000000001</v>
      </c>
      <c r="X10">
        <v>147.515625</v>
      </c>
      <c r="Y10">
        <v>0</v>
      </c>
      <c r="Z10">
        <v>13.1076</v>
      </c>
      <c r="AA10">
        <v>42.14808</v>
      </c>
      <c r="AB10">
        <v>41.864567000000001</v>
      </c>
      <c r="AC10">
        <v>30.573592999999999</v>
      </c>
      <c r="AD10">
        <v>38.375382000000002</v>
      </c>
      <c r="AE10">
        <v>51.987209</v>
      </c>
      <c r="AF10">
        <v>8.4434509999999996</v>
      </c>
      <c r="AG10">
        <v>40.646332000000001</v>
      </c>
      <c r="AH10">
        <v>160.51308299999999</v>
      </c>
      <c r="AI10">
        <v>3.3479899999999998</v>
      </c>
      <c r="AJ10">
        <v>0</v>
      </c>
      <c r="AK10">
        <v>55.190640999999999</v>
      </c>
      <c r="AL10">
        <v>81.34</v>
      </c>
      <c r="AM10">
        <v>16.588864999999998</v>
      </c>
      <c r="AN10">
        <v>0</v>
      </c>
      <c r="AO10">
        <v>0</v>
      </c>
      <c r="AP10">
        <v>4.0991999999999997</v>
      </c>
      <c r="AQ10">
        <v>25.869661000000001</v>
      </c>
      <c r="AR10">
        <v>46.368000000000002</v>
      </c>
      <c r="AS10">
        <v>34.579194000000001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2.1844579999999998</v>
      </c>
      <c r="AZ10">
        <v>2.429119</v>
      </c>
      <c r="BA10">
        <v>1.8029839999999999</v>
      </c>
      <c r="BB10">
        <v>1.4417500000000001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3605.0570710000002</v>
      </c>
    </row>
    <row r="11" spans="1:121">
      <c r="A11" t="s">
        <v>53</v>
      </c>
      <c r="B11">
        <v>0</v>
      </c>
      <c r="C11">
        <v>0</v>
      </c>
      <c r="D11">
        <v>41.305771999999997</v>
      </c>
      <c r="E11">
        <v>0</v>
      </c>
      <c r="F11">
        <v>0</v>
      </c>
      <c r="G11">
        <v>67.961314999999999</v>
      </c>
      <c r="H11">
        <v>0</v>
      </c>
      <c r="I11">
        <v>0</v>
      </c>
      <c r="J11">
        <v>83.849665999999999</v>
      </c>
      <c r="K11">
        <v>688.24901399999999</v>
      </c>
      <c r="L11">
        <v>657.89409000000001</v>
      </c>
      <c r="M11">
        <v>93.324174999999997</v>
      </c>
      <c r="N11">
        <v>119.5917</v>
      </c>
      <c r="O11">
        <v>125.29529100000001</v>
      </c>
      <c r="P11">
        <v>142.00325599999999</v>
      </c>
      <c r="Q11">
        <v>20.755001</v>
      </c>
      <c r="R11">
        <v>43.050736999999998</v>
      </c>
      <c r="S11">
        <v>26.717787000000001</v>
      </c>
      <c r="T11">
        <v>0.81483300000000003</v>
      </c>
      <c r="U11">
        <v>418.77</v>
      </c>
      <c r="V11">
        <v>20.731850000000001</v>
      </c>
      <c r="W11">
        <v>44.0075</v>
      </c>
      <c r="X11">
        <v>147.515625</v>
      </c>
      <c r="Y11">
        <v>0</v>
      </c>
      <c r="Z11">
        <v>13.1076</v>
      </c>
      <c r="AA11">
        <v>42.14808</v>
      </c>
      <c r="AB11">
        <v>41.864567000000001</v>
      </c>
      <c r="AC11">
        <v>30.573592999999999</v>
      </c>
      <c r="AD11">
        <v>38.375382000000002</v>
      </c>
      <c r="AE11">
        <v>51.987209</v>
      </c>
      <c r="AF11">
        <v>6.178134</v>
      </c>
      <c r="AG11">
        <v>40.646332000000001</v>
      </c>
      <c r="AH11">
        <v>160.51308299999999</v>
      </c>
      <c r="AI11">
        <v>3.3479899999999998</v>
      </c>
      <c r="AJ11">
        <v>0</v>
      </c>
      <c r="AK11">
        <v>55.190640999999999</v>
      </c>
      <c r="AL11">
        <v>81.34</v>
      </c>
      <c r="AM11">
        <v>16.588864999999998</v>
      </c>
      <c r="AN11">
        <v>0</v>
      </c>
      <c r="AO11">
        <v>0</v>
      </c>
      <c r="AP11">
        <v>4.0991999999999997</v>
      </c>
      <c r="AQ11">
        <v>25.869661000000001</v>
      </c>
      <c r="AR11">
        <v>46.368000000000002</v>
      </c>
      <c r="AS11">
        <v>34.579194000000001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2.1844579999999998</v>
      </c>
      <c r="AZ11">
        <v>2.429119</v>
      </c>
      <c r="BA11">
        <v>1.8029839999999999</v>
      </c>
      <c r="BB11">
        <v>1.4417500000000001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3603.0952540000003</v>
      </c>
    </row>
    <row r="12" spans="1:121">
      <c r="A12" t="s">
        <v>54</v>
      </c>
      <c r="B12">
        <v>0</v>
      </c>
      <c r="C12">
        <v>0</v>
      </c>
      <c r="D12">
        <v>41.305771999999997</v>
      </c>
      <c r="E12">
        <v>0</v>
      </c>
      <c r="F12">
        <v>0</v>
      </c>
      <c r="G12">
        <v>67.961314999999999</v>
      </c>
      <c r="H12">
        <v>0</v>
      </c>
      <c r="I12">
        <v>0</v>
      </c>
      <c r="J12">
        <v>83.849665999999999</v>
      </c>
      <c r="K12">
        <v>688.24901399999999</v>
      </c>
      <c r="L12">
        <v>657.89409000000001</v>
      </c>
      <c r="M12">
        <v>93.324174999999997</v>
      </c>
      <c r="N12">
        <v>119.5917</v>
      </c>
      <c r="O12">
        <v>125.29529100000001</v>
      </c>
      <c r="P12">
        <v>142.00325599999999</v>
      </c>
      <c r="Q12">
        <v>20.755001</v>
      </c>
      <c r="R12">
        <v>43.050736999999998</v>
      </c>
      <c r="S12">
        <v>26.717787000000001</v>
      </c>
      <c r="T12">
        <v>0.81483300000000003</v>
      </c>
      <c r="U12">
        <v>418.77</v>
      </c>
      <c r="V12">
        <v>20.731850000000001</v>
      </c>
      <c r="W12">
        <v>44.0075</v>
      </c>
      <c r="X12">
        <v>147.515625</v>
      </c>
      <c r="Y12">
        <v>0</v>
      </c>
      <c r="Z12">
        <v>13.1076</v>
      </c>
      <c r="AA12">
        <v>42.14808</v>
      </c>
      <c r="AB12">
        <v>41.864567000000001</v>
      </c>
      <c r="AC12">
        <v>30.573592999999999</v>
      </c>
      <c r="AD12">
        <v>38.375382000000002</v>
      </c>
      <c r="AE12">
        <v>51.987209</v>
      </c>
      <c r="AF12">
        <v>6.178134</v>
      </c>
      <c r="AG12">
        <v>40.646332000000001</v>
      </c>
      <c r="AH12">
        <v>160.51308299999999</v>
      </c>
      <c r="AI12">
        <v>3.3479899999999998</v>
      </c>
      <c r="AJ12">
        <v>0</v>
      </c>
      <c r="AK12">
        <v>55.190640999999999</v>
      </c>
      <c r="AL12">
        <v>81.34</v>
      </c>
      <c r="AM12">
        <v>16.588864999999998</v>
      </c>
      <c r="AN12">
        <v>0</v>
      </c>
      <c r="AO12">
        <v>0</v>
      </c>
      <c r="AP12">
        <v>4.0991999999999997</v>
      </c>
      <c r="AQ12">
        <v>25.869661000000001</v>
      </c>
      <c r="AR12">
        <v>46.368000000000002</v>
      </c>
      <c r="AS12">
        <v>34.579194000000001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2.1844579999999998</v>
      </c>
      <c r="AZ12">
        <v>2.429119</v>
      </c>
      <c r="BA12">
        <v>1.8029839999999999</v>
      </c>
      <c r="BB12">
        <v>1.4417500000000001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3603.0952540000003</v>
      </c>
    </row>
    <row r="13" spans="1:121">
      <c r="A13" t="s">
        <v>55</v>
      </c>
      <c r="B13">
        <v>0</v>
      </c>
      <c r="C13">
        <v>0</v>
      </c>
      <c r="D13">
        <v>41.305771999999997</v>
      </c>
      <c r="E13">
        <v>0</v>
      </c>
      <c r="F13">
        <v>0</v>
      </c>
      <c r="G13">
        <v>67.961314999999999</v>
      </c>
      <c r="H13">
        <v>0</v>
      </c>
      <c r="I13">
        <v>0</v>
      </c>
      <c r="J13">
        <v>83.849665999999999</v>
      </c>
      <c r="K13">
        <v>688.24901399999999</v>
      </c>
      <c r="L13">
        <v>657.89409000000001</v>
      </c>
      <c r="M13">
        <v>93.324174999999997</v>
      </c>
      <c r="N13">
        <v>119.5917</v>
      </c>
      <c r="O13">
        <v>125.29529100000001</v>
      </c>
      <c r="P13">
        <v>142.00325599999999</v>
      </c>
      <c r="Q13">
        <v>20.755001</v>
      </c>
      <c r="R13">
        <v>43.050736999999998</v>
      </c>
      <c r="S13">
        <v>26.717787000000001</v>
      </c>
      <c r="T13">
        <v>0.81483300000000003</v>
      </c>
      <c r="U13">
        <v>418.77</v>
      </c>
      <c r="V13">
        <v>20.731850000000001</v>
      </c>
      <c r="W13">
        <v>44.311</v>
      </c>
      <c r="X13">
        <v>147.515625</v>
      </c>
      <c r="Y13">
        <v>0</v>
      </c>
      <c r="Z13">
        <v>13.1076</v>
      </c>
      <c r="AA13">
        <v>42.14808</v>
      </c>
      <c r="AB13">
        <v>41.864567000000001</v>
      </c>
      <c r="AC13">
        <v>30.573592999999999</v>
      </c>
      <c r="AD13">
        <v>38.375382000000002</v>
      </c>
      <c r="AE13">
        <v>51.987209</v>
      </c>
      <c r="AF13">
        <v>6.178134</v>
      </c>
      <c r="AG13">
        <v>40.646332000000001</v>
      </c>
      <c r="AH13">
        <v>160.51308299999999</v>
      </c>
      <c r="AI13">
        <v>3.3479899999999998</v>
      </c>
      <c r="AJ13">
        <v>0</v>
      </c>
      <c r="AK13">
        <v>55.190640999999999</v>
      </c>
      <c r="AL13">
        <v>81.34</v>
      </c>
      <c r="AM13">
        <v>16.588864999999998</v>
      </c>
      <c r="AN13">
        <v>0</v>
      </c>
      <c r="AO13">
        <v>0</v>
      </c>
      <c r="AP13">
        <v>4.0991999999999997</v>
      </c>
      <c r="AQ13">
        <v>25.869661000000001</v>
      </c>
      <c r="AR13">
        <v>46.368000000000002</v>
      </c>
      <c r="AS13">
        <v>34.579194000000001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2.1844579999999998</v>
      </c>
      <c r="AZ13">
        <v>2.429119</v>
      </c>
      <c r="BA13">
        <v>1.8029839999999999</v>
      </c>
      <c r="BB13">
        <v>1.4417500000000001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3603.3987540000003</v>
      </c>
    </row>
    <row r="14" spans="1:121">
      <c r="A14" t="s">
        <v>56</v>
      </c>
      <c r="B14">
        <v>0</v>
      </c>
      <c r="C14">
        <v>0</v>
      </c>
      <c r="D14">
        <v>41.305771999999997</v>
      </c>
      <c r="E14">
        <v>0</v>
      </c>
      <c r="F14">
        <v>0</v>
      </c>
      <c r="G14">
        <v>67.961314999999999</v>
      </c>
      <c r="H14">
        <v>0</v>
      </c>
      <c r="I14">
        <v>0</v>
      </c>
      <c r="J14">
        <v>83.849665999999999</v>
      </c>
      <c r="K14">
        <v>688.24901399999999</v>
      </c>
      <c r="L14">
        <v>657.89409000000001</v>
      </c>
      <c r="M14">
        <v>93.324174999999997</v>
      </c>
      <c r="N14">
        <v>119.5917</v>
      </c>
      <c r="O14">
        <v>125.29529100000001</v>
      </c>
      <c r="P14">
        <v>142.00325599999999</v>
      </c>
      <c r="Q14">
        <v>20.755001</v>
      </c>
      <c r="R14">
        <v>43.050736999999998</v>
      </c>
      <c r="S14">
        <v>26.717787000000001</v>
      </c>
      <c r="T14">
        <v>0.81483300000000003</v>
      </c>
      <c r="U14">
        <v>418.77</v>
      </c>
      <c r="V14">
        <v>20.731850000000001</v>
      </c>
      <c r="W14">
        <v>44.311</v>
      </c>
      <c r="X14">
        <v>147.515625</v>
      </c>
      <c r="Y14">
        <v>0</v>
      </c>
      <c r="Z14">
        <v>13.1076</v>
      </c>
      <c r="AA14">
        <v>42.14808</v>
      </c>
      <c r="AB14">
        <v>41.864567000000001</v>
      </c>
      <c r="AC14">
        <v>30.573592999999999</v>
      </c>
      <c r="AD14">
        <v>38.375382000000002</v>
      </c>
      <c r="AE14">
        <v>51.987209</v>
      </c>
      <c r="AF14">
        <v>6.178134</v>
      </c>
      <c r="AG14">
        <v>40.646332000000001</v>
      </c>
      <c r="AH14">
        <v>160.51308299999999</v>
      </c>
      <c r="AI14">
        <v>3.3479899999999998</v>
      </c>
      <c r="AJ14">
        <v>0</v>
      </c>
      <c r="AK14">
        <v>55.190640999999999</v>
      </c>
      <c r="AL14">
        <v>81.34</v>
      </c>
      <c r="AM14">
        <v>16.588864999999998</v>
      </c>
      <c r="AN14">
        <v>0</v>
      </c>
      <c r="AO14">
        <v>0</v>
      </c>
      <c r="AP14">
        <v>4.0991999999999997</v>
      </c>
      <c r="AQ14">
        <v>25.869661000000001</v>
      </c>
      <c r="AR14">
        <v>46.368000000000002</v>
      </c>
      <c r="AS14">
        <v>34.579194000000001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2.1844579999999998</v>
      </c>
      <c r="AZ14">
        <v>2.429119</v>
      </c>
      <c r="BA14">
        <v>1.8029839999999999</v>
      </c>
      <c r="BB14">
        <v>1.4417500000000001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3603.3987540000003</v>
      </c>
    </row>
    <row r="15" spans="1:121">
      <c r="A15" t="s">
        <v>57</v>
      </c>
      <c r="B15">
        <v>0</v>
      </c>
      <c r="C15">
        <v>0</v>
      </c>
      <c r="D15">
        <v>41.305771999999997</v>
      </c>
      <c r="E15">
        <v>0</v>
      </c>
      <c r="F15">
        <v>0</v>
      </c>
      <c r="G15">
        <v>67.961314999999999</v>
      </c>
      <c r="H15">
        <v>0</v>
      </c>
      <c r="I15">
        <v>0</v>
      </c>
      <c r="J15">
        <v>83.849665999999999</v>
      </c>
      <c r="K15">
        <v>688.24901399999999</v>
      </c>
      <c r="L15">
        <v>657.89409000000001</v>
      </c>
      <c r="M15">
        <v>93.324174999999997</v>
      </c>
      <c r="N15">
        <v>119.5917</v>
      </c>
      <c r="O15">
        <v>125.29529100000001</v>
      </c>
      <c r="P15">
        <v>142.00325599999999</v>
      </c>
      <c r="Q15">
        <v>20.755001</v>
      </c>
      <c r="R15">
        <v>43.050736999999998</v>
      </c>
      <c r="S15">
        <v>26.717787000000001</v>
      </c>
      <c r="T15">
        <v>0.81483300000000003</v>
      </c>
      <c r="U15">
        <v>418.77</v>
      </c>
      <c r="V15">
        <v>20.731850000000001</v>
      </c>
      <c r="W15">
        <v>44.311</v>
      </c>
      <c r="X15">
        <v>147.515625</v>
      </c>
      <c r="Y15">
        <v>0</v>
      </c>
      <c r="Z15">
        <v>13.1076</v>
      </c>
      <c r="AA15">
        <v>42.14808</v>
      </c>
      <c r="AB15">
        <v>41.864567000000001</v>
      </c>
      <c r="AC15">
        <v>30.573592999999999</v>
      </c>
      <c r="AD15">
        <v>38.375382000000002</v>
      </c>
      <c r="AE15">
        <v>51.987209</v>
      </c>
      <c r="AF15">
        <v>6.178134</v>
      </c>
      <c r="AG15">
        <v>40.646332000000001</v>
      </c>
      <c r="AH15">
        <v>160.51308299999999</v>
      </c>
      <c r="AI15">
        <v>3.3479899999999998</v>
      </c>
      <c r="AJ15">
        <v>0</v>
      </c>
      <c r="AK15">
        <v>55.190640999999999</v>
      </c>
      <c r="AL15">
        <v>81.921000000000006</v>
      </c>
      <c r="AM15">
        <v>16.588864999999998</v>
      </c>
      <c r="AN15">
        <v>0</v>
      </c>
      <c r="AO15">
        <v>0</v>
      </c>
      <c r="AP15">
        <v>6.4050000000000002</v>
      </c>
      <c r="AQ15">
        <v>25.869661000000001</v>
      </c>
      <c r="AR15">
        <v>48.576000000000001</v>
      </c>
      <c r="AS15">
        <v>33.873497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2.1844579999999998</v>
      </c>
      <c r="AZ15">
        <v>2.429119</v>
      </c>
      <c r="BA15">
        <v>1.782816</v>
      </c>
      <c r="BB15">
        <v>1.4417500000000001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3607.7676890000002</v>
      </c>
    </row>
    <row r="16" spans="1:121">
      <c r="A16" t="s">
        <v>58</v>
      </c>
      <c r="B16">
        <v>0</v>
      </c>
      <c r="C16">
        <v>0</v>
      </c>
      <c r="D16">
        <v>41.305771999999997</v>
      </c>
      <c r="E16">
        <v>0</v>
      </c>
      <c r="F16">
        <v>0</v>
      </c>
      <c r="G16">
        <v>67.961314999999999</v>
      </c>
      <c r="H16">
        <v>0</v>
      </c>
      <c r="I16">
        <v>0</v>
      </c>
      <c r="J16">
        <v>83.849665999999999</v>
      </c>
      <c r="K16">
        <v>688.24901399999999</v>
      </c>
      <c r="L16">
        <v>657.89409000000001</v>
      </c>
      <c r="M16">
        <v>93.324174999999997</v>
      </c>
      <c r="N16">
        <v>119.5917</v>
      </c>
      <c r="O16">
        <v>125.29529100000001</v>
      </c>
      <c r="P16">
        <v>142.00325599999999</v>
      </c>
      <c r="Q16">
        <v>20.755001</v>
      </c>
      <c r="R16">
        <v>43.050736999999998</v>
      </c>
      <c r="S16">
        <v>26.717787000000001</v>
      </c>
      <c r="T16">
        <v>0.81483300000000003</v>
      </c>
      <c r="U16">
        <v>418.77</v>
      </c>
      <c r="V16">
        <v>20.731850000000001</v>
      </c>
      <c r="W16">
        <v>44.311</v>
      </c>
      <c r="X16">
        <v>147.515625</v>
      </c>
      <c r="Y16">
        <v>0</v>
      </c>
      <c r="Z16">
        <v>13.1076</v>
      </c>
      <c r="AA16">
        <v>42.14808</v>
      </c>
      <c r="AB16">
        <v>41.864567000000001</v>
      </c>
      <c r="AC16">
        <v>30.573592999999999</v>
      </c>
      <c r="AD16">
        <v>38.375382000000002</v>
      </c>
      <c r="AE16">
        <v>51.987209</v>
      </c>
      <c r="AF16">
        <v>6.178134</v>
      </c>
      <c r="AG16">
        <v>40.646332000000001</v>
      </c>
      <c r="AH16">
        <v>160.51308299999999</v>
      </c>
      <c r="AI16">
        <v>3.3479899999999998</v>
      </c>
      <c r="AJ16">
        <v>0</v>
      </c>
      <c r="AK16">
        <v>55.190640999999999</v>
      </c>
      <c r="AL16">
        <v>81.921000000000006</v>
      </c>
      <c r="AM16">
        <v>16.588864999999998</v>
      </c>
      <c r="AN16">
        <v>0</v>
      </c>
      <c r="AO16">
        <v>0</v>
      </c>
      <c r="AP16">
        <v>6.4050000000000002</v>
      </c>
      <c r="AQ16">
        <v>25.869661000000001</v>
      </c>
      <c r="AR16">
        <v>48.576000000000001</v>
      </c>
      <c r="AS16">
        <v>33.873497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2.1844579999999998</v>
      </c>
      <c r="AZ16">
        <v>2.429119</v>
      </c>
      <c r="BA16">
        <v>1.782816</v>
      </c>
      <c r="BB16">
        <v>1.4417500000000001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3607.7676890000002</v>
      </c>
    </row>
    <row r="17" spans="1:117">
      <c r="A17" t="s">
        <v>59</v>
      </c>
      <c r="B17">
        <v>0</v>
      </c>
      <c r="C17">
        <v>0</v>
      </c>
      <c r="D17">
        <v>41.305771999999997</v>
      </c>
      <c r="E17">
        <v>0</v>
      </c>
      <c r="F17">
        <v>0</v>
      </c>
      <c r="G17">
        <v>67.961314999999999</v>
      </c>
      <c r="H17">
        <v>0</v>
      </c>
      <c r="I17">
        <v>0</v>
      </c>
      <c r="J17">
        <v>83.849665999999999</v>
      </c>
      <c r="K17">
        <v>688.24901399999999</v>
      </c>
      <c r="L17">
        <v>657.89409000000001</v>
      </c>
      <c r="M17">
        <v>93.324174999999997</v>
      </c>
      <c r="N17">
        <v>119.5917</v>
      </c>
      <c r="O17">
        <v>125.29529100000001</v>
      </c>
      <c r="P17">
        <v>142.00325599999999</v>
      </c>
      <c r="Q17">
        <v>20.755001</v>
      </c>
      <c r="R17">
        <v>43.050736999999998</v>
      </c>
      <c r="S17">
        <v>26.717787000000001</v>
      </c>
      <c r="T17">
        <v>0.81483300000000003</v>
      </c>
      <c r="U17">
        <v>418.77</v>
      </c>
      <c r="V17">
        <v>20.731850000000001</v>
      </c>
      <c r="W17">
        <v>44.311</v>
      </c>
      <c r="X17">
        <v>147.515625</v>
      </c>
      <c r="Y17">
        <v>0</v>
      </c>
      <c r="Z17">
        <v>13.1076</v>
      </c>
      <c r="AA17">
        <v>42.14808</v>
      </c>
      <c r="AB17">
        <v>41.864567000000001</v>
      </c>
      <c r="AC17">
        <v>30.573592999999999</v>
      </c>
      <c r="AD17">
        <v>38.375382000000002</v>
      </c>
      <c r="AE17">
        <v>51.987209</v>
      </c>
      <c r="AF17">
        <v>6.178134</v>
      </c>
      <c r="AG17">
        <v>40.646332000000001</v>
      </c>
      <c r="AH17">
        <v>160.51308299999999</v>
      </c>
      <c r="AI17">
        <v>3.3479899999999998</v>
      </c>
      <c r="AJ17">
        <v>0</v>
      </c>
      <c r="AK17">
        <v>55.190640999999999</v>
      </c>
      <c r="AL17">
        <v>81.921000000000006</v>
      </c>
      <c r="AM17">
        <v>16.588864999999998</v>
      </c>
      <c r="AN17">
        <v>0</v>
      </c>
      <c r="AO17">
        <v>0</v>
      </c>
      <c r="AP17">
        <v>6.4050000000000002</v>
      </c>
      <c r="AQ17">
        <v>20.749624000000001</v>
      </c>
      <c r="AR17">
        <v>46.368000000000002</v>
      </c>
      <c r="AS17">
        <v>33.873497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2.1844579999999998</v>
      </c>
      <c r="AZ17">
        <v>2.429119</v>
      </c>
      <c r="BA17">
        <v>1.782816</v>
      </c>
      <c r="BB17">
        <v>1.4417500000000001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3600.439652</v>
      </c>
    </row>
    <row r="18" spans="1:117">
      <c r="A18" t="s">
        <v>60</v>
      </c>
      <c r="B18">
        <v>0</v>
      </c>
      <c r="C18">
        <v>0</v>
      </c>
      <c r="D18">
        <v>41.305771999999997</v>
      </c>
      <c r="E18">
        <v>0</v>
      </c>
      <c r="F18">
        <v>0</v>
      </c>
      <c r="G18">
        <v>67.961314999999999</v>
      </c>
      <c r="H18">
        <v>0</v>
      </c>
      <c r="I18">
        <v>0</v>
      </c>
      <c r="J18">
        <v>83.849665999999999</v>
      </c>
      <c r="K18">
        <v>688.24901399999999</v>
      </c>
      <c r="L18">
        <v>657.89409000000001</v>
      </c>
      <c r="M18">
        <v>93.324174999999997</v>
      </c>
      <c r="N18">
        <v>119.5917</v>
      </c>
      <c r="O18">
        <v>125.29529100000001</v>
      </c>
      <c r="P18">
        <v>142.00325599999999</v>
      </c>
      <c r="Q18">
        <v>20.755001</v>
      </c>
      <c r="R18">
        <v>43.050736999999998</v>
      </c>
      <c r="S18">
        <v>26.717787000000001</v>
      </c>
      <c r="T18">
        <v>0.81483300000000003</v>
      </c>
      <c r="U18">
        <v>418.77</v>
      </c>
      <c r="V18">
        <v>20.731850000000001</v>
      </c>
      <c r="W18">
        <v>44.311</v>
      </c>
      <c r="X18">
        <v>147.515625</v>
      </c>
      <c r="Y18">
        <v>0</v>
      </c>
      <c r="Z18">
        <v>13.1076</v>
      </c>
      <c r="AA18">
        <v>42.14808</v>
      </c>
      <c r="AB18">
        <v>41.864567000000001</v>
      </c>
      <c r="AC18">
        <v>30.573592999999999</v>
      </c>
      <c r="AD18">
        <v>38.375382000000002</v>
      </c>
      <c r="AE18">
        <v>51.987209</v>
      </c>
      <c r="AF18">
        <v>6.178134</v>
      </c>
      <c r="AG18">
        <v>40.646332000000001</v>
      </c>
      <c r="AH18">
        <v>160.51308299999999</v>
      </c>
      <c r="AI18">
        <v>3.3479899999999998</v>
      </c>
      <c r="AJ18">
        <v>0</v>
      </c>
      <c r="AK18">
        <v>55.190640999999999</v>
      </c>
      <c r="AL18">
        <v>81.921000000000006</v>
      </c>
      <c r="AM18">
        <v>16.588864999999998</v>
      </c>
      <c r="AN18">
        <v>0</v>
      </c>
      <c r="AO18">
        <v>0</v>
      </c>
      <c r="AP18">
        <v>6.4050000000000002</v>
      </c>
      <c r="AQ18">
        <v>17.246441000000001</v>
      </c>
      <c r="AR18">
        <v>46.368000000000002</v>
      </c>
      <c r="AS18">
        <v>33.873497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2.1844579999999998</v>
      </c>
      <c r="AZ18">
        <v>2.429119</v>
      </c>
      <c r="BA18">
        <v>1.782816</v>
      </c>
      <c r="BB18">
        <v>1.4417500000000001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3596.9364689999998</v>
      </c>
    </row>
    <row r="19" spans="1:117">
      <c r="A19" t="s">
        <v>61</v>
      </c>
      <c r="B19">
        <v>0</v>
      </c>
      <c r="C19">
        <v>0</v>
      </c>
      <c r="D19">
        <v>41.305771999999997</v>
      </c>
      <c r="E19">
        <v>0</v>
      </c>
      <c r="F19">
        <v>0</v>
      </c>
      <c r="G19">
        <v>67.961314999999999</v>
      </c>
      <c r="H19">
        <v>0</v>
      </c>
      <c r="I19">
        <v>0</v>
      </c>
      <c r="J19">
        <v>83.849665999999999</v>
      </c>
      <c r="K19">
        <v>688.24901399999999</v>
      </c>
      <c r="L19">
        <v>657.89409000000001</v>
      </c>
      <c r="M19">
        <v>93.324174999999997</v>
      </c>
      <c r="N19">
        <v>119.5917</v>
      </c>
      <c r="O19">
        <v>125.29529100000001</v>
      </c>
      <c r="P19">
        <v>142.00325599999999</v>
      </c>
      <c r="Q19">
        <v>20.755001</v>
      </c>
      <c r="R19">
        <v>43.050736999999998</v>
      </c>
      <c r="S19">
        <v>26.717787000000001</v>
      </c>
      <c r="T19">
        <v>0.81483300000000003</v>
      </c>
      <c r="U19">
        <v>418.77</v>
      </c>
      <c r="V19">
        <v>20.731850000000001</v>
      </c>
      <c r="W19">
        <v>44.311</v>
      </c>
      <c r="X19">
        <v>147.515625</v>
      </c>
      <c r="Y19">
        <v>0</v>
      </c>
      <c r="Z19">
        <v>13.1076</v>
      </c>
      <c r="AA19">
        <v>42.14808</v>
      </c>
      <c r="AB19">
        <v>41.864567000000001</v>
      </c>
      <c r="AC19">
        <v>30.573592999999999</v>
      </c>
      <c r="AD19">
        <v>38.375382000000002</v>
      </c>
      <c r="AE19">
        <v>51.987209</v>
      </c>
      <c r="AF19">
        <v>6.178134</v>
      </c>
      <c r="AG19">
        <v>40.646332000000001</v>
      </c>
      <c r="AH19">
        <v>160.51308299999999</v>
      </c>
      <c r="AI19">
        <v>3.3479899999999998</v>
      </c>
      <c r="AJ19">
        <v>0</v>
      </c>
      <c r="AK19">
        <v>55.190640999999999</v>
      </c>
      <c r="AL19">
        <v>81.921000000000006</v>
      </c>
      <c r="AM19">
        <v>16.588864999999998</v>
      </c>
      <c r="AN19">
        <v>0</v>
      </c>
      <c r="AO19">
        <v>0</v>
      </c>
      <c r="AP19">
        <v>6.4050000000000002</v>
      </c>
      <c r="AQ19">
        <v>8.6232199999999999</v>
      </c>
      <c r="AR19">
        <v>46.368000000000002</v>
      </c>
      <c r="AS19">
        <v>33.873497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2.1844579999999998</v>
      </c>
      <c r="AZ19">
        <v>2.429119</v>
      </c>
      <c r="BA19">
        <v>1.782816</v>
      </c>
      <c r="BB19">
        <v>1.4417500000000001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3588.3132479999999</v>
      </c>
    </row>
    <row r="20" spans="1:117">
      <c r="A20" t="s">
        <v>62</v>
      </c>
      <c r="B20">
        <v>0</v>
      </c>
      <c r="C20">
        <v>0</v>
      </c>
      <c r="D20">
        <v>41.305771999999997</v>
      </c>
      <c r="E20">
        <v>0</v>
      </c>
      <c r="F20">
        <v>0</v>
      </c>
      <c r="G20">
        <v>67.961314999999999</v>
      </c>
      <c r="H20">
        <v>0</v>
      </c>
      <c r="I20">
        <v>0</v>
      </c>
      <c r="J20">
        <v>83.849665999999999</v>
      </c>
      <c r="K20">
        <v>688.24901399999999</v>
      </c>
      <c r="L20">
        <v>657.89409000000001</v>
      </c>
      <c r="M20">
        <v>93.324174999999997</v>
      </c>
      <c r="N20">
        <v>119.5917</v>
      </c>
      <c r="O20">
        <v>125.29529100000001</v>
      </c>
      <c r="P20">
        <v>142.00325599999999</v>
      </c>
      <c r="Q20">
        <v>20.755001</v>
      </c>
      <c r="R20">
        <v>43.050736999999998</v>
      </c>
      <c r="S20">
        <v>26.717787000000001</v>
      </c>
      <c r="T20">
        <v>0.81483300000000003</v>
      </c>
      <c r="U20">
        <v>418.77</v>
      </c>
      <c r="V20">
        <v>20.731850000000001</v>
      </c>
      <c r="W20">
        <v>44.311</v>
      </c>
      <c r="X20">
        <v>147.515625</v>
      </c>
      <c r="Y20">
        <v>0</v>
      </c>
      <c r="Z20">
        <v>13.1076</v>
      </c>
      <c r="AA20">
        <v>42.14808</v>
      </c>
      <c r="AB20">
        <v>41.864567000000001</v>
      </c>
      <c r="AC20">
        <v>30.573592999999999</v>
      </c>
      <c r="AD20">
        <v>38.375382000000002</v>
      </c>
      <c r="AE20">
        <v>51.987209</v>
      </c>
      <c r="AF20">
        <v>6.178134</v>
      </c>
      <c r="AG20">
        <v>40.646332000000001</v>
      </c>
      <c r="AH20">
        <v>160.51308299999999</v>
      </c>
      <c r="AI20">
        <v>6.6959780000000002</v>
      </c>
      <c r="AJ20">
        <v>0</v>
      </c>
      <c r="AK20">
        <v>55.190640999999999</v>
      </c>
      <c r="AL20">
        <v>81.921000000000006</v>
      </c>
      <c r="AM20">
        <v>16.588864999999998</v>
      </c>
      <c r="AN20">
        <v>0</v>
      </c>
      <c r="AO20">
        <v>0</v>
      </c>
      <c r="AP20">
        <v>6.4050000000000002</v>
      </c>
      <c r="AQ20">
        <v>8.6232199999999999</v>
      </c>
      <c r="AR20">
        <v>46.368000000000002</v>
      </c>
      <c r="AS20">
        <v>33.873497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2.1844579999999998</v>
      </c>
      <c r="AZ20">
        <v>2.429119</v>
      </c>
      <c r="BA20">
        <v>1.782816</v>
      </c>
      <c r="BB20">
        <v>1.4417500000000001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3591.6612359999999</v>
      </c>
    </row>
    <row r="21" spans="1:117">
      <c r="A21" t="s">
        <v>63</v>
      </c>
      <c r="B21">
        <v>0</v>
      </c>
      <c r="C21">
        <v>0</v>
      </c>
      <c r="D21">
        <v>41.305771999999997</v>
      </c>
      <c r="E21">
        <v>0</v>
      </c>
      <c r="F21">
        <v>0</v>
      </c>
      <c r="G21">
        <v>67.961314999999999</v>
      </c>
      <c r="H21">
        <v>0</v>
      </c>
      <c r="I21">
        <v>0</v>
      </c>
      <c r="J21">
        <v>83.849665999999999</v>
      </c>
      <c r="K21">
        <v>688.24901399999999</v>
      </c>
      <c r="L21">
        <v>657.89409000000001</v>
      </c>
      <c r="M21">
        <v>93.324174999999997</v>
      </c>
      <c r="N21">
        <v>119.5917</v>
      </c>
      <c r="O21">
        <v>125.29529100000001</v>
      </c>
      <c r="P21">
        <v>142.00325599999999</v>
      </c>
      <c r="Q21">
        <v>22.034891999999999</v>
      </c>
      <c r="R21">
        <v>43.050736999999998</v>
      </c>
      <c r="S21">
        <v>26.717787000000001</v>
      </c>
      <c r="T21">
        <v>0.81483300000000003</v>
      </c>
      <c r="U21">
        <v>418.77</v>
      </c>
      <c r="V21">
        <v>20.731850000000001</v>
      </c>
      <c r="W21">
        <v>44.311</v>
      </c>
      <c r="X21">
        <v>147.515625</v>
      </c>
      <c r="Y21">
        <v>0</v>
      </c>
      <c r="Z21">
        <v>13.1076</v>
      </c>
      <c r="AA21">
        <v>42.14808</v>
      </c>
      <c r="AB21">
        <v>41.864567000000001</v>
      </c>
      <c r="AC21">
        <v>30.573592999999999</v>
      </c>
      <c r="AD21">
        <v>38.375382000000002</v>
      </c>
      <c r="AE21">
        <v>51.987209</v>
      </c>
      <c r="AF21">
        <v>6.178134</v>
      </c>
      <c r="AG21">
        <v>40.646332000000001</v>
      </c>
      <c r="AH21">
        <v>160.51308299999999</v>
      </c>
      <c r="AI21">
        <v>6.6959780000000002</v>
      </c>
      <c r="AJ21">
        <v>0</v>
      </c>
      <c r="AK21">
        <v>55.190640999999999</v>
      </c>
      <c r="AL21">
        <v>81.921000000000006</v>
      </c>
      <c r="AM21">
        <v>16.588864999999998</v>
      </c>
      <c r="AN21">
        <v>0</v>
      </c>
      <c r="AO21">
        <v>0</v>
      </c>
      <c r="AP21">
        <v>6.4050000000000002</v>
      </c>
      <c r="AQ21">
        <v>0</v>
      </c>
      <c r="AR21">
        <v>46.368000000000002</v>
      </c>
      <c r="AS21">
        <v>33.873497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2.1844579999999998</v>
      </c>
      <c r="AZ21">
        <v>2.429119</v>
      </c>
      <c r="BA21">
        <v>1.782816</v>
      </c>
      <c r="BB21">
        <v>1.4417500000000001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3584.3179070000001</v>
      </c>
    </row>
    <row r="22" spans="1:117">
      <c r="A22" t="s">
        <v>64</v>
      </c>
      <c r="B22">
        <v>0</v>
      </c>
      <c r="C22">
        <v>0</v>
      </c>
      <c r="D22">
        <v>41.305771999999997</v>
      </c>
      <c r="E22">
        <v>0</v>
      </c>
      <c r="F22">
        <v>0</v>
      </c>
      <c r="G22">
        <v>67.961314999999999</v>
      </c>
      <c r="H22">
        <v>0</v>
      </c>
      <c r="I22">
        <v>0</v>
      </c>
      <c r="J22">
        <v>83.849665999999999</v>
      </c>
      <c r="K22">
        <v>688.24901399999999</v>
      </c>
      <c r="L22">
        <v>657.89409000000001</v>
      </c>
      <c r="M22">
        <v>93.324174999999997</v>
      </c>
      <c r="N22">
        <v>119.5917</v>
      </c>
      <c r="O22">
        <v>125.29529100000001</v>
      </c>
      <c r="P22">
        <v>142.00325599999999</v>
      </c>
      <c r="Q22">
        <v>22.034891999999999</v>
      </c>
      <c r="R22">
        <v>43.050736999999998</v>
      </c>
      <c r="S22">
        <v>26.717787000000001</v>
      </c>
      <c r="T22">
        <v>0.81483300000000003</v>
      </c>
      <c r="U22">
        <v>418.77</v>
      </c>
      <c r="V22">
        <v>20.731850000000001</v>
      </c>
      <c r="W22">
        <v>44.311</v>
      </c>
      <c r="X22">
        <v>147.515625</v>
      </c>
      <c r="Y22">
        <v>0</v>
      </c>
      <c r="Z22">
        <v>13.1076</v>
      </c>
      <c r="AA22">
        <v>42.14808</v>
      </c>
      <c r="AB22">
        <v>41.864567000000001</v>
      </c>
      <c r="AC22">
        <v>30.573592999999999</v>
      </c>
      <c r="AD22">
        <v>38.375382000000002</v>
      </c>
      <c r="AE22">
        <v>51.987209</v>
      </c>
      <c r="AF22">
        <v>6.178134</v>
      </c>
      <c r="AG22">
        <v>40.646332000000001</v>
      </c>
      <c r="AH22">
        <v>160.51308299999999</v>
      </c>
      <c r="AI22">
        <v>8.0351739999999996</v>
      </c>
      <c r="AJ22">
        <v>0</v>
      </c>
      <c r="AK22">
        <v>55.190640999999999</v>
      </c>
      <c r="AL22">
        <v>81.921000000000006</v>
      </c>
      <c r="AM22">
        <v>16.588864999999998</v>
      </c>
      <c r="AN22">
        <v>0</v>
      </c>
      <c r="AO22">
        <v>0</v>
      </c>
      <c r="AP22">
        <v>6.4050000000000002</v>
      </c>
      <c r="AQ22">
        <v>0</v>
      </c>
      <c r="AR22">
        <v>46.368000000000002</v>
      </c>
      <c r="AS22">
        <v>33.873497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2.1844579999999998</v>
      </c>
      <c r="AZ22">
        <v>2.429119</v>
      </c>
      <c r="BA22">
        <v>1.782816</v>
      </c>
      <c r="BB22">
        <v>1.4417500000000001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3585.657103</v>
      </c>
    </row>
    <row r="23" spans="1:117">
      <c r="A23" t="s">
        <v>65</v>
      </c>
      <c r="B23">
        <v>0</v>
      </c>
      <c r="C23">
        <v>0</v>
      </c>
      <c r="D23">
        <v>41.305771999999997</v>
      </c>
      <c r="E23">
        <v>0</v>
      </c>
      <c r="F23">
        <v>0</v>
      </c>
      <c r="G23">
        <v>67.961314999999999</v>
      </c>
      <c r="H23">
        <v>0</v>
      </c>
      <c r="I23">
        <v>0</v>
      </c>
      <c r="J23">
        <v>83.849665999999999</v>
      </c>
      <c r="K23">
        <v>688.24901399999999</v>
      </c>
      <c r="L23">
        <v>657.89409000000001</v>
      </c>
      <c r="M23">
        <v>93.324174999999997</v>
      </c>
      <c r="N23">
        <v>119.5917</v>
      </c>
      <c r="O23">
        <v>125.29529100000001</v>
      </c>
      <c r="P23">
        <v>142.00325599999999</v>
      </c>
      <c r="Q23">
        <v>22.034891999999999</v>
      </c>
      <c r="R23">
        <v>43.050736999999998</v>
      </c>
      <c r="S23">
        <v>26.717787000000001</v>
      </c>
      <c r="T23">
        <v>0.81483300000000003</v>
      </c>
      <c r="U23">
        <v>418.77</v>
      </c>
      <c r="V23">
        <v>20.731850000000001</v>
      </c>
      <c r="W23">
        <v>44.311</v>
      </c>
      <c r="X23">
        <v>147.515625</v>
      </c>
      <c r="Y23">
        <v>0</v>
      </c>
      <c r="Z23">
        <v>19.6614</v>
      </c>
      <c r="AA23">
        <v>42.14808</v>
      </c>
      <c r="AB23">
        <v>41.864567000000001</v>
      </c>
      <c r="AC23">
        <v>30.573592999999999</v>
      </c>
      <c r="AD23">
        <v>38.375382000000002</v>
      </c>
      <c r="AE23">
        <v>51.987209</v>
      </c>
      <c r="AF23">
        <v>6.178134</v>
      </c>
      <c r="AG23">
        <v>40.646332000000001</v>
      </c>
      <c r="AH23">
        <v>160.51308299999999</v>
      </c>
      <c r="AI23">
        <v>14.731152</v>
      </c>
      <c r="AJ23">
        <v>0</v>
      </c>
      <c r="AK23">
        <v>55.190640999999999</v>
      </c>
      <c r="AL23">
        <v>81.921000000000006</v>
      </c>
      <c r="AM23">
        <v>16.588864999999998</v>
      </c>
      <c r="AN23">
        <v>0</v>
      </c>
      <c r="AO23">
        <v>0</v>
      </c>
      <c r="AP23">
        <v>6.4050000000000002</v>
      </c>
      <c r="AQ23">
        <v>0</v>
      </c>
      <c r="AR23">
        <v>46.368000000000002</v>
      </c>
      <c r="AS23">
        <v>33.873497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2.1844579999999998</v>
      </c>
      <c r="AZ23">
        <v>2.429119</v>
      </c>
      <c r="BA23">
        <v>1.782816</v>
      </c>
      <c r="BB23">
        <v>1.4417500000000001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3598.9068809999994</v>
      </c>
    </row>
    <row r="24" spans="1:117">
      <c r="A24" t="s">
        <v>66</v>
      </c>
      <c r="B24">
        <v>0</v>
      </c>
      <c r="C24">
        <v>0</v>
      </c>
      <c r="D24">
        <v>41.305771999999997</v>
      </c>
      <c r="E24">
        <v>0</v>
      </c>
      <c r="F24">
        <v>0</v>
      </c>
      <c r="G24">
        <v>67.961314999999999</v>
      </c>
      <c r="H24">
        <v>0</v>
      </c>
      <c r="I24">
        <v>0</v>
      </c>
      <c r="J24">
        <v>83.849665999999999</v>
      </c>
      <c r="K24">
        <v>688.24901399999999</v>
      </c>
      <c r="L24">
        <v>657.89409000000001</v>
      </c>
      <c r="M24">
        <v>93.324174999999997</v>
      </c>
      <c r="N24">
        <v>119.5917</v>
      </c>
      <c r="O24">
        <v>125.29529100000001</v>
      </c>
      <c r="P24">
        <v>142.00325599999999</v>
      </c>
      <c r="Q24">
        <v>22.034891999999999</v>
      </c>
      <c r="R24">
        <v>43.050736999999998</v>
      </c>
      <c r="S24">
        <v>26.717787000000001</v>
      </c>
      <c r="T24">
        <v>0.81483300000000003</v>
      </c>
      <c r="U24">
        <v>418.77</v>
      </c>
      <c r="V24">
        <v>20.731850000000001</v>
      </c>
      <c r="W24">
        <v>44.311</v>
      </c>
      <c r="X24">
        <v>147.515625</v>
      </c>
      <c r="Y24">
        <v>0</v>
      </c>
      <c r="Z24">
        <v>19.6614</v>
      </c>
      <c r="AA24">
        <v>42.14808</v>
      </c>
      <c r="AB24">
        <v>41.864567000000001</v>
      </c>
      <c r="AC24">
        <v>30.573592999999999</v>
      </c>
      <c r="AD24">
        <v>38.375382000000002</v>
      </c>
      <c r="AE24">
        <v>51.987209</v>
      </c>
      <c r="AF24">
        <v>6.178134</v>
      </c>
      <c r="AG24">
        <v>40.646332000000001</v>
      </c>
      <c r="AH24">
        <v>160.51308299999999</v>
      </c>
      <c r="AI24">
        <v>68.802518000000006</v>
      </c>
      <c r="AJ24">
        <v>0</v>
      </c>
      <c r="AK24">
        <v>55.190640999999999</v>
      </c>
      <c r="AL24">
        <v>81.921000000000006</v>
      </c>
      <c r="AM24">
        <v>16.588864999999998</v>
      </c>
      <c r="AN24">
        <v>0</v>
      </c>
      <c r="AO24">
        <v>0</v>
      </c>
      <c r="AP24">
        <v>6.4050000000000002</v>
      </c>
      <c r="AQ24">
        <v>0</v>
      </c>
      <c r="AR24">
        <v>46.368000000000002</v>
      </c>
      <c r="AS24">
        <v>33.873497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2.1844579999999998</v>
      </c>
      <c r="AZ24">
        <v>2.429119</v>
      </c>
      <c r="BA24">
        <v>1.782816</v>
      </c>
      <c r="BB24">
        <v>1.4417500000000001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3652.9782469999996</v>
      </c>
    </row>
    <row r="25" spans="1:117">
      <c r="A25" t="s">
        <v>67</v>
      </c>
      <c r="B25">
        <v>0</v>
      </c>
      <c r="C25">
        <v>0</v>
      </c>
      <c r="D25">
        <v>41.305771999999997</v>
      </c>
      <c r="E25">
        <v>0</v>
      </c>
      <c r="F25">
        <v>0</v>
      </c>
      <c r="G25">
        <v>67.961314999999999</v>
      </c>
      <c r="H25">
        <v>0</v>
      </c>
      <c r="I25">
        <v>0</v>
      </c>
      <c r="J25">
        <v>83.849665999999999</v>
      </c>
      <c r="K25">
        <v>688.24901399999999</v>
      </c>
      <c r="L25">
        <v>657.89409000000001</v>
      </c>
      <c r="M25">
        <v>93.324174999999997</v>
      </c>
      <c r="N25">
        <v>119.5917</v>
      </c>
      <c r="O25">
        <v>125.29529100000001</v>
      </c>
      <c r="P25">
        <v>142.00325599999999</v>
      </c>
      <c r="Q25">
        <v>22.034891999999999</v>
      </c>
      <c r="R25">
        <v>43.050736999999998</v>
      </c>
      <c r="S25">
        <v>26.717787000000001</v>
      </c>
      <c r="T25">
        <v>0.81483300000000003</v>
      </c>
      <c r="U25">
        <v>418.77</v>
      </c>
      <c r="V25">
        <v>20.731850000000001</v>
      </c>
      <c r="W25">
        <v>44.311</v>
      </c>
      <c r="X25">
        <v>147.515625</v>
      </c>
      <c r="Y25">
        <v>0</v>
      </c>
      <c r="Z25">
        <v>19.6614</v>
      </c>
      <c r="AA25">
        <v>42.14808</v>
      </c>
      <c r="AB25">
        <v>41.864567000000001</v>
      </c>
      <c r="AC25">
        <v>30.573592999999999</v>
      </c>
      <c r="AD25">
        <v>38.375382000000002</v>
      </c>
      <c r="AE25">
        <v>51.987209</v>
      </c>
      <c r="AF25">
        <v>6.178134</v>
      </c>
      <c r="AG25">
        <v>40.646332000000001</v>
      </c>
      <c r="AH25">
        <v>160.51308299999999</v>
      </c>
      <c r="AI25">
        <v>68.802518000000006</v>
      </c>
      <c r="AJ25">
        <v>0</v>
      </c>
      <c r="AK25">
        <v>55.190640999999999</v>
      </c>
      <c r="AL25">
        <v>81.921000000000006</v>
      </c>
      <c r="AM25">
        <v>16.588864999999998</v>
      </c>
      <c r="AN25">
        <v>0</v>
      </c>
      <c r="AO25">
        <v>0</v>
      </c>
      <c r="AP25">
        <v>6.4050000000000002</v>
      </c>
      <c r="AQ25">
        <v>0</v>
      </c>
      <c r="AR25">
        <v>46.368000000000002</v>
      </c>
      <c r="AS25">
        <v>33.873497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2.1844579999999998</v>
      </c>
      <c r="AZ25">
        <v>2.429119</v>
      </c>
      <c r="BA25">
        <v>1.782816</v>
      </c>
      <c r="BB25">
        <v>1.4417500000000001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3652.9782469999996</v>
      </c>
    </row>
    <row r="26" spans="1:117">
      <c r="A26" t="s">
        <v>68</v>
      </c>
      <c r="B26">
        <v>0</v>
      </c>
      <c r="C26">
        <v>0</v>
      </c>
      <c r="D26">
        <v>41.305771999999997</v>
      </c>
      <c r="E26">
        <v>0</v>
      </c>
      <c r="F26">
        <v>0</v>
      </c>
      <c r="G26">
        <v>67.961314999999999</v>
      </c>
      <c r="H26">
        <v>0</v>
      </c>
      <c r="I26">
        <v>0</v>
      </c>
      <c r="J26">
        <v>83.849665999999999</v>
      </c>
      <c r="K26">
        <v>688.24901399999999</v>
      </c>
      <c r="L26">
        <v>657.89409000000001</v>
      </c>
      <c r="M26">
        <v>93.324174999999997</v>
      </c>
      <c r="N26">
        <v>119.5917</v>
      </c>
      <c r="O26">
        <v>125.29529100000001</v>
      </c>
      <c r="P26">
        <v>142.00325599999999</v>
      </c>
      <c r="Q26">
        <v>22.034891999999999</v>
      </c>
      <c r="R26">
        <v>43.050736999999998</v>
      </c>
      <c r="S26">
        <v>26.717787000000001</v>
      </c>
      <c r="T26">
        <v>0.81483300000000003</v>
      </c>
      <c r="U26">
        <v>418.77</v>
      </c>
      <c r="V26">
        <v>20.731850000000001</v>
      </c>
      <c r="W26">
        <v>44.311</v>
      </c>
      <c r="X26">
        <v>147.515625</v>
      </c>
      <c r="Y26">
        <v>0</v>
      </c>
      <c r="Z26">
        <v>19.6614</v>
      </c>
      <c r="AA26">
        <v>42.14808</v>
      </c>
      <c r="AB26">
        <v>41.864567000000001</v>
      </c>
      <c r="AC26">
        <v>30.573592999999999</v>
      </c>
      <c r="AD26">
        <v>38.375382000000002</v>
      </c>
      <c r="AE26">
        <v>51.987209</v>
      </c>
      <c r="AF26">
        <v>6.178134</v>
      </c>
      <c r="AG26">
        <v>40.646332000000001</v>
      </c>
      <c r="AH26">
        <v>160.51308299999999</v>
      </c>
      <c r="AI26">
        <v>68.802518000000006</v>
      </c>
      <c r="AJ26">
        <v>0</v>
      </c>
      <c r="AK26">
        <v>55.190640999999999</v>
      </c>
      <c r="AL26">
        <v>81.921000000000006</v>
      </c>
      <c r="AM26">
        <v>16.588864999999998</v>
      </c>
      <c r="AN26">
        <v>0</v>
      </c>
      <c r="AO26">
        <v>0</v>
      </c>
      <c r="AP26">
        <v>6.4050000000000002</v>
      </c>
      <c r="AQ26">
        <v>0</v>
      </c>
      <c r="AR26">
        <v>46.368000000000002</v>
      </c>
      <c r="AS26">
        <v>33.873497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2.1844579999999998</v>
      </c>
      <c r="AZ26">
        <v>2.429119</v>
      </c>
      <c r="BA26">
        <v>1.782816</v>
      </c>
      <c r="BB26">
        <v>1.4417500000000001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3652.9782469999996</v>
      </c>
    </row>
    <row r="27" spans="1:117">
      <c r="A27" t="s">
        <v>69</v>
      </c>
      <c r="B27">
        <v>0</v>
      </c>
      <c r="C27">
        <v>0</v>
      </c>
      <c r="D27">
        <v>41.305771999999997</v>
      </c>
      <c r="E27">
        <v>0</v>
      </c>
      <c r="F27">
        <v>0</v>
      </c>
      <c r="G27">
        <v>66.809427999999997</v>
      </c>
      <c r="H27">
        <v>0</v>
      </c>
      <c r="I27">
        <v>0</v>
      </c>
      <c r="J27">
        <v>83.849665999999999</v>
      </c>
      <c r="K27">
        <v>688.24901399999999</v>
      </c>
      <c r="L27">
        <v>657.89409000000001</v>
      </c>
      <c r="M27">
        <v>93.324174999999997</v>
      </c>
      <c r="N27">
        <v>119.5917</v>
      </c>
      <c r="O27">
        <v>125.29529100000001</v>
      </c>
      <c r="P27">
        <v>142.00325599999999</v>
      </c>
      <c r="Q27">
        <v>22.034891999999999</v>
      </c>
      <c r="R27">
        <v>43.050736999999998</v>
      </c>
      <c r="S27">
        <v>26.717787000000001</v>
      </c>
      <c r="T27">
        <v>0.81483300000000003</v>
      </c>
      <c r="U27">
        <v>418.77</v>
      </c>
      <c r="V27">
        <v>20.731850000000001</v>
      </c>
      <c r="W27">
        <v>44.311</v>
      </c>
      <c r="X27">
        <v>147.515625</v>
      </c>
      <c r="Y27">
        <v>0</v>
      </c>
      <c r="Z27">
        <v>19.6614</v>
      </c>
      <c r="AA27">
        <v>35.549999999999997</v>
      </c>
      <c r="AB27">
        <v>41.864567000000001</v>
      </c>
      <c r="AC27">
        <v>30.573592999999999</v>
      </c>
      <c r="AD27">
        <v>38.375382000000002</v>
      </c>
      <c r="AE27">
        <v>51.987209</v>
      </c>
      <c r="AF27">
        <v>6.178134</v>
      </c>
      <c r="AG27">
        <v>40.646332000000001</v>
      </c>
      <c r="AH27">
        <v>160.51308299999999</v>
      </c>
      <c r="AI27">
        <v>68.802518000000006</v>
      </c>
      <c r="AJ27">
        <v>0</v>
      </c>
      <c r="AK27">
        <v>55.190640999999999</v>
      </c>
      <c r="AL27">
        <v>81.921000000000006</v>
      </c>
      <c r="AM27">
        <v>16.588864999999998</v>
      </c>
      <c r="AN27">
        <v>0</v>
      </c>
      <c r="AO27">
        <v>0</v>
      </c>
      <c r="AP27">
        <v>6.4050000000000002</v>
      </c>
      <c r="AQ27">
        <v>0</v>
      </c>
      <c r="AR27">
        <v>48.576000000000001</v>
      </c>
      <c r="AS27">
        <v>33.873497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2.1844579999999998</v>
      </c>
      <c r="AZ27">
        <v>1.9322539999999999</v>
      </c>
      <c r="BA27">
        <v>1.782816</v>
      </c>
      <c r="BB27">
        <v>1.4417500000000001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3646.9394149999998</v>
      </c>
    </row>
    <row r="28" spans="1:117">
      <c r="A28" t="s">
        <v>70</v>
      </c>
      <c r="B28">
        <v>0</v>
      </c>
      <c r="C28">
        <v>0</v>
      </c>
      <c r="D28">
        <v>41.305771999999997</v>
      </c>
      <c r="E28">
        <v>0</v>
      </c>
      <c r="F28">
        <v>0</v>
      </c>
      <c r="G28">
        <v>66.809427999999997</v>
      </c>
      <c r="H28">
        <v>0</v>
      </c>
      <c r="I28">
        <v>0</v>
      </c>
      <c r="J28">
        <v>83.849665999999999</v>
      </c>
      <c r="K28">
        <v>688.24901399999999</v>
      </c>
      <c r="L28">
        <v>657.89409000000001</v>
      </c>
      <c r="M28">
        <v>93.324174999999997</v>
      </c>
      <c r="N28">
        <v>119.5917</v>
      </c>
      <c r="O28">
        <v>125.29529100000001</v>
      </c>
      <c r="P28">
        <v>142.00325599999999</v>
      </c>
      <c r="Q28">
        <v>22.034891999999999</v>
      </c>
      <c r="R28">
        <v>43.050736999999998</v>
      </c>
      <c r="S28">
        <v>26.717787000000001</v>
      </c>
      <c r="T28">
        <v>0.81483300000000003</v>
      </c>
      <c r="U28">
        <v>418.77</v>
      </c>
      <c r="V28">
        <v>20.731850000000001</v>
      </c>
      <c r="W28">
        <v>44.311</v>
      </c>
      <c r="X28">
        <v>147.515625</v>
      </c>
      <c r="Y28">
        <v>0</v>
      </c>
      <c r="Z28">
        <v>19.6614</v>
      </c>
      <c r="AA28">
        <v>35.549999999999997</v>
      </c>
      <c r="AB28">
        <v>41.864567000000001</v>
      </c>
      <c r="AC28">
        <v>30.573592999999999</v>
      </c>
      <c r="AD28">
        <v>38.375382000000002</v>
      </c>
      <c r="AE28">
        <v>51.987209</v>
      </c>
      <c r="AF28">
        <v>6.178134</v>
      </c>
      <c r="AG28">
        <v>40.646332000000001</v>
      </c>
      <c r="AH28">
        <v>160.51308299999999</v>
      </c>
      <c r="AI28">
        <v>68.802518000000006</v>
      </c>
      <c r="AJ28">
        <v>0</v>
      </c>
      <c r="AK28">
        <v>55.190640999999999</v>
      </c>
      <c r="AL28">
        <v>81.921000000000006</v>
      </c>
      <c r="AM28">
        <v>16.588864999999998</v>
      </c>
      <c r="AN28">
        <v>0</v>
      </c>
      <c r="AO28">
        <v>0</v>
      </c>
      <c r="AP28">
        <v>6.4050000000000002</v>
      </c>
      <c r="AQ28">
        <v>0</v>
      </c>
      <c r="AR28">
        <v>48.576000000000001</v>
      </c>
      <c r="AS28">
        <v>33.873497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2.1844579999999998</v>
      </c>
      <c r="AZ28">
        <v>1.8218399999999999</v>
      </c>
      <c r="BA28">
        <v>1.782816</v>
      </c>
      <c r="BB28">
        <v>1.4417500000000001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3646.8290010000001</v>
      </c>
    </row>
    <row r="29" spans="1:117">
      <c r="A29" t="s">
        <v>71</v>
      </c>
      <c r="B29">
        <v>0</v>
      </c>
      <c r="C29">
        <v>0</v>
      </c>
      <c r="D29">
        <v>41.305771999999997</v>
      </c>
      <c r="E29">
        <v>0</v>
      </c>
      <c r="F29">
        <v>0</v>
      </c>
      <c r="G29">
        <v>66.809427999999997</v>
      </c>
      <c r="H29">
        <v>0</v>
      </c>
      <c r="I29">
        <v>0</v>
      </c>
      <c r="J29">
        <v>83.849665999999999</v>
      </c>
      <c r="K29">
        <v>688.24901399999999</v>
      </c>
      <c r="L29">
        <v>657.89409000000001</v>
      </c>
      <c r="M29">
        <v>93.324174999999997</v>
      </c>
      <c r="N29">
        <v>119.5917</v>
      </c>
      <c r="O29">
        <v>125.29529100000001</v>
      </c>
      <c r="P29">
        <v>142.00325599999999</v>
      </c>
      <c r="Q29">
        <v>22.034891999999999</v>
      </c>
      <c r="R29">
        <v>43.050736999999998</v>
      </c>
      <c r="S29">
        <v>26.717787000000001</v>
      </c>
      <c r="T29">
        <v>0.81483300000000003</v>
      </c>
      <c r="U29">
        <v>418.77</v>
      </c>
      <c r="V29">
        <v>20.731850000000001</v>
      </c>
      <c r="W29">
        <v>44.311</v>
      </c>
      <c r="X29">
        <v>147.515625</v>
      </c>
      <c r="Y29">
        <v>0</v>
      </c>
      <c r="Z29">
        <v>19.6614</v>
      </c>
      <c r="AA29">
        <v>42.14808</v>
      </c>
      <c r="AB29">
        <v>41.864567000000001</v>
      </c>
      <c r="AC29">
        <v>30.573592999999999</v>
      </c>
      <c r="AD29">
        <v>38.375382000000002</v>
      </c>
      <c r="AE29">
        <v>51.987209</v>
      </c>
      <c r="AF29">
        <v>6.178134</v>
      </c>
      <c r="AG29">
        <v>40.646332000000001</v>
      </c>
      <c r="AH29">
        <v>160.51308299999999</v>
      </c>
      <c r="AI29">
        <v>51.601889</v>
      </c>
      <c r="AJ29">
        <v>0</v>
      </c>
      <c r="AK29">
        <v>55.190640999999999</v>
      </c>
      <c r="AL29">
        <v>81.921000000000006</v>
      </c>
      <c r="AM29">
        <v>16.588864999999998</v>
      </c>
      <c r="AN29">
        <v>0</v>
      </c>
      <c r="AO29">
        <v>0</v>
      </c>
      <c r="AP29">
        <v>6.4050000000000002</v>
      </c>
      <c r="AQ29">
        <v>0</v>
      </c>
      <c r="AR29">
        <v>46.368000000000002</v>
      </c>
      <c r="AS29">
        <v>33.873497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2.1844579999999998</v>
      </c>
      <c r="AZ29">
        <v>1.8218399999999999</v>
      </c>
      <c r="BA29">
        <v>1.782816</v>
      </c>
      <c r="BB29">
        <v>1.4417500000000001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3634.0184519999998</v>
      </c>
    </row>
    <row r="30" spans="1:117">
      <c r="A30" t="s">
        <v>72</v>
      </c>
      <c r="B30">
        <v>0</v>
      </c>
      <c r="C30">
        <v>0</v>
      </c>
      <c r="D30">
        <v>41.305771999999997</v>
      </c>
      <c r="E30">
        <v>0</v>
      </c>
      <c r="F30">
        <v>0</v>
      </c>
      <c r="G30">
        <v>66.809427999999997</v>
      </c>
      <c r="H30">
        <v>0</v>
      </c>
      <c r="I30">
        <v>0</v>
      </c>
      <c r="J30">
        <v>83.849665999999999</v>
      </c>
      <c r="K30">
        <v>688.24901399999999</v>
      </c>
      <c r="L30">
        <v>657.89409000000001</v>
      </c>
      <c r="M30">
        <v>93.324174999999997</v>
      </c>
      <c r="N30">
        <v>119.5917</v>
      </c>
      <c r="O30">
        <v>125.29529100000001</v>
      </c>
      <c r="P30">
        <v>142.00325599999999</v>
      </c>
      <c r="Q30">
        <v>22.034891999999999</v>
      </c>
      <c r="R30">
        <v>43.050736999999998</v>
      </c>
      <c r="S30">
        <v>26.717787000000001</v>
      </c>
      <c r="T30">
        <v>0.81483300000000003</v>
      </c>
      <c r="U30">
        <v>418.77</v>
      </c>
      <c r="V30">
        <v>20.731850000000001</v>
      </c>
      <c r="W30">
        <v>44.311</v>
      </c>
      <c r="X30">
        <v>147.515625</v>
      </c>
      <c r="Y30">
        <v>0</v>
      </c>
      <c r="Z30">
        <v>19.6614</v>
      </c>
      <c r="AA30">
        <v>42.14808</v>
      </c>
      <c r="AB30">
        <v>41.864567000000001</v>
      </c>
      <c r="AC30">
        <v>30.573592999999999</v>
      </c>
      <c r="AD30">
        <v>38.375382000000002</v>
      </c>
      <c r="AE30">
        <v>51.987209</v>
      </c>
      <c r="AF30">
        <v>6.178134</v>
      </c>
      <c r="AG30">
        <v>40.646332000000001</v>
      </c>
      <c r="AH30">
        <v>160.51308299999999</v>
      </c>
      <c r="AI30">
        <v>16.070349</v>
      </c>
      <c r="AJ30">
        <v>0</v>
      </c>
      <c r="AK30">
        <v>55.190640999999999</v>
      </c>
      <c r="AL30">
        <v>81.921000000000006</v>
      </c>
      <c r="AM30">
        <v>16.588864999999998</v>
      </c>
      <c r="AN30">
        <v>0</v>
      </c>
      <c r="AO30">
        <v>0</v>
      </c>
      <c r="AP30">
        <v>6.4050000000000002</v>
      </c>
      <c r="AQ30">
        <v>0</v>
      </c>
      <c r="AR30">
        <v>46.368000000000002</v>
      </c>
      <c r="AS30">
        <v>33.873497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2.1844579999999998</v>
      </c>
      <c r="AZ30">
        <v>1.8218399999999999</v>
      </c>
      <c r="BA30">
        <v>1.782816</v>
      </c>
      <c r="BB30">
        <v>1.4417500000000001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3598.4869119999998</v>
      </c>
    </row>
    <row r="31" spans="1:117">
      <c r="A31" t="s">
        <v>73</v>
      </c>
      <c r="B31">
        <v>0</v>
      </c>
      <c r="C31">
        <v>0</v>
      </c>
      <c r="D31">
        <v>41.305771999999997</v>
      </c>
      <c r="E31">
        <v>0</v>
      </c>
      <c r="F31">
        <v>0</v>
      </c>
      <c r="G31">
        <v>66.809427999999997</v>
      </c>
      <c r="H31">
        <v>0</v>
      </c>
      <c r="I31">
        <v>0</v>
      </c>
      <c r="J31">
        <v>83.849665999999999</v>
      </c>
      <c r="K31">
        <v>688.24901399999999</v>
      </c>
      <c r="L31">
        <v>657.89409000000001</v>
      </c>
      <c r="M31">
        <v>93.324174999999997</v>
      </c>
      <c r="N31">
        <v>119.5917</v>
      </c>
      <c r="O31">
        <v>125.29529100000001</v>
      </c>
      <c r="P31">
        <v>142.00325599999999</v>
      </c>
      <c r="Q31">
        <v>22.034891999999999</v>
      </c>
      <c r="R31">
        <v>43.050736999999998</v>
      </c>
      <c r="S31">
        <v>26.717787000000001</v>
      </c>
      <c r="T31">
        <v>0.81483300000000003</v>
      </c>
      <c r="U31">
        <v>418.77</v>
      </c>
      <c r="V31">
        <v>20.731850000000001</v>
      </c>
      <c r="W31">
        <v>44.311</v>
      </c>
      <c r="X31">
        <v>147.515625</v>
      </c>
      <c r="Y31">
        <v>0</v>
      </c>
      <c r="Z31">
        <v>19.6614</v>
      </c>
      <c r="AA31">
        <v>42.14808</v>
      </c>
      <c r="AB31">
        <v>41.864567000000001</v>
      </c>
      <c r="AC31">
        <v>30.573592999999999</v>
      </c>
      <c r="AD31">
        <v>38.375382000000002</v>
      </c>
      <c r="AE31">
        <v>51.987209</v>
      </c>
      <c r="AF31">
        <v>6.178134</v>
      </c>
      <c r="AG31">
        <v>40.646332000000001</v>
      </c>
      <c r="AH31">
        <v>160.51308299999999</v>
      </c>
      <c r="AI31">
        <v>16.070349</v>
      </c>
      <c r="AJ31">
        <v>0</v>
      </c>
      <c r="AK31">
        <v>55.190640999999999</v>
      </c>
      <c r="AL31">
        <v>81.921000000000006</v>
      </c>
      <c r="AM31">
        <v>16.588864999999998</v>
      </c>
      <c r="AN31">
        <v>0</v>
      </c>
      <c r="AO31">
        <v>0</v>
      </c>
      <c r="AP31">
        <v>6.4050000000000002</v>
      </c>
      <c r="AQ31">
        <v>0</v>
      </c>
      <c r="AR31">
        <v>46.368000000000002</v>
      </c>
      <c r="AS31">
        <v>33.873497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2.1844579999999998</v>
      </c>
      <c r="AZ31">
        <v>1.8218399999999999</v>
      </c>
      <c r="BA31">
        <v>1.782816</v>
      </c>
      <c r="BB31">
        <v>1.4417500000000001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3598.4869119999998</v>
      </c>
    </row>
    <row r="32" spans="1:117">
      <c r="A32" t="s">
        <v>74</v>
      </c>
      <c r="B32">
        <v>0</v>
      </c>
      <c r="C32">
        <v>0</v>
      </c>
      <c r="D32">
        <v>41.305771999999997</v>
      </c>
      <c r="E32">
        <v>0</v>
      </c>
      <c r="F32">
        <v>0</v>
      </c>
      <c r="G32">
        <v>66.809427999999997</v>
      </c>
      <c r="H32">
        <v>0</v>
      </c>
      <c r="I32">
        <v>0</v>
      </c>
      <c r="J32">
        <v>83.849665999999999</v>
      </c>
      <c r="K32">
        <v>688.24901399999999</v>
      </c>
      <c r="L32">
        <v>657.89409000000001</v>
      </c>
      <c r="M32">
        <v>93.324174999999997</v>
      </c>
      <c r="N32">
        <v>119.5917</v>
      </c>
      <c r="O32">
        <v>125.29529100000001</v>
      </c>
      <c r="P32">
        <v>142.00325599999999</v>
      </c>
      <c r="Q32">
        <v>22.034891999999999</v>
      </c>
      <c r="R32">
        <v>43.050736999999998</v>
      </c>
      <c r="S32">
        <v>26.717787000000001</v>
      </c>
      <c r="T32">
        <v>0.81483300000000003</v>
      </c>
      <c r="U32">
        <v>418.77</v>
      </c>
      <c r="V32">
        <v>20.731850000000001</v>
      </c>
      <c r="W32">
        <v>44.311</v>
      </c>
      <c r="X32">
        <v>147.515625</v>
      </c>
      <c r="Y32">
        <v>0</v>
      </c>
      <c r="Z32">
        <v>19.6614</v>
      </c>
      <c r="AA32">
        <v>42.14808</v>
      </c>
      <c r="AB32">
        <v>41.864567000000001</v>
      </c>
      <c r="AC32">
        <v>30.573592999999999</v>
      </c>
      <c r="AD32">
        <v>38.375382000000002</v>
      </c>
      <c r="AE32">
        <v>51.987209</v>
      </c>
      <c r="AF32">
        <v>6.178134</v>
      </c>
      <c r="AG32">
        <v>40.646332000000001</v>
      </c>
      <c r="AH32">
        <v>160.51308299999999</v>
      </c>
      <c r="AI32">
        <v>16.070349</v>
      </c>
      <c r="AJ32">
        <v>0</v>
      </c>
      <c r="AK32">
        <v>55.190640999999999</v>
      </c>
      <c r="AL32">
        <v>81.921000000000006</v>
      </c>
      <c r="AM32">
        <v>16.588864999999998</v>
      </c>
      <c r="AN32">
        <v>0</v>
      </c>
      <c r="AO32">
        <v>0</v>
      </c>
      <c r="AP32">
        <v>6.4050000000000002</v>
      </c>
      <c r="AQ32">
        <v>0</v>
      </c>
      <c r="AR32">
        <v>46.368000000000002</v>
      </c>
      <c r="AS32">
        <v>33.873497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2.1844579999999998</v>
      </c>
      <c r="AZ32">
        <v>1.8218399999999999</v>
      </c>
      <c r="BA32">
        <v>1.782816</v>
      </c>
      <c r="BB32">
        <v>1.4417500000000001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3598.4869119999998</v>
      </c>
    </row>
    <row r="33" spans="1:117">
      <c r="A33" t="s">
        <v>75</v>
      </c>
      <c r="B33">
        <v>0</v>
      </c>
      <c r="C33">
        <v>0</v>
      </c>
      <c r="D33">
        <v>41.305771999999997</v>
      </c>
      <c r="E33">
        <v>0</v>
      </c>
      <c r="F33">
        <v>0</v>
      </c>
      <c r="G33">
        <v>66.809427999999997</v>
      </c>
      <c r="H33">
        <v>0</v>
      </c>
      <c r="I33">
        <v>0</v>
      </c>
      <c r="J33">
        <v>83.849665999999999</v>
      </c>
      <c r="K33">
        <v>688.24901399999999</v>
      </c>
      <c r="L33">
        <v>657.89409000000001</v>
      </c>
      <c r="M33">
        <v>93.324174999999997</v>
      </c>
      <c r="N33">
        <v>119.5917</v>
      </c>
      <c r="O33">
        <v>125.29529100000001</v>
      </c>
      <c r="P33">
        <v>142.00325599999999</v>
      </c>
      <c r="Q33">
        <v>22.034891999999999</v>
      </c>
      <c r="R33">
        <v>43.050736999999998</v>
      </c>
      <c r="S33">
        <v>26.717787000000001</v>
      </c>
      <c r="T33">
        <v>0.81483300000000003</v>
      </c>
      <c r="U33">
        <v>418.77</v>
      </c>
      <c r="V33">
        <v>20.731850000000001</v>
      </c>
      <c r="W33">
        <v>43.400500000000001</v>
      </c>
      <c r="X33">
        <v>147.515625</v>
      </c>
      <c r="Y33">
        <v>0</v>
      </c>
      <c r="Z33">
        <v>19.6614</v>
      </c>
      <c r="AA33">
        <v>42.14808</v>
      </c>
      <c r="AB33">
        <v>41.864567000000001</v>
      </c>
      <c r="AC33">
        <v>30.573592999999999</v>
      </c>
      <c r="AD33">
        <v>38.375382000000002</v>
      </c>
      <c r="AE33">
        <v>51.987209</v>
      </c>
      <c r="AF33">
        <v>6.178134</v>
      </c>
      <c r="AG33">
        <v>40.646332000000001</v>
      </c>
      <c r="AH33">
        <v>160.51308299999999</v>
      </c>
      <c r="AI33">
        <v>16.070349</v>
      </c>
      <c r="AJ33">
        <v>0</v>
      </c>
      <c r="AK33">
        <v>55.190640999999999</v>
      </c>
      <c r="AL33">
        <v>80.177999999999997</v>
      </c>
      <c r="AM33">
        <v>16.588864999999998</v>
      </c>
      <c r="AN33">
        <v>0</v>
      </c>
      <c r="AO33">
        <v>0</v>
      </c>
      <c r="AP33">
        <v>11.7852</v>
      </c>
      <c r="AQ33">
        <v>0</v>
      </c>
      <c r="AR33">
        <v>46.368000000000002</v>
      </c>
      <c r="AS33">
        <v>33.873497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2.1844579999999998</v>
      </c>
      <c r="AZ33">
        <v>1.8218399999999999</v>
      </c>
      <c r="BA33">
        <v>1.782816</v>
      </c>
      <c r="BB33">
        <v>1.4417500000000001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3601.2136119999996</v>
      </c>
    </row>
    <row r="34" spans="1:117">
      <c r="A34" t="s">
        <v>76</v>
      </c>
      <c r="B34">
        <v>0</v>
      </c>
      <c r="C34">
        <v>0</v>
      </c>
      <c r="D34">
        <v>41.305771999999997</v>
      </c>
      <c r="E34">
        <v>0</v>
      </c>
      <c r="F34">
        <v>0</v>
      </c>
      <c r="G34">
        <v>66.809427999999997</v>
      </c>
      <c r="H34">
        <v>0</v>
      </c>
      <c r="I34">
        <v>0</v>
      </c>
      <c r="J34">
        <v>83.849665999999999</v>
      </c>
      <c r="K34">
        <v>688.24901399999999</v>
      </c>
      <c r="L34">
        <v>657.89409000000001</v>
      </c>
      <c r="M34">
        <v>93.324174999999997</v>
      </c>
      <c r="N34">
        <v>119.5917</v>
      </c>
      <c r="O34">
        <v>125.29529100000001</v>
      </c>
      <c r="P34">
        <v>142.00325599999999</v>
      </c>
      <c r="Q34">
        <v>22.034891999999999</v>
      </c>
      <c r="R34">
        <v>43.050736999999998</v>
      </c>
      <c r="S34">
        <v>26.717787000000001</v>
      </c>
      <c r="T34">
        <v>0.81483300000000003</v>
      </c>
      <c r="U34">
        <v>418.77</v>
      </c>
      <c r="V34">
        <v>20.731850000000001</v>
      </c>
      <c r="W34">
        <v>43.400500000000001</v>
      </c>
      <c r="X34">
        <v>147.515625</v>
      </c>
      <c r="Y34">
        <v>0</v>
      </c>
      <c r="Z34">
        <v>19.6614</v>
      </c>
      <c r="AA34">
        <v>42.14808</v>
      </c>
      <c r="AB34">
        <v>41.864567000000001</v>
      </c>
      <c r="AC34">
        <v>30.573592999999999</v>
      </c>
      <c r="AD34">
        <v>38.375382000000002</v>
      </c>
      <c r="AE34">
        <v>51.987209</v>
      </c>
      <c r="AF34">
        <v>6.178134</v>
      </c>
      <c r="AG34">
        <v>40.646332000000001</v>
      </c>
      <c r="AH34">
        <v>160.51308299999999</v>
      </c>
      <c r="AI34">
        <v>16.070349</v>
      </c>
      <c r="AJ34">
        <v>0</v>
      </c>
      <c r="AK34">
        <v>55.190640999999999</v>
      </c>
      <c r="AL34">
        <v>80.177999999999997</v>
      </c>
      <c r="AM34">
        <v>16.588864999999998</v>
      </c>
      <c r="AN34">
        <v>0</v>
      </c>
      <c r="AO34">
        <v>0</v>
      </c>
      <c r="AP34">
        <v>11.7852</v>
      </c>
      <c r="AQ34">
        <v>0</v>
      </c>
      <c r="AR34">
        <v>46.368000000000002</v>
      </c>
      <c r="AS34">
        <v>33.873497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2.1844579999999998</v>
      </c>
      <c r="AZ34">
        <v>1.8218399999999999</v>
      </c>
      <c r="BA34">
        <v>1.782816</v>
      </c>
      <c r="BB34">
        <v>1.4417500000000001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3601.2136119999996</v>
      </c>
    </row>
    <row r="35" spans="1:117">
      <c r="A35" t="s">
        <v>77</v>
      </c>
      <c r="B35">
        <v>0</v>
      </c>
      <c r="C35">
        <v>0</v>
      </c>
      <c r="D35">
        <v>41.305771999999997</v>
      </c>
      <c r="E35">
        <v>0</v>
      </c>
      <c r="F35">
        <v>0</v>
      </c>
      <c r="G35">
        <v>66.809427999999997</v>
      </c>
      <c r="H35">
        <v>0</v>
      </c>
      <c r="I35">
        <v>0</v>
      </c>
      <c r="J35">
        <v>83.849665999999999</v>
      </c>
      <c r="K35">
        <v>688.24901399999999</v>
      </c>
      <c r="L35">
        <v>657.89409000000001</v>
      </c>
      <c r="M35">
        <v>93.324174999999997</v>
      </c>
      <c r="N35">
        <v>119.5917</v>
      </c>
      <c r="O35">
        <v>125.29529100000001</v>
      </c>
      <c r="P35">
        <v>142.00325599999999</v>
      </c>
      <c r="Q35">
        <v>22.034891999999999</v>
      </c>
      <c r="R35">
        <v>43.050736999999998</v>
      </c>
      <c r="S35">
        <v>26.717787000000001</v>
      </c>
      <c r="T35">
        <v>0.81483300000000003</v>
      </c>
      <c r="U35">
        <v>418.77</v>
      </c>
      <c r="V35">
        <v>20.731850000000001</v>
      </c>
      <c r="W35">
        <v>43.704000000000001</v>
      </c>
      <c r="X35">
        <v>147.515625</v>
      </c>
      <c r="Y35">
        <v>0</v>
      </c>
      <c r="Z35">
        <v>13.1076</v>
      </c>
      <c r="AA35">
        <v>42.14808</v>
      </c>
      <c r="AB35">
        <v>41.864567000000001</v>
      </c>
      <c r="AC35">
        <v>30.573592999999999</v>
      </c>
      <c r="AD35">
        <v>38.375382000000002</v>
      </c>
      <c r="AE35">
        <v>51.987209</v>
      </c>
      <c r="AF35">
        <v>6.178134</v>
      </c>
      <c r="AG35">
        <v>40.646332000000001</v>
      </c>
      <c r="AH35">
        <v>160.51308299999999</v>
      </c>
      <c r="AI35">
        <v>16.070349</v>
      </c>
      <c r="AJ35">
        <v>0</v>
      </c>
      <c r="AK35">
        <v>55.190640999999999</v>
      </c>
      <c r="AL35">
        <v>80.177999999999997</v>
      </c>
      <c r="AM35">
        <v>16.588864999999998</v>
      </c>
      <c r="AN35">
        <v>0</v>
      </c>
      <c r="AO35">
        <v>0</v>
      </c>
      <c r="AP35">
        <v>11.7852</v>
      </c>
      <c r="AQ35">
        <v>0</v>
      </c>
      <c r="AR35">
        <v>46.368000000000002</v>
      </c>
      <c r="AS35">
        <v>33.873497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2.1844579999999998</v>
      </c>
      <c r="AZ35">
        <v>1.8218399999999999</v>
      </c>
      <c r="BA35">
        <v>1.782816</v>
      </c>
      <c r="BB35">
        <v>1.4417500000000001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3594.9633119999999</v>
      </c>
    </row>
    <row r="36" spans="1:117">
      <c r="A36" t="s">
        <v>78</v>
      </c>
      <c r="B36">
        <v>0</v>
      </c>
      <c r="C36">
        <v>0</v>
      </c>
      <c r="D36">
        <v>40.747585000000001</v>
      </c>
      <c r="E36">
        <v>0</v>
      </c>
      <c r="F36">
        <v>0</v>
      </c>
      <c r="G36">
        <v>66.809427999999997</v>
      </c>
      <c r="H36">
        <v>0</v>
      </c>
      <c r="I36">
        <v>0</v>
      </c>
      <c r="J36">
        <v>83.849665999999999</v>
      </c>
      <c r="K36">
        <v>688.24901399999999</v>
      </c>
      <c r="L36">
        <v>657.89409000000001</v>
      </c>
      <c r="M36">
        <v>93.324174999999997</v>
      </c>
      <c r="N36">
        <v>119.5917</v>
      </c>
      <c r="O36">
        <v>125.29529100000001</v>
      </c>
      <c r="P36">
        <v>142.00325599999999</v>
      </c>
      <c r="Q36">
        <v>22.034891999999999</v>
      </c>
      <c r="R36">
        <v>43.050736999999998</v>
      </c>
      <c r="S36">
        <v>26.717787000000001</v>
      </c>
      <c r="T36">
        <v>0.81483300000000003</v>
      </c>
      <c r="U36">
        <v>418.77</v>
      </c>
      <c r="V36">
        <v>20.731850000000001</v>
      </c>
      <c r="W36">
        <v>43.704000000000001</v>
      </c>
      <c r="X36">
        <v>147.515625</v>
      </c>
      <c r="Y36">
        <v>0</v>
      </c>
      <c r="Z36">
        <v>13.1076</v>
      </c>
      <c r="AA36">
        <v>42.14808</v>
      </c>
      <c r="AB36">
        <v>41.864567000000001</v>
      </c>
      <c r="AC36">
        <v>30.573592999999999</v>
      </c>
      <c r="AD36">
        <v>38.375382000000002</v>
      </c>
      <c r="AE36">
        <v>51.987209</v>
      </c>
      <c r="AF36">
        <v>6.178134</v>
      </c>
      <c r="AG36">
        <v>40.646332000000001</v>
      </c>
      <c r="AH36">
        <v>160.51308299999999</v>
      </c>
      <c r="AI36">
        <v>16.070349</v>
      </c>
      <c r="AJ36">
        <v>0</v>
      </c>
      <c r="AK36">
        <v>55.190640999999999</v>
      </c>
      <c r="AL36">
        <v>80.177999999999997</v>
      </c>
      <c r="AM36">
        <v>16.588864999999998</v>
      </c>
      <c r="AN36">
        <v>0</v>
      </c>
      <c r="AO36">
        <v>0</v>
      </c>
      <c r="AP36">
        <v>11.7852</v>
      </c>
      <c r="AQ36">
        <v>0</v>
      </c>
      <c r="AR36">
        <v>46.368000000000002</v>
      </c>
      <c r="AS36">
        <v>33.873497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2.1844579999999998</v>
      </c>
      <c r="AZ36">
        <v>1.8218399999999999</v>
      </c>
      <c r="BA36">
        <v>1.782816</v>
      </c>
      <c r="BB36">
        <v>1.4417500000000001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3594.4051249999993</v>
      </c>
    </row>
    <row r="37" spans="1:117">
      <c r="A37" t="s">
        <v>79</v>
      </c>
      <c r="B37">
        <v>0</v>
      </c>
      <c r="C37">
        <v>0</v>
      </c>
      <c r="D37">
        <v>40.747585000000001</v>
      </c>
      <c r="E37">
        <v>0</v>
      </c>
      <c r="F37">
        <v>0</v>
      </c>
      <c r="G37">
        <v>66.809427999999997</v>
      </c>
      <c r="H37">
        <v>0</v>
      </c>
      <c r="I37">
        <v>0</v>
      </c>
      <c r="J37">
        <v>83.849665999999999</v>
      </c>
      <c r="K37">
        <v>688.24901399999999</v>
      </c>
      <c r="L37">
        <v>657.89409000000001</v>
      </c>
      <c r="M37">
        <v>93.324174999999997</v>
      </c>
      <c r="N37">
        <v>119.5917</v>
      </c>
      <c r="O37">
        <v>125.29529100000001</v>
      </c>
      <c r="P37">
        <v>142.00325599999999</v>
      </c>
      <c r="Q37">
        <v>22.034891999999999</v>
      </c>
      <c r="R37">
        <v>43.050736999999998</v>
      </c>
      <c r="S37">
        <v>26.717787000000001</v>
      </c>
      <c r="T37">
        <v>0.81483300000000003</v>
      </c>
      <c r="U37">
        <v>418.77</v>
      </c>
      <c r="V37">
        <v>20.731850000000001</v>
      </c>
      <c r="W37">
        <v>43.704000000000001</v>
      </c>
      <c r="X37">
        <v>147.515625</v>
      </c>
      <c r="Y37">
        <v>0</v>
      </c>
      <c r="Z37">
        <v>13.1076</v>
      </c>
      <c r="AA37">
        <v>42.14808</v>
      </c>
      <c r="AB37">
        <v>41.864567000000001</v>
      </c>
      <c r="AC37">
        <v>30.573592999999999</v>
      </c>
      <c r="AD37">
        <v>38.375382000000002</v>
      </c>
      <c r="AE37">
        <v>51.987209</v>
      </c>
      <c r="AF37">
        <v>6.178134</v>
      </c>
      <c r="AG37">
        <v>40.646332000000001</v>
      </c>
      <c r="AH37">
        <v>160.51308299999999</v>
      </c>
      <c r="AI37">
        <v>16.070349</v>
      </c>
      <c r="AJ37">
        <v>0</v>
      </c>
      <c r="AK37">
        <v>55.190640999999999</v>
      </c>
      <c r="AL37">
        <v>77.853999999999999</v>
      </c>
      <c r="AM37">
        <v>16.588864999999998</v>
      </c>
      <c r="AN37">
        <v>0</v>
      </c>
      <c r="AO37">
        <v>0</v>
      </c>
      <c r="AP37">
        <v>11.7852</v>
      </c>
      <c r="AQ37">
        <v>0</v>
      </c>
      <c r="AR37">
        <v>46.368000000000002</v>
      </c>
      <c r="AS37">
        <v>33.873497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2.1844579999999998</v>
      </c>
      <c r="AZ37">
        <v>1.2145600000000001</v>
      </c>
      <c r="BA37">
        <v>1.782816</v>
      </c>
      <c r="BB37">
        <v>1.4417500000000001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3591.4738449999991</v>
      </c>
    </row>
    <row r="38" spans="1:117">
      <c r="A38" t="s">
        <v>80</v>
      </c>
      <c r="B38">
        <v>0</v>
      </c>
      <c r="C38">
        <v>0</v>
      </c>
      <c r="D38">
        <v>40.747585000000001</v>
      </c>
      <c r="E38">
        <v>0</v>
      </c>
      <c r="F38">
        <v>0</v>
      </c>
      <c r="G38">
        <v>66.809427999999997</v>
      </c>
      <c r="H38">
        <v>0</v>
      </c>
      <c r="I38">
        <v>0</v>
      </c>
      <c r="J38">
        <v>83.849665999999999</v>
      </c>
      <c r="K38">
        <v>688.24901399999999</v>
      </c>
      <c r="L38">
        <v>657.89409000000001</v>
      </c>
      <c r="M38">
        <v>93.324174999999997</v>
      </c>
      <c r="N38">
        <v>119.5917</v>
      </c>
      <c r="O38">
        <v>125.29529100000001</v>
      </c>
      <c r="P38">
        <v>142.00325599999999</v>
      </c>
      <c r="Q38">
        <v>22.034891999999999</v>
      </c>
      <c r="R38">
        <v>43.050736999999998</v>
      </c>
      <c r="S38">
        <v>26.717787000000001</v>
      </c>
      <c r="T38">
        <v>0.81483300000000003</v>
      </c>
      <c r="U38">
        <v>418.77</v>
      </c>
      <c r="V38">
        <v>20.731850000000001</v>
      </c>
      <c r="W38">
        <v>43.704000000000001</v>
      </c>
      <c r="X38">
        <v>147.515625</v>
      </c>
      <c r="Y38">
        <v>0</v>
      </c>
      <c r="Z38">
        <v>13.1076</v>
      </c>
      <c r="AA38">
        <v>42.14808</v>
      </c>
      <c r="AB38">
        <v>41.864567000000001</v>
      </c>
      <c r="AC38">
        <v>30.573592999999999</v>
      </c>
      <c r="AD38">
        <v>38.375382000000002</v>
      </c>
      <c r="AE38">
        <v>51.987209</v>
      </c>
      <c r="AF38">
        <v>6.178134</v>
      </c>
      <c r="AG38">
        <v>40.646332000000001</v>
      </c>
      <c r="AH38">
        <v>160.51308299999999</v>
      </c>
      <c r="AI38">
        <v>16.070349</v>
      </c>
      <c r="AJ38">
        <v>0</v>
      </c>
      <c r="AK38">
        <v>55.190640999999999</v>
      </c>
      <c r="AL38">
        <v>77.853999999999999</v>
      </c>
      <c r="AM38">
        <v>16.588864999999998</v>
      </c>
      <c r="AN38">
        <v>0</v>
      </c>
      <c r="AO38">
        <v>0</v>
      </c>
      <c r="AP38">
        <v>11.7852</v>
      </c>
      <c r="AQ38">
        <v>0</v>
      </c>
      <c r="AR38">
        <v>46.368000000000002</v>
      </c>
      <c r="AS38">
        <v>33.873497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2.1844579999999998</v>
      </c>
      <c r="AZ38">
        <v>1.2145600000000001</v>
      </c>
      <c r="BA38">
        <v>1.782816</v>
      </c>
      <c r="BB38">
        <v>1.4417500000000001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3591.4738449999991</v>
      </c>
    </row>
    <row r="39" spans="1:117">
      <c r="A39" t="s">
        <v>81</v>
      </c>
      <c r="B39">
        <v>0</v>
      </c>
      <c r="C39">
        <v>0</v>
      </c>
      <c r="D39">
        <v>40.747585000000001</v>
      </c>
      <c r="E39">
        <v>0</v>
      </c>
      <c r="F39">
        <v>0</v>
      </c>
      <c r="G39">
        <v>66.809427999999997</v>
      </c>
      <c r="H39">
        <v>0</v>
      </c>
      <c r="I39">
        <v>0</v>
      </c>
      <c r="J39">
        <v>83.849665999999999</v>
      </c>
      <c r="K39">
        <v>688.24901399999999</v>
      </c>
      <c r="L39">
        <v>657.89409000000001</v>
      </c>
      <c r="M39">
        <v>93.324174999999997</v>
      </c>
      <c r="N39">
        <v>119.5917</v>
      </c>
      <c r="O39">
        <v>125.29529100000001</v>
      </c>
      <c r="P39">
        <v>142.00325599999999</v>
      </c>
      <c r="Q39">
        <v>22.034891999999999</v>
      </c>
      <c r="R39">
        <v>43.050736999999998</v>
      </c>
      <c r="S39">
        <v>26.717787000000001</v>
      </c>
      <c r="T39">
        <v>0.81483300000000003</v>
      </c>
      <c r="U39">
        <v>418.77</v>
      </c>
      <c r="V39">
        <v>20.731850000000001</v>
      </c>
      <c r="W39">
        <v>43.704000000000001</v>
      </c>
      <c r="X39">
        <v>147.515625</v>
      </c>
      <c r="Y39">
        <v>0</v>
      </c>
      <c r="Z39">
        <v>6.5537999999999998</v>
      </c>
      <c r="AA39">
        <v>28.045000000000002</v>
      </c>
      <c r="AB39">
        <v>41.864567000000001</v>
      </c>
      <c r="AC39">
        <v>30.573592999999999</v>
      </c>
      <c r="AD39">
        <v>38.375382000000002</v>
      </c>
      <c r="AE39">
        <v>51.987209</v>
      </c>
      <c r="AF39">
        <v>6.178134</v>
      </c>
      <c r="AG39">
        <v>40.646332000000001</v>
      </c>
      <c r="AH39">
        <v>160.51308299999999</v>
      </c>
      <c r="AI39">
        <v>16.070349</v>
      </c>
      <c r="AJ39">
        <v>0</v>
      </c>
      <c r="AK39">
        <v>55.190640999999999</v>
      </c>
      <c r="AL39">
        <v>77.853999999999999</v>
      </c>
      <c r="AM39">
        <v>16.588864999999998</v>
      </c>
      <c r="AN39">
        <v>0</v>
      </c>
      <c r="AO39">
        <v>0</v>
      </c>
      <c r="AP39">
        <v>11.7852</v>
      </c>
      <c r="AQ39">
        <v>0</v>
      </c>
      <c r="AR39">
        <v>46.368000000000002</v>
      </c>
      <c r="AS39">
        <v>33.873497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2.1844579999999998</v>
      </c>
      <c r="AZ39">
        <v>1.2145600000000001</v>
      </c>
      <c r="BA39">
        <v>1.782816</v>
      </c>
      <c r="BB39">
        <v>1.4417500000000001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3570.8169649999995</v>
      </c>
    </row>
    <row r="40" spans="1:117">
      <c r="A40" t="s">
        <v>82</v>
      </c>
      <c r="B40">
        <v>0</v>
      </c>
      <c r="C40">
        <v>0</v>
      </c>
      <c r="D40">
        <v>40.747585000000001</v>
      </c>
      <c r="E40">
        <v>0</v>
      </c>
      <c r="F40">
        <v>0</v>
      </c>
      <c r="G40">
        <v>66.809427999999997</v>
      </c>
      <c r="H40">
        <v>0</v>
      </c>
      <c r="I40">
        <v>0</v>
      </c>
      <c r="J40">
        <v>83.849665999999999</v>
      </c>
      <c r="K40">
        <v>688.24901399999999</v>
      </c>
      <c r="L40">
        <v>657.89409000000001</v>
      </c>
      <c r="M40">
        <v>93.324174999999997</v>
      </c>
      <c r="N40">
        <v>119.5917</v>
      </c>
      <c r="O40">
        <v>125.29529100000001</v>
      </c>
      <c r="P40">
        <v>142.00325599999999</v>
      </c>
      <c r="Q40">
        <v>22.034891999999999</v>
      </c>
      <c r="R40">
        <v>43.050736999999998</v>
      </c>
      <c r="S40">
        <v>26.717787000000001</v>
      </c>
      <c r="T40">
        <v>0.81483300000000003</v>
      </c>
      <c r="U40">
        <v>418.77</v>
      </c>
      <c r="V40">
        <v>20.731850000000001</v>
      </c>
      <c r="W40">
        <v>43.704000000000001</v>
      </c>
      <c r="X40">
        <v>147.515625</v>
      </c>
      <c r="Y40">
        <v>0</v>
      </c>
      <c r="Z40">
        <v>6.5537999999999998</v>
      </c>
      <c r="AA40">
        <v>28.045000000000002</v>
      </c>
      <c r="AB40">
        <v>41.864567000000001</v>
      </c>
      <c r="AC40">
        <v>30.573592999999999</v>
      </c>
      <c r="AD40">
        <v>38.375382000000002</v>
      </c>
      <c r="AE40">
        <v>51.987209</v>
      </c>
      <c r="AF40">
        <v>6.178134</v>
      </c>
      <c r="AG40">
        <v>40.646332000000001</v>
      </c>
      <c r="AH40">
        <v>160.51308299999999</v>
      </c>
      <c r="AI40">
        <v>16.070349</v>
      </c>
      <c r="AJ40">
        <v>0</v>
      </c>
      <c r="AK40">
        <v>55.190640999999999</v>
      </c>
      <c r="AL40">
        <v>77.853999999999999</v>
      </c>
      <c r="AM40">
        <v>16.588864999999998</v>
      </c>
      <c r="AN40">
        <v>0</v>
      </c>
      <c r="AO40">
        <v>0</v>
      </c>
      <c r="AP40">
        <v>11.7852</v>
      </c>
      <c r="AQ40">
        <v>0</v>
      </c>
      <c r="AR40">
        <v>46.368000000000002</v>
      </c>
      <c r="AS40">
        <v>33.873497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2.1844579999999998</v>
      </c>
      <c r="AZ40">
        <v>1.2145600000000001</v>
      </c>
      <c r="BA40">
        <v>1.782816</v>
      </c>
      <c r="BB40">
        <v>1.4417500000000001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3570.8169649999995</v>
      </c>
    </row>
    <row r="41" spans="1:117">
      <c r="A41" t="s">
        <v>83</v>
      </c>
      <c r="B41">
        <v>0</v>
      </c>
      <c r="C41">
        <v>0</v>
      </c>
      <c r="D41">
        <v>40.747585000000001</v>
      </c>
      <c r="E41">
        <v>0</v>
      </c>
      <c r="F41">
        <v>0</v>
      </c>
      <c r="G41">
        <v>66.809427999999997</v>
      </c>
      <c r="H41">
        <v>0</v>
      </c>
      <c r="I41">
        <v>0</v>
      </c>
      <c r="J41">
        <v>83.849665999999999</v>
      </c>
      <c r="K41">
        <v>688.24901399999999</v>
      </c>
      <c r="L41">
        <v>657.89409000000001</v>
      </c>
      <c r="M41">
        <v>93.324174999999997</v>
      </c>
      <c r="N41">
        <v>119.5917</v>
      </c>
      <c r="O41">
        <v>125.29529100000001</v>
      </c>
      <c r="P41">
        <v>142.00325599999999</v>
      </c>
      <c r="Q41">
        <v>22.034891999999999</v>
      </c>
      <c r="R41">
        <v>43.050736999999998</v>
      </c>
      <c r="S41">
        <v>26.717787000000001</v>
      </c>
      <c r="T41">
        <v>0.81483300000000003</v>
      </c>
      <c r="U41">
        <v>418.77</v>
      </c>
      <c r="V41">
        <v>20.731850000000001</v>
      </c>
      <c r="W41">
        <v>43.704000000000001</v>
      </c>
      <c r="X41">
        <v>147.515625</v>
      </c>
      <c r="Y41">
        <v>0</v>
      </c>
      <c r="Z41">
        <v>6.5537999999999998</v>
      </c>
      <c r="AA41">
        <v>28.045000000000002</v>
      </c>
      <c r="AB41">
        <v>41.864567000000001</v>
      </c>
      <c r="AC41">
        <v>30.573592999999999</v>
      </c>
      <c r="AD41">
        <v>38.375382000000002</v>
      </c>
      <c r="AE41">
        <v>51.987209</v>
      </c>
      <c r="AF41">
        <v>6.178134</v>
      </c>
      <c r="AG41">
        <v>40.646332000000001</v>
      </c>
      <c r="AH41">
        <v>160.51308299999999</v>
      </c>
      <c r="AI41">
        <v>3.3479899999999998</v>
      </c>
      <c r="AJ41">
        <v>0</v>
      </c>
      <c r="AK41">
        <v>55.190640999999999</v>
      </c>
      <c r="AL41">
        <v>77.853999999999999</v>
      </c>
      <c r="AM41">
        <v>16.588864999999998</v>
      </c>
      <c r="AN41">
        <v>0</v>
      </c>
      <c r="AO41">
        <v>0</v>
      </c>
      <c r="AP41">
        <v>3.843</v>
      </c>
      <c r="AQ41">
        <v>0</v>
      </c>
      <c r="AR41">
        <v>46.368000000000002</v>
      </c>
      <c r="AS41">
        <v>33.873497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2.1844579999999998</v>
      </c>
      <c r="AZ41">
        <v>1.2145600000000001</v>
      </c>
      <c r="BA41">
        <v>1.782816</v>
      </c>
      <c r="BB41">
        <v>1.4417500000000001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3550.1524059999997</v>
      </c>
    </row>
    <row r="42" spans="1:117">
      <c r="A42" t="s">
        <v>84</v>
      </c>
      <c r="B42">
        <v>0</v>
      </c>
      <c r="C42">
        <v>0</v>
      </c>
      <c r="D42">
        <v>40.747585000000001</v>
      </c>
      <c r="E42">
        <v>0</v>
      </c>
      <c r="F42">
        <v>0</v>
      </c>
      <c r="G42">
        <v>66.809427999999997</v>
      </c>
      <c r="H42">
        <v>0</v>
      </c>
      <c r="I42">
        <v>0</v>
      </c>
      <c r="J42">
        <v>83.849665999999999</v>
      </c>
      <c r="K42">
        <v>688.24901399999999</v>
      </c>
      <c r="L42">
        <v>657.89409000000001</v>
      </c>
      <c r="M42">
        <v>93.324174999999997</v>
      </c>
      <c r="N42">
        <v>119.5917</v>
      </c>
      <c r="O42">
        <v>125.29529100000001</v>
      </c>
      <c r="P42">
        <v>142.00325599999999</v>
      </c>
      <c r="Q42">
        <v>22.034891999999999</v>
      </c>
      <c r="R42">
        <v>43.050736999999998</v>
      </c>
      <c r="S42">
        <v>26.717787000000001</v>
      </c>
      <c r="T42">
        <v>0.81483300000000003</v>
      </c>
      <c r="U42">
        <v>418.77</v>
      </c>
      <c r="V42">
        <v>20.731850000000001</v>
      </c>
      <c r="W42">
        <v>43.704000000000001</v>
      </c>
      <c r="X42">
        <v>147.515625</v>
      </c>
      <c r="Y42">
        <v>0</v>
      </c>
      <c r="Z42">
        <v>6.5537999999999998</v>
      </c>
      <c r="AA42">
        <v>28.045000000000002</v>
      </c>
      <c r="AB42">
        <v>41.864567000000001</v>
      </c>
      <c r="AC42">
        <v>30.573592999999999</v>
      </c>
      <c r="AD42">
        <v>38.375382000000002</v>
      </c>
      <c r="AE42">
        <v>51.987209</v>
      </c>
      <c r="AF42">
        <v>6.178134</v>
      </c>
      <c r="AG42">
        <v>40.646332000000001</v>
      </c>
      <c r="AH42">
        <v>160.51308299999999</v>
      </c>
      <c r="AI42">
        <v>3.3479899999999998</v>
      </c>
      <c r="AJ42">
        <v>0</v>
      </c>
      <c r="AK42">
        <v>55.190640999999999</v>
      </c>
      <c r="AL42">
        <v>77.853999999999999</v>
      </c>
      <c r="AM42">
        <v>16.588864999999998</v>
      </c>
      <c r="AN42">
        <v>0</v>
      </c>
      <c r="AO42">
        <v>0</v>
      </c>
      <c r="AP42">
        <v>3.843</v>
      </c>
      <c r="AQ42">
        <v>0</v>
      </c>
      <c r="AR42">
        <v>46.368000000000002</v>
      </c>
      <c r="AS42">
        <v>33.873497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2.1844579999999998</v>
      </c>
      <c r="AZ42">
        <v>1.2145600000000001</v>
      </c>
      <c r="BA42">
        <v>1.782816</v>
      </c>
      <c r="BB42">
        <v>1.4417500000000001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3550.1524059999997</v>
      </c>
    </row>
    <row r="43" spans="1:117">
      <c r="A43" t="s">
        <v>85</v>
      </c>
      <c r="B43">
        <v>0</v>
      </c>
      <c r="C43">
        <v>0</v>
      </c>
      <c r="D43">
        <v>39.631213000000002</v>
      </c>
      <c r="E43">
        <v>0</v>
      </c>
      <c r="F43">
        <v>0</v>
      </c>
      <c r="G43">
        <v>66.809427999999997</v>
      </c>
      <c r="H43">
        <v>0</v>
      </c>
      <c r="I43">
        <v>0</v>
      </c>
      <c r="J43">
        <v>83.849665999999999</v>
      </c>
      <c r="K43">
        <v>688.24901399999999</v>
      </c>
      <c r="L43">
        <v>657.89409000000001</v>
      </c>
      <c r="M43">
        <v>93.324174999999997</v>
      </c>
      <c r="N43">
        <v>119.5917</v>
      </c>
      <c r="O43">
        <v>125.29529100000001</v>
      </c>
      <c r="P43">
        <v>142.00325599999999</v>
      </c>
      <c r="Q43">
        <v>22.034891999999999</v>
      </c>
      <c r="R43">
        <v>43.050736999999998</v>
      </c>
      <c r="S43">
        <v>26.717787000000001</v>
      </c>
      <c r="T43">
        <v>0.81483300000000003</v>
      </c>
      <c r="U43">
        <v>418.77</v>
      </c>
      <c r="V43">
        <v>20.731850000000001</v>
      </c>
      <c r="W43">
        <v>43.704000000000001</v>
      </c>
      <c r="X43">
        <v>147.515625</v>
      </c>
      <c r="Y43">
        <v>0</v>
      </c>
      <c r="Z43">
        <v>6.5537999999999998</v>
      </c>
      <c r="AA43">
        <v>28.045000000000002</v>
      </c>
      <c r="AB43">
        <v>41.864567000000001</v>
      </c>
      <c r="AC43">
        <v>30.573592999999999</v>
      </c>
      <c r="AD43">
        <v>38.375382000000002</v>
      </c>
      <c r="AE43">
        <v>51.987209</v>
      </c>
      <c r="AF43">
        <v>6.178134</v>
      </c>
      <c r="AG43">
        <v>40.646332000000001</v>
      </c>
      <c r="AH43">
        <v>146.83974599999999</v>
      </c>
      <c r="AI43">
        <v>3.3479899999999998</v>
      </c>
      <c r="AJ43">
        <v>0</v>
      </c>
      <c r="AK43">
        <v>55.190640999999999</v>
      </c>
      <c r="AL43">
        <v>77.853999999999999</v>
      </c>
      <c r="AM43">
        <v>16.588864999999998</v>
      </c>
      <c r="AN43">
        <v>0</v>
      </c>
      <c r="AO43">
        <v>0</v>
      </c>
      <c r="AP43">
        <v>5.1239999999999997</v>
      </c>
      <c r="AQ43">
        <v>0</v>
      </c>
      <c r="AR43">
        <v>46.368000000000002</v>
      </c>
      <c r="AS43">
        <v>33.873497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2.1844579999999998</v>
      </c>
      <c r="AZ43">
        <v>1.2145600000000001</v>
      </c>
      <c r="BA43">
        <v>1.6456759999999999</v>
      </c>
      <c r="BB43">
        <v>1.4417500000000001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3536.5065570000006</v>
      </c>
    </row>
    <row r="44" spans="1:117">
      <c r="A44" t="s">
        <v>86</v>
      </c>
      <c r="B44">
        <v>0</v>
      </c>
      <c r="C44">
        <v>0</v>
      </c>
      <c r="D44">
        <v>39.631213000000002</v>
      </c>
      <c r="E44">
        <v>0</v>
      </c>
      <c r="F44">
        <v>0</v>
      </c>
      <c r="G44">
        <v>66.809427999999997</v>
      </c>
      <c r="H44">
        <v>0</v>
      </c>
      <c r="I44">
        <v>0</v>
      </c>
      <c r="J44">
        <v>83.849665999999999</v>
      </c>
      <c r="K44">
        <v>688.24901399999999</v>
      </c>
      <c r="L44">
        <v>657.89409000000001</v>
      </c>
      <c r="M44">
        <v>93.324174999999997</v>
      </c>
      <c r="N44">
        <v>119.5917</v>
      </c>
      <c r="O44">
        <v>125.29529100000001</v>
      </c>
      <c r="P44">
        <v>142.00325599999999</v>
      </c>
      <c r="Q44">
        <v>22.034891999999999</v>
      </c>
      <c r="R44">
        <v>43.050736999999998</v>
      </c>
      <c r="S44">
        <v>26.717787000000001</v>
      </c>
      <c r="T44">
        <v>0.81483300000000003</v>
      </c>
      <c r="U44">
        <v>418.77</v>
      </c>
      <c r="V44">
        <v>20.731850000000001</v>
      </c>
      <c r="W44">
        <v>43.704000000000001</v>
      </c>
      <c r="X44">
        <v>147.515625</v>
      </c>
      <c r="Y44">
        <v>0</v>
      </c>
      <c r="Z44">
        <v>6.5537999999999998</v>
      </c>
      <c r="AA44">
        <v>28.045000000000002</v>
      </c>
      <c r="AB44">
        <v>41.864567000000001</v>
      </c>
      <c r="AC44">
        <v>30.573592999999999</v>
      </c>
      <c r="AD44">
        <v>38.375382000000002</v>
      </c>
      <c r="AE44">
        <v>51.987209</v>
      </c>
      <c r="AF44">
        <v>6.178134</v>
      </c>
      <c r="AG44">
        <v>40.646332000000001</v>
      </c>
      <c r="AH44">
        <v>146.83974599999999</v>
      </c>
      <c r="AI44">
        <v>3.3479899999999998</v>
      </c>
      <c r="AJ44">
        <v>0</v>
      </c>
      <c r="AK44">
        <v>55.190640999999999</v>
      </c>
      <c r="AL44">
        <v>77.853999999999999</v>
      </c>
      <c r="AM44">
        <v>16.588864999999998</v>
      </c>
      <c r="AN44">
        <v>0</v>
      </c>
      <c r="AO44">
        <v>0</v>
      </c>
      <c r="AP44">
        <v>5.1239999999999997</v>
      </c>
      <c r="AQ44">
        <v>0</v>
      </c>
      <c r="AR44">
        <v>46.368000000000002</v>
      </c>
      <c r="AS44">
        <v>33.873497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2.1844579999999998</v>
      </c>
      <c r="AZ44">
        <v>1.2145600000000001</v>
      </c>
      <c r="BA44">
        <v>1.6456759999999999</v>
      </c>
      <c r="BB44">
        <v>1.4417500000000001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3536.5065570000006</v>
      </c>
    </row>
    <row r="45" spans="1:117">
      <c r="A45" t="s">
        <v>87</v>
      </c>
      <c r="B45">
        <v>0</v>
      </c>
      <c r="C45">
        <v>0</v>
      </c>
      <c r="D45">
        <v>39.631213000000002</v>
      </c>
      <c r="E45">
        <v>0</v>
      </c>
      <c r="F45">
        <v>0</v>
      </c>
      <c r="G45">
        <v>66.809427999999997</v>
      </c>
      <c r="H45">
        <v>0</v>
      </c>
      <c r="I45">
        <v>0</v>
      </c>
      <c r="J45">
        <v>83.849665999999999</v>
      </c>
      <c r="K45">
        <v>688.24901399999999</v>
      </c>
      <c r="L45">
        <v>657.89409000000001</v>
      </c>
      <c r="M45">
        <v>93.324174999999997</v>
      </c>
      <c r="N45">
        <v>119.5917</v>
      </c>
      <c r="O45">
        <v>125.29529100000001</v>
      </c>
      <c r="P45">
        <v>142.00325599999999</v>
      </c>
      <c r="Q45">
        <v>22.034891999999999</v>
      </c>
      <c r="R45">
        <v>43.050736999999998</v>
      </c>
      <c r="S45">
        <v>26.717787000000001</v>
      </c>
      <c r="T45">
        <v>0.81483300000000003</v>
      </c>
      <c r="U45">
        <v>418.77</v>
      </c>
      <c r="V45">
        <v>20.731850000000001</v>
      </c>
      <c r="W45">
        <v>43.704000000000001</v>
      </c>
      <c r="X45">
        <v>147.515625</v>
      </c>
      <c r="Y45">
        <v>0</v>
      </c>
      <c r="Z45">
        <v>6.5537999999999998</v>
      </c>
      <c r="AA45">
        <v>28.045000000000002</v>
      </c>
      <c r="AB45">
        <v>41.864567000000001</v>
      </c>
      <c r="AC45">
        <v>30.573592999999999</v>
      </c>
      <c r="AD45">
        <v>38.375382000000002</v>
      </c>
      <c r="AE45">
        <v>51.987209</v>
      </c>
      <c r="AF45">
        <v>6.178134</v>
      </c>
      <c r="AG45">
        <v>40.646332000000001</v>
      </c>
      <c r="AH45">
        <v>146.83974599999999</v>
      </c>
      <c r="AI45">
        <v>3.3479899999999998</v>
      </c>
      <c r="AJ45">
        <v>0</v>
      </c>
      <c r="AK45">
        <v>55.190640999999999</v>
      </c>
      <c r="AL45">
        <v>53.451999999999998</v>
      </c>
      <c r="AM45">
        <v>16.588864999999998</v>
      </c>
      <c r="AN45">
        <v>0</v>
      </c>
      <c r="AO45">
        <v>0</v>
      </c>
      <c r="AP45">
        <v>5.1239999999999997</v>
      </c>
      <c r="AQ45">
        <v>0</v>
      </c>
      <c r="AR45">
        <v>46.368000000000002</v>
      </c>
      <c r="AS45">
        <v>33.873497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2.1844579999999998</v>
      </c>
      <c r="AZ45">
        <v>1.2145600000000001</v>
      </c>
      <c r="BA45">
        <v>1.6456759999999999</v>
      </c>
      <c r="BB45">
        <v>1.4417500000000001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3512.104557000001</v>
      </c>
    </row>
    <row r="46" spans="1:117">
      <c r="A46" t="s">
        <v>88</v>
      </c>
      <c r="B46">
        <v>0</v>
      </c>
      <c r="C46">
        <v>0</v>
      </c>
      <c r="D46">
        <v>39.631213000000002</v>
      </c>
      <c r="E46">
        <v>0</v>
      </c>
      <c r="F46">
        <v>0</v>
      </c>
      <c r="G46">
        <v>66.809427999999997</v>
      </c>
      <c r="H46">
        <v>0</v>
      </c>
      <c r="I46">
        <v>0</v>
      </c>
      <c r="J46">
        <v>83.849665999999999</v>
      </c>
      <c r="K46">
        <v>688.24901399999999</v>
      </c>
      <c r="L46">
        <v>657.89409000000001</v>
      </c>
      <c r="M46">
        <v>93.324174999999997</v>
      </c>
      <c r="N46">
        <v>119.5917</v>
      </c>
      <c r="O46">
        <v>125.29529100000001</v>
      </c>
      <c r="P46">
        <v>142.00325599999999</v>
      </c>
      <c r="Q46">
        <v>22.034891999999999</v>
      </c>
      <c r="R46">
        <v>43.050736999999998</v>
      </c>
      <c r="S46">
        <v>26.717787000000001</v>
      </c>
      <c r="T46">
        <v>0.81483300000000003</v>
      </c>
      <c r="U46">
        <v>418.77</v>
      </c>
      <c r="V46">
        <v>20.731850000000001</v>
      </c>
      <c r="W46">
        <v>43.704000000000001</v>
      </c>
      <c r="X46">
        <v>147.515625</v>
      </c>
      <c r="Y46">
        <v>0</v>
      </c>
      <c r="Z46">
        <v>6.5537999999999998</v>
      </c>
      <c r="AA46">
        <v>28.045000000000002</v>
      </c>
      <c r="AB46">
        <v>41.864567000000001</v>
      </c>
      <c r="AC46">
        <v>30.573592999999999</v>
      </c>
      <c r="AD46">
        <v>38.375382000000002</v>
      </c>
      <c r="AE46">
        <v>51.987209</v>
      </c>
      <c r="AF46">
        <v>6.178134</v>
      </c>
      <c r="AG46">
        <v>40.646332000000001</v>
      </c>
      <c r="AH46">
        <v>146.83974599999999</v>
      </c>
      <c r="AI46">
        <v>3.3479899999999998</v>
      </c>
      <c r="AJ46">
        <v>0</v>
      </c>
      <c r="AK46">
        <v>55.190640999999999</v>
      </c>
      <c r="AL46">
        <v>53.451999999999998</v>
      </c>
      <c r="AM46">
        <v>16.588864999999998</v>
      </c>
      <c r="AN46">
        <v>0</v>
      </c>
      <c r="AO46">
        <v>0</v>
      </c>
      <c r="AP46">
        <v>5.1239999999999997</v>
      </c>
      <c r="AQ46">
        <v>0</v>
      </c>
      <c r="AR46">
        <v>46.368000000000002</v>
      </c>
      <c r="AS46">
        <v>33.873497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2.1844579999999998</v>
      </c>
      <c r="AZ46">
        <v>1.2145600000000001</v>
      </c>
      <c r="BA46">
        <v>1.6456759999999999</v>
      </c>
      <c r="BB46">
        <v>1.4417500000000001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3512.104557000001</v>
      </c>
    </row>
    <row r="47" spans="1:117">
      <c r="A47" t="s">
        <v>89</v>
      </c>
      <c r="B47">
        <v>0</v>
      </c>
      <c r="C47">
        <v>0</v>
      </c>
      <c r="D47">
        <v>38.514840999999997</v>
      </c>
      <c r="E47">
        <v>0</v>
      </c>
      <c r="F47">
        <v>0</v>
      </c>
      <c r="G47">
        <v>66.809427999999997</v>
      </c>
      <c r="H47">
        <v>0</v>
      </c>
      <c r="I47">
        <v>0</v>
      </c>
      <c r="J47">
        <v>83.849665999999999</v>
      </c>
      <c r="K47">
        <v>688.24901399999999</v>
      </c>
      <c r="L47">
        <v>657.89409000000001</v>
      </c>
      <c r="M47">
        <v>93.324174999999997</v>
      </c>
      <c r="N47">
        <v>119.5917</v>
      </c>
      <c r="O47">
        <v>125.29529100000001</v>
      </c>
      <c r="P47">
        <v>142.00325599999999</v>
      </c>
      <c r="Q47">
        <v>22.034891999999999</v>
      </c>
      <c r="R47">
        <v>43.050736999999998</v>
      </c>
      <c r="S47">
        <v>26.717787000000001</v>
      </c>
      <c r="T47">
        <v>0.81483300000000003</v>
      </c>
      <c r="U47">
        <v>418.77</v>
      </c>
      <c r="V47">
        <v>20.731850000000001</v>
      </c>
      <c r="W47">
        <v>45.524999999999999</v>
      </c>
      <c r="X47">
        <v>147.515625</v>
      </c>
      <c r="Y47">
        <v>0</v>
      </c>
      <c r="Z47">
        <v>6.5537999999999998</v>
      </c>
      <c r="AA47">
        <v>28.045000000000002</v>
      </c>
      <c r="AB47">
        <v>41.864567000000001</v>
      </c>
      <c r="AC47">
        <v>30.573592999999999</v>
      </c>
      <c r="AD47">
        <v>38.375382000000002</v>
      </c>
      <c r="AE47">
        <v>51.987209</v>
      </c>
      <c r="AF47">
        <v>6.178134</v>
      </c>
      <c r="AG47">
        <v>40.646332000000001</v>
      </c>
      <c r="AH47">
        <v>146.83974599999999</v>
      </c>
      <c r="AI47">
        <v>0</v>
      </c>
      <c r="AJ47">
        <v>0</v>
      </c>
      <c r="AK47">
        <v>55.190640999999999</v>
      </c>
      <c r="AL47">
        <v>53.451999999999998</v>
      </c>
      <c r="AM47">
        <v>16.588864999999998</v>
      </c>
      <c r="AN47">
        <v>0</v>
      </c>
      <c r="AO47">
        <v>0</v>
      </c>
      <c r="AP47">
        <v>5.1239999999999997</v>
      </c>
      <c r="AQ47">
        <v>0</v>
      </c>
      <c r="AR47">
        <v>46.368000000000002</v>
      </c>
      <c r="AS47">
        <v>33.873497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2.1844579999999998</v>
      </c>
      <c r="AZ47">
        <v>1.2145600000000001</v>
      </c>
      <c r="BA47">
        <v>1.6456759999999999</v>
      </c>
      <c r="BB47">
        <v>1.4417500000000001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3509.4611950000003</v>
      </c>
    </row>
    <row r="48" spans="1:117">
      <c r="A48" t="s">
        <v>90</v>
      </c>
      <c r="B48">
        <v>0</v>
      </c>
      <c r="C48">
        <v>0</v>
      </c>
      <c r="D48">
        <v>38.514840999999997</v>
      </c>
      <c r="E48">
        <v>0</v>
      </c>
      <c r="F48">
        <v>0</v>
      </c>
      <c r="G48">
        <v>66.809427999999997</v>
      </c>
      <c r="H48">
        <v>0</v>
      </c>
      <c r="I48">
        <v>0</v>
      </c>
      <c r="J48">
        <v>83.849665999999999</v>
      </c>
      <c r="K48">
        <v>688.24901399999999</v>
      </c>
      <c r="L48">
        <v>657.89409000000001</v>
      </c>
      <c r="M48">
        <v>93.324174999999997</v>
      </c>
      <c r="N48">
        <v>119.5917</v>
      </c>
      <c r="O48">
        <v>125.29529100000001</v>
      </c>
      <c r="P48">
        <v>142.00325599999999</v>
      </c>
      <c r="Q48">
        <v>22.034891999999999</v>
      </c>
      <c r="R48">
        <v>43.050736999999998</v>
      </c>
      <c r="S48">
        <v>26.717787000000001</v>
      </c>
      <c r="T48">
        <v>0.81483300000000003</v>
      </c>
      <c r="U48">
        <v>418.77</v>
      </c>
      <c r="V48">
        <v>20.731850000000001</v>
      </c>
      <c r="W48">
        <v>45.524999999999999</v>
      </c>
      <c r="X48">
        <v>147.515625</v>
      </c>
      <c r="Y48">
        <v>0</v>
      </c>
      <c r="Z48">
        <v>6.5537999999999998</v>
      </c>
      <c r="AA48">
        <v>28.045000000000002</v>
      </c>
      <c r="AB48">
        <v>41.864567000000001</v>
      </c>
      <c r="AC48">
        <v>30.573592999999999</v>
      </c>
      <c r="AD48">
        <v>38.375382000000002</v>
      </c>
      <c r="AE48">
        <v>51.987209</v>
      </c>
      <c r="AF48">
        <v>6.178134</v>
      </c>
      <c r="AG48">
        <v>40.646332000000001</v>
      </c>
      <c r="AH48">
        <v>146.83974599999999</v>
      </c>
      <c r="AI48">
        <v>0</v>
      </c>
      <c r="AJ48">
        <v>0</v>
      </c>
      <c r="AK48">
        <v>55.190640999999999</v>
      </c>
      <c r="AL48">
        <v>53.451999999999998</v>
      </c>
      <c r="AM48">
        <v>16.588864999999998</v>
      </c>
      <c r="AN48">
        <v>0</v>
      </c>
      <c r="AO48">
        <v>0</v>
      </c>
      <c r="AP48">
        <v>5.1239999999999997</v>
      </c>
      <c r="AQ48">
        <v>0</v>
      </c>
      <c r="AR48">
        <v>46.368000000000002</v>
      </c>
      <c r="AS48">
        <v>33.873497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2.1844579999999998</v>
      </c>
      <c r="AZ48">
        <v>1.2145600000000001</v>
      </c>
      <c r="BA48">
        <v>1.6456759999999999</v>
      </c>
      <c r="BB48">
        <v>1.4417500000000001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3509.4611950000003</v>
      </c>
    </row>
    <row r="49" spans="1:117">
      <c r="A49" t="s">
        <v>91</v>
      </c>
      <c r="B49">
        <v>0</v>
      </c>
      <c r="C49">
        <v>0</v>
      </c>
      <c r="D49">
        <v>38.514840999999997</v>
      </c>
      <c r="E49">
        <v>0</v>
      </c>
      <c r="F49">
        <v>0</v>
      </c>
      <c r="G49">
        <v>66.809427999999997</v>
      </c>
      <c r="H49">
        <v>0</v>
      </c>
      <c r="I49">
        <v>0</v>
      </c>
      <c r="J49">
        <v>83.849665999999999</v>
      </c>
      <c r="K49">
        <v>688.24901399999999</v>
      </c>
      <c r="L49">
        <v>657.89409000000001</v>
      </c>
      <c r="M49">
        <v>93.324174999999997</v>
      </c>
      <c r="N49">
        <v>119.5917</v>
      </c>
      <c r="O49">
        <v>125.29529100000001</v>
      </c>
      <c r="P49">
        <v>142.00325599999999</v>
      </c>
      <c r="Q49">
        <v>22.034891999999999</v>
      </c>
      <c r="R49">
        <v>43.050736999999998</v>
      </c>
      <c r="S49">
        <v>26.717787000000001</v>
      </c>
      <c r="T49">
        <v>0.81483300000000003</v>
      </c>
      <c r="U49">
        <v>418.77</v>
      </c>
      <c r="V49">
        <v>20.731850000000001</v>
      </c>
      <c r="W49">
        <v>45.524999999999999</v>
      </c>
      <c r="X49">
        <v>147.515625</v>
      </c>
      <c r="Y49">
        <v>0</v>
      </c>
      <c r="Z49">
        <v>6.5537999999999998</v>
      </c>
      <c r="AA49">
        <v>28.045000000000002</v>
      </c>
      <c r="AB49">
        <v>41.864567000000001</v>
      </c>
      <c r="AC49">
        <v>30.573592999999999</v>
      </c>
      <c r="AD49">
        <v>38.375382000000002</v>
      </c>
      <c r="AE49">
        <v>51.987209</v>
      </c>
      <c r="AF49">
        <v>6.178134</v>
      </c>
      <c r="AG49">
        <v>40.646332000000001</v>
      </c>
      <c r="AH49">
        <v>146.83974599999999</v>
      </c>
      <c r="AI49">
        <v>0</v>
      </c>
      <c r="AJ49">
        <v>0</v>
      </c>
      <c r="AK49">
        <v>55.190640999999999</v>
      </c>
      <c r="AL49">
        <v>53.451999999999998</v>
      </c>
      <c r="AM49">
        <v>16.588864999999998</v>
      </c>
      <c r="AN49">
        <v>0</v>
      </c>
      <c r="AO49">
        <v>0</v>
      </c>
      <c r="AP49">
        <v>5.1239999999999997</v>
      </c>
      <c r="AQ49">
        <v>0</v>
      </c>
      <c r="AR49">
        <v>46.368000000000002</v>
      </c>
      <c r="AS49">
        <v>33.873497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2.1844579999999998</v>
      </c>
      <c r="AZ49">
        <v>1.2145600000000001</v>
      </c>
      <c r="BA49">
        <v>1.6456759999999999</v>
      </c>
      <c r="BB49">
        <v>1.4417500000000001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3509.4611950000003</v>
      </c>
    </row>
    <row r="50" spans="1:117">
      <c r="A50" t="s">
        <v>92</v>
      </c>
      <c r="B50">
        <v>0</v>
      </c>
      <c r="C50">
        <v>0</v>
      </c>
      <c r="D50">
        <v>38.514840999999997</v>
      </c>
      <c r="E50">
        <v>0</v>
      </c>
      <c r="F50">
        <v>0</v>
      </c>
      <c r="G50">
        <v>66.809427999999997</v>
      </c>
      <c r="H50">
        <v>0</v>
      </c>
      <c r="I50">
        <v>0</v>
      </c>
      <c r="J50">
        <v>83.849665999999999</v>
      </c>
      <c r="K50">
        <v>688.24901399999999</v>
      </c>
      <c r="L50">
        <v>657.89409000000001</v>
      </c>
      <c r="M50">
        <v>93.324174999999997</v>
      </c>
      <c r="N50">
        <v>119.5917</v>
      </c>
      <c r="O50">
        <v>125.29529100000001</v>
      </c>
      <c r="P50">
        <v>142.00325599999999</v>
      </c>
      <c r="Q50">
        <v>22.034891999999999</v>
      </c>
      <c r="R50">
        <v>43.050736999999998</v>
      </c>
      <c r="S50">
        <v>26.717787000000001</v>
      </c>
      <c r="T50">
        <v>0.81483300000000003</v>
      </c>
      <c r="U50">
        <v>418.77</v>
      </c>
      <c r="V50">
        <v>20.731850000000001</v>
      </c>
      <c r="W50">
        <v>45.524999999999999</v>
      </c>
      <c r="X50">
        <v>147.515625</v>
      </c>
      <c r="Y50">
        <v>0</v>
      </c>
      <c r="Z50">
        <v>6.5537999999999998</v>
      </c>
      <c r="AA50">
        <v>28.045000000000002</v>
      </c>
      <c r="AB50">
        <v>41.864567000000001</v>
      </c>
      <c r="AC50">
        <v>30.573592999999999</v>
      </c>
      <c r="AD50">
        <v>38.375382000000002</v>
      </c>
      <c r="AE50">
        <v>51.987209</v>
      </c>
      <c r="AF50">
        <v>6.178134</v>
      </c>
      <c r="AG50">
        <v>40.646332000000001</v>
      </c>
      <c r="AH50">
        <v>146.83974599999999</v>
      </c>
      <c r="AI50">
        <v>0</v>
      </c>
      <c r="AJ50">
        <v>0</v>
      </c>
      <c r="AK50">
        <v>55.190640999999999</v>
      </c>
      <c r="AL50">
        <v>53.451999999999998</v>
      </c>
      <c r="AM50">
        <v>16.588864999999998</v>
      </c>
      <c r="AN50">
        <v>0</v>
      </c>
      <c r="AO50">
        <v>0</v>
      </c>
      <c r="AP50">
        <v>5.1239999999999997</v>
      </c>
      <c r="AQ50">
        <v>0</v>
      </c>
      <c r="AR50">
        <v>46.368000000000002</v>
      </c>
      <c r="AS50">
        <v>33.873497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2.1844579999999998</v>
      </c>
      <c r="AZ50">
        <v>1.2145600000000001</v>
      </c>
      <c r="BA50">
        <v>1.6456759999999999</v>
      </c>
      <c r="BB50">
        <v>1.4417500000000001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3509.4611950000003</v>
      </c>
    </row>
    <row r="51" spans="1:117">
      <c r="A51" t="s">
        <v>93</v>
      </c>
      <c r="B51">
        <v>0</v>
      </c>
      <c r="C51">
        <v>0</v>
      </c>
      <c r="D51">
        <v>37.398468999999999</v>
      </c>
      <c r="E51">
        <v>0</v>
      </c>
      <c r="F51">
        <v>0</v>
      </c>
      <c r="G51">
        <v>66.809427999999997</v>
      </c>
      <c r="H51">
        <v>0</v>
      </c>
      <c r="I51">
        <v>0</v>
      </c>
      <c r="J51">
        <v>83.849665999999999</v>
      </c>
      <c r="K51">
        <v>688.24901399999999</v>
      </c>
      <c r="L51">
        <v>657.89409000000001</v>
      </c>
      <c r="M51">
        <v>93.324174999999997</v>
      </c>
      <c r="N51">
        <v>119.5917</v>
      </c>
      <c r="O51">
        <v>125.29529100000001</v>
      </c>
      <c r="P51">
        <v>142.00325599999999</v>
      </c>
      <c r="Q51">
        <v>22.034891999999999</v>
      </c>
      <c r="R51">
        <v>43.050736999999998</v>
      </c>
      <c r="S51">
        <v>26.717787000000001</v>
      </c>
      <c r="T51">
        <v>0.81483300000000003</v>
      </c>
      <c r="U51">
        <v>418.77</v>
      </c>
      <c r="V51">
        <v>20.731850000000001</v>
      </c>
      <c r="W51">
        <v>45.524999999999999</v>
      </c>
      <c r="X51">
        <v>147.515625</v>
      </c>
      <c r="Y51">
        <v>0</v>
      </c>
      <c r="Z51">
        <v>6.5537999999999998</v>
      </c>
      <c r="AA51">
        <v>28.045000000000002</v>
      </c>
      <c r="AB51">
        <v>41.864567000000001</v>
      </c>
      <c r="AC51">
        <v>30.573592999999999</v>
      </c>
      <c r="AD51">
        <v>38.375382000000002</v>
      </c>
      <c r="AE51">
        <v>51.987209</v>
      </c>
      <c r="AF51">
        <v>6.178134</v>
      </c>
      <c r="AG51">
        <v>40.646332000000001</v>
      </c>
      <c r="AH51">
        <v>146.83974599999999</v>
      </c>
      <c r="AI51">
        <v>0</v>
      </c>
      <c r="AJ51">
        <v>0</v>
      </c>
      <c r="AK51">
        <v>55.190640999999999</v>
      </c>
      <c r="AL51">
        <v>53.451999999999998</v>
      </c>
      <c r="AM51">
        <v>16.588864999999998</v>
      </c>
      <c r="AN51">
        <v>0</v>
      </c>
      <c r="AO51">
        <v>0</v>
      </c>
      <c r="AP51">
        <v>6.4050000000000002</v>
      </c>
      <c r="AQ51">
        <v>0</v>
      </c>
      <c r="AR51">
        <v>48.576000000000001</v>
      </c>
      <c r="AS51">
        <v>33.873497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2.1844579999999998</v>
      </c>
      <c r="AZ51">
        <v>1.8218399999999999</v>
      </c>
      <c r="BA51">
        <v>1.6456759999999999</v>
      </c>
      <c r="BB51">
        <v>1.4417500000000001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3512.4411030000015</v>
      </c>
    </row>
    <row r="52" spans="1:117">
      <c r="A52" t="s">
        <v>94</v>
      </c>
      <c r="B52">
        <v>0</v>
      </c>
      <c r="C52">
        <v>0</v>
      </c>
      <c r="D52">
        <v>37.398468999999999</v>
      </c>
      <c r="E52">
        <v>0</v>
      </c>
      <c r="F52">
        <v>0</v>
      </c>
      <c r="G52">
        <v>66.809427999999997</v>
      </c>
      <c r="H52">
        <v>0</v>
      </c>
      <c r="I52">
        <v>0</v>
      </c>
      <c r="J52">
        <v>83.849665999999999</v>
      </c>
      <c r="K52">
        <v>688.24901399999999</v>
      </c>
      <c r="L52">
        <v>657.89409000000001</v>
      </c>
      <c r="M52">
        <v>93.324174999999997</v>
      </c>
      <c r="N52">
        <v>119.5917</v>
      </c>
      <c r="O52">
        <v>125.29529100000001</v>
      </c>
      <c r="P52">
        <v>142.00325599999999</v>
      </c>
      <c r="Q52">
        <v>22.034891999999999</v>
      </c>
      <c r="R52">
        <v>43.050736999999998</v>
      </c>
      <c r="S52">
        <v>26.717787000000001</v>
      </c>
      <c r="T52">
        <v>0.81483300000000003</v>
      </c>
      <c r="U52">
        <v>418.77</v>
      </c>
      <c r="V52">
        <v>20.731850000000001</v>
      </c>
      <c r="W52">
        <v>45.524999999999999</v>
      </c>
      <c r="X52">
        <v>147.515625</v>
      </c>
      <c r="Y52">
        <v>0</v>
      </c>
      <c r="Z52">
        <v>6.5537999999999998</v>
      </c>
      <c r="AA52">
        <v>28.045000000000002</v>
      </c>
      <c r="AB52">
        <v>41.864567000000001</v>
      </c>
      <c r="AC52">
        <v>30.573592999999999</v>
      </c>
      <c r="AD52">
        <v>38.375382000000002</v>
      </c>
      <c r="AE52">
        <v>51.987209</v>
      </c>
      <c r="AF52">
        <v>6.178134</v>
      </c>
      <c r="AG52">
        <v>40.646332000000001</v>
      </c>
      <c r="AH52">
        <v>146.83974599999999</v>
      </c>
      <c r="AI52">
        <v>0</v>
      </c>
      <c r="AJ52">
        <v>0</v>
      </c>
      <c r="AK52">
        <v>55.190640999999999</v>
      </c>
      <c r="AL52">
        <v>53.451999999999998</v>
      </c>
      <c r="AM52">
        <v>16.588864999999998</v>
      </c>
      <c r="AN52">
        <v>0</v>
      </c>
      <c r="AO52">
        <v>0</v>
      </c>
      <c r="AP52">
        <v>6.4050000000000002</v>
      </c>
      <c r="AQ52">
        <v>0</v>
      </c>
      <c r="AR52">
        <v>48.576000000000001</v>
      </c>
      <c r="AS52">
        <v>33.873497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2.1844579999999998</v>
      </c>
      <c r="AZ52">
        <v>2.429119</v>
      </c>
      <c r="BA52">
        <v>1.6456759999999999</v>
      </c>
      <c r="BB52">
        <v>1.4417500000000001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3513.0483820000013</v>
      </c>
    </row>
    <row r="53" spans="1:117">
      <c r="A53" t="s">
        <v>95</v>
      </c>
      <c r="B53">
        <v>0</v>
      </c>
      <c r="C53">
        <v>0</v>
      </c>
      <c r="D53">
        <v>37.398468999999999</v>
      </c>
      <c r="E53">
        <v>0</v>
      </c>
      <c r="F53">
        <v>0</v>
      </c>
      <c r="G53">
        <v>66.809427999999997</v>
      </c>
      <c r="H53">
        <v>0</v>
      </c>
      <c r="I53">
        <v>0</v>
      </c>
      <c r="J53">
        <v>83.849665999999999</v>
      </c>
      <c r="K53">
        <v>688.24901399999999</v>
      </c>
      <c r="L53">
        <v>657.89409000000001</v>
      </c>
      <c r="M53">
        <v>93.324174999999997</v>
      </c>
      <c r="N53">
        <v>119.5917</v>
      </c>
      <c r="O53">
        <v>125.29529100000001</v>
      </c>
      <c r="P53">
        <v>142.00325599999999</v>
      </c>
      <c r="Q53">
        <v>22.034891999999999</v>
      </c>
      <c r="R53">
        <v>43.050736999999998</v>
      </c>
      <c r="S53">
        <v>26.717787000000001</v>
      </c>
      <c r="T53">
        <v>0.81483300000000003</v>
      </c>
      <c r="U53">
        <v>418.77</v>
      </c>
      <c r="V53">
        <v>20.731850000000001</v>
      </c>
      <c r="W53">
        <v>45.524999999999999</v>
      </c>
      <c r="X53">
        <v>147.515625</v>
      </c>
      <c r="Y53">
        <v>0</v>
      </c>
      <c r="Z53">
        <v>6.5537999999999998</v>
      </c>
      <c r="AA53">
        <v>28.045000000000002</v>
      </c>
      <c r="AB53">
        <v>41.864567000000001</v>
      </c>
      <c r="AC53">
        <v>30.573592999999999</v>
      </c>
      <c r="AD53">
        <v>38.375382000000002</v>
      </c>
      <c r="AE53">
        <v>51.987209</v>
      </c>
      <c r="AF53">
        <v>6.178134</v>
      </c>
      <c r="AG53">
        <v>40.646332000000001</v>
      </c>
      <c r="AH53">
        <v>146.83974599999999</v>
      </c>
      <c r="AI53">
        <v>0</v>
      </c>
      <c r="AJ53">
        <v>0</v>
      </c>
      <c r="AK53">
        <v>55.190640999999999</v>
      </c>
      <c r="AL53">
        <v>84.9422</v>
      </c>
      <c r="AM53">
        <v>16.588864999999998</v>
      </c>
      <c r="AN53">
        <v>0</v>
      </c>
      <c r="AO53">
        <v>0</v>
      </c>
      <c r="AP53">
        <v>7.6859999999999999</v>
      </c>
      <c r="AQ53">
        <v>0</v>
      </c>
      <c r="AR53">
        <v>46.368000000000002</v>
      </c>
      <c r="AS53">
        <v>33.873497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2.1844579999999998</v>
      </c>
      <c r="AZ53">
        <v>2.429119</v>
      </c>
      <c r="BA53">
        <v>1.6456759999999999</v>
      </c>
      <c r="BB53">
        <v>1.4417500000000001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3543.6115820000009</v>
      </c>
    </row>
    <row r="54" spans="1:117">
      <c r="A54" t="s">
        <v>96</v>
      </c>
      <c r="B54">
        <v>0</v>
      </c>
      <c r="C54">
        <v>0</v>
      </c>
      <c r="D54">
        <v>37.398468999999999</v>
      </c>
      <c r="E54">
        <v>0</v>
      </c>
      <c r="F54">
        <v>0</v>
      </c>
      <c r="G54">
        <v>66.809427999999997</v>
      </c>
      <c r="H54">
        <v>0</v>
      </c>
      <c r="I54">
        <v>0</v>
      </c>
      <c r="J54">
        <v>83.849665999999999</v>
      </c>
      <c r="K54">
        <v>688.24901399999999</v>
      </c>
      <c r="L54">
        <v>657.89409000000001</v>
      </c>
      <c r="M54">
        <v>93.324174999999997</v>
      </c>
      <c r="N54">
        <v>119.5917</v>
      </c>
      <c r="O54">
        <v>125.29529100000001</v>
      </c>
      <c r="P54">
        <v>142.00325599999999</v>
      </c>
      <c r="Q54">
        <v>22.034891999999999</v>
      </c>
      <c r="R54">
        <v>43.050736999999998</v>
      </c>
      <c r="S54">
        <v>26.717787000000001</v>
      </c>
      <c r="T54">
        <v>0.81483300000000003</v>
      </c>
      <c r="U54">
        <v>418.77</v>
      </c>
      <c r="V54">
        <v>20.731850000000001</v>
      </c>
      <c r="W54">
        <v>45.524999999999999</v>
      </c>
      <c r="X54">
        <v>147.515625</v>
      </c>
      <c r="Y54">
        <v>0</v>
      </c>
      <c r="Z54">
        <v>6.5537999999999998</v>
      </c>
      <c r="AA54">
        <v>28.045000000000002</v>
      </c>
      <c r="AB54">
        <v>41.864567000000001</v>
      </c>
      <c r="AC54">
        <v>30.573592999999999</v>
      </c>
      <c r="AD54">
        <v>38.375382000000002</v>
      </c>
      <c r="AE54">
        <v>51.987209</v>
      </c>
      <c r="AF54">
        <v>6.178134</v>
      </c>
      <c r="AG54">
        <v>40.646332000000001</v>
      </c>
      <c r="AH54">
        <v>146.83974599999999</v>
      </c>
      <c r="AI54">
        <v>0</v>
      </c>
      <c r="AJ54">
        <v>0</v>
      </c>
      <c r="AK54">
        <v>55.190640999999999</v>
      </c>
      <c r="AL54">
        <v>84.9422</v>
      </c>
      <c r="AM54">
        <v>16.588864999999998</v>
      </c>
      <c r="AN54">
        <v>0</v>
      </c>
      <c r="AO54">
        <v>0</v>
      </c>
      <c r="AP54">
        <v>7.6859999999999999</v>
      </c>
      <c r="AQ54">
        <v>0</v>
      </c>
      <c r="AR54">
        <v>46.368000000000002</v>
      </c>
      <c r="AS54">
        <v>33.873497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2.1844579999999998</v>
      </c>
      <c r="AZ54">
        <v>2.429119</v>
      </c>
      <c r="BA54">
        <v>1.6456759999999999</v>
      </c>
      <c r="BB54">
        <v>1.4417500000000001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3543.6115820000009</v>
      </c>
    </row>
    <row r="55" spans="1:117">
      <c r="A55" t="s">
        <v>97</v>
      </c>
      <c r="B55">
        <v>0</v>
      </c>
      <c r="C55">
        <v>0</v>
      </c>
      <c r="D55">
        <v>36.282097</v>
      </c>
      <c r="E55">
        <v>0</v>
      </c>
      <c r="F55">
        <v>0</v>
      </c>
      <c r="G55">
        <v>66.809427999999997</v>
      </c>
      <c r="H55">
        <v>0</v>
      </c>
      <c r="I55">
        <v>0</v>
      </c>
      <c r="J55">
        <v>83.849665999999999</v>
      </c>
      <c r="K55">
        <v>688.24901399999999</v>
      </c>
      <c r="L55">
        <v>657.89409000000001</v>
      </c>
      <c r="M55">
        <v>93.324174999999997</v>
      </c>
      <c r="N55">
        <v>119.5917</v>
      </c>
      <c r="O55">
        <v>125.29529100000001</v>
      </c>
      <c r="P55">
        <v>142.00325599999999</v>
      </c>
      <c r="Q55">
        <v>22.034891999999999</v>
      </c>
      <c r="R55">
        <v>43.050736999999998</v>
      </c>
      <c r="S55">
        <v>26.717787000000001</v>
      </c>
      <c r="T55">
        <v>0.81483300000000003</v>
      </c>
      <c r="U55">
        <v>418.77</v>
      </c>
      <c r="V55">
        <v>20.731850000000001</v>
      </c>
      <c r="W55">
        <v>45.524999999999999</v>
      </c>
      <c r="X55">
        <v>147.515625</v>
      </c>
      <c r="Y55">
        <v>0</v>
      </c>
      <c r="Z55">
        <v>6.5537999999999998</v>
      </c>
      <c r="AA55">
        <v>28.045000000000002</v>
      </c>
      <c r="AB55">
        <v>41.864567000000001</v>
      </c>
      <c r="AC55">
        <v>30.573592999999999</v>
      </c>
      <c r="AD55">
        <v>28.714950999999999</v>
      </c>
      <c r="AE55">
        <v>51.987209</v>
      </c>
      <c r="AF55">
        <v>6.178134</v>
      </c>
      <c r="AG55">
        <v>40.646332000000001</v>
      </c>
      <c r="AH55">
        <v>146.83974599999999</v>
      </c>
      <c r="AI55">
        <v>0</v>
      </c>
      <c r="AJ55">
        <v>0</v>
      </c>
      <c r="AK55">
        <v>55.190640999999999</v>
      </c>
      <c r="AL55">
        <v>84.9422</v>
      </c>
      <c r="AM55">
        <v>16.588864999999998</v>
      </c>
      <c r="AN55">
        <v>0</v>
      </c>
      <c r="AO55">
        <v>0</v>
      </c>
      <c r="AP55">
        <v>7.6859999999999999</v>
      </c>
      <c r="AQ55">
        <v>0</v>
      </c>
      <c r="AR55">
        <v>46.368000000000002</v>
      </c>
      <c r="AS55">
        <v>33.873497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2.1844579999999998</v>
      </c>
      <c r="AZ55">
        <v>2.429119</v>
      </c>
      <c r="BA55">
        <v>1.6456759999999999</v>
      </c>
      <c r="BB55">
        <v>1.4417500000000001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3532.8347790000003</v>
      </c>
    </row>
    <row r="56" spans="1:117">
      <c r="A56" t="s">
        <v>98</v>
      </c>
      <c r="B56">
        <v>0</v>
      </c>
      <c r="C56">
        <v>0</v>
      </c>
      <c r="D56">
        <v>36.282097</v>
      </c>
      <c r="E56">
        <v>0</v>
      </c>
      <c r="F56">
        <v>0</v>
      </c>
      <c r="G56">
        <v>66.809427999999997</v>
      </c>
      <c r="H56">
        <v>0</v>
      </c>
      <c r="I56">
        <v>0</v>
      </c>
      <c r="J56">
        <v>83.849665999999999</v>
      </c>
      <c r="K56">
        <v>688.24901399999999</v>
      </c>
      <c r="L56">
        <v>657.89409000000001</v>
      </c>
      <c r="M56">
        <v>93.324174999999997</v>
      </c>
      <c r="N56">
        <v>119.5917</v>
      </c>
      <c r="O56">
        <v>125.29529100000001</v>
      </c>
      <c r="P56">
        <v>142.00325599999999</v>
      </c>
      <c r="Q56">
        <v>22.034891999999999</v>
      </c>
      <c r="R56">
        <v>43.050736999999998</v>
      </c>
      <c r="S56">
        <v>26.717787000000001</v>
      </c>
      <c r="T56">
        <v>0.81483300000000003</v>
      </c>
      <c r="U56">
        <v>418.77</v>
      </c>
      <c r="V56">
        <v>20.731850000000001</v>
      </c>
      <c r="W56">
        <v>45.524999999999999</v>
      </c>
      <c r="X56">
        <v>147.515625</v>
      </c>
      <c r="Y56">
        <v>0</v>
      </c>
      <c r="Z56">
        <v>13.1076</v>
      </c>
      <c r="AA56">
        <v>28.045000000000002</v>
      </c>
      <c r="AB56">
        <v>41.864567000000001</v>
      </c>
      <c r="AC56">
        <v>30.573592999999999</v>
      </c>
      <c r="AD56">
        <v>28.714950999999999</v>
      </c>
      <c r="AE56">
        <v>51.987209</v>
      </c>
      <c r="AF56">
        <v>6.178134</v>
      </c>
      <c r="AG56">
        <v>40.646332000000001</v>
      </c>
      <c r="AH56">
        <v>146.83974599999999</v>
      </c>
      <c r="AI56">
        <v>0</v>
      </c>
      <c r="AJ56">
        <v>0</v>
      </c>
      <c r="AK56">
        <v>55.190640999999999</v>
      </c>
      <c r="AL56">
        <v>84.9422</v>
      </c>
      <c r="AM56">
        <v>16.588864999999998</v>
      </c>
      <c r="AN56">
        <v>0</v>
      </c>
      <c r="AO56">
        <v>0</v>
      </c>
      <c r="AP56">
        <v>7.6859999999999999</v>
      </c>
      <c r="AQ56">
        <v>0</v>
      </c>
      <c r="AR56">
        <v>46.368000000000002</v>
      </c>
      <c r="AS56">
        <v>33.873497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2.1844579999999998</v>
      </c>
      <c r="AZ56">
        <v>2.429119</v>
      </c>
      <c r="BA56">
        <v>1.6456759999999999</v>
      </c>
      <c r="BB56">
        <v>1.4417500000000001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3539.3885789999999</v>
      </c>
    </row>
    <row r="57" spans="1:117">
      <c r="A57" t="s">
        <v>99</v>
      </c>
      <c r="B57">
        <v>0</v>
      </c>
      <c r="C57">
        <v>0</v>
      </c>
      <c r="D57">
        <v>36.282097</v>
      </c>
      <c r="E57">
        <v>0</v>
      </c>
      <c r="F57">
        <v>0</v>
      </c>
      <c r="G57">
        <v>66.809427999999997</v>
      </c>
      <c r="H57">
        <v>0</v>
      </c>
      <c r="I57">
        <v>0</v>
      </c>
      <c r="J57">
        <v>83.849665999999999</v>
      </c>
      <c r="K57">
        <v>688.24901399999999</v>
      </c>
      <c r="L57">
        <v>657.89409000000001</v>
      </c>
      <c r="M57">
        <v>93.324174999999997</v>
      </c>
      <c r="N57">
        <v>119.5917</v>
      </c>
      <c r="O57">
        <v>125.29529100000001</v>
      </c>
      <c r="P57">
        <v>142.00325599999999</v>
      </c>
      <c r="Q57">
        <v>22.034891999999999</v>
      </c>
      <c r="R57">
        <v>43.050736999999998</v>
      </c>
      <c r="S57">
        <v>26.717787000000001</v>
      </c>
      <c r="T57">
        <v>0.81483300000000003</v>
      </c>
      <c r="U57">
        <v>418.77</v>
      </c>
      <c r="V57">
        <v>20.731850000000001</v>
      </c>
      <c r="W57">
        <v>45.524999999999999</v>
      </c>
      <c r="X57">
        <v>147.515625</v>
      </c>
      <c r="Y57">
        <v>0</v>
      </c>
      <c r="Z57">
        <v>13.1076</v>
      </c>
      <c r="AA57">
        <v>28.045000000000002</v>
      </c>
      <c r="AB57">
        <v>41.864567000000001</v>
      </c>
      <c r="AC57">
        <v>30.573592999999999</v>
      </c>
      <c r="AD57">
        <v>28.714950999999999</v>
      </c>
      <c r="AE57">
        <v>51.987209</v>
      </c>
      <c r="AF57">
        <v>6.178134</v>
      </c>
      <c r="AG57">
        <v>40.646332000000001</v>
      </c>
      <c r="AH57">
        <v>146.83974599999999</v>
      </c>
      <c r="AI57">
        <v>0</v>
      </c>
      <c r="AJ57">
        <v>0</v>
      </c>
      <c r="AK57">
        <v>55.190640999999999</v>
      </c>
      <c r="AL57">
        <v>84.9422</v>
      </c>
      <c r="AM57">
        <v>16.588864999999998</v>
      </c>
      <c r="AN57">
        <v>0</v>
      </c>
      <c r="AO57">
        <v>0</v>
      </c>
      <c r="AP57">
        <v>7.6859999999999999</v>
      </c>
      <c r="AQ57">
        <v>0</v>
      </c>
      <c r="AR57">
        <v>46.368000000000002</v>
      </c>
      <c r="AS57">
        <v>33.873497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2.1844579999999998</v>
      </c>
      <c r="AZ57">
        <v>2.429119</v>
      </c>
      <c r="BA57">
        <v>1.6456759999999999</v>
      </c>
      <c r="BB57">
        <v>1.4417500000000001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3539.3885789999999</v>
      </c>
    </row>
    <row r="58" spans="1:117">
      <c r="A58" t="s">
        <v>100</v>
      </c>
      <c r="B58">
        <v>0</v>
      </c>
      <c r="C58">
        <v>0</v>
      </c>
      <c r="D58">
        <v>36.282097</v>
      </c>
      <c r="E58">
        <v>0</v>
      </c>
      <c r="F58">
        <v>0</v>
      </c>
      <c r="G58">
        <v>66.809427999999997</v>
      </c>
      <c r="H58">
        <v>0</v>
      </c>
      <c r="I58">
        <v>0</v>
      </c>
      <c r="J58">
        <v>83.849665999999999</v>
      </c>
      <c r="K58">
        <v>688.24901399999999</v>
      </c>
      <c r="L58">
        <v>657.89409000000001</v>
      </c>
      <c r="M58">
        <v>93.324174999999997</v>
      </c>
      <c r="N58">
        <v>119.5917</v>
      </c>
      <c r="O58">
        <v>125.29529100000001</v>
      </c>
      <c r="P58">
        <v>142.00325599999999</v>
      </c>
      <c r="Q58">
        <v>22.034891999999999</v>
      </c>
      <c r="R58">
        <v>43.050736999999998</v>
      </c>
      <c r="S58">
        <v>26.717787000000001</v>
      </c>
      <c r="T58">
        <v>0.81483300000000003</v>
      </c>
      <c r="U58">
        <v>418.77</v>
      </c>
      <c r="V58">
        <v>20.731850000000001</v>
      </c>
      <c r="W58">
        <v>45.524999999999999</v>
      </c>
      <c r="X58">
        <v>147.515625</v>
      </c>
      <c r="Y58">
        <v>0</v>
      </c>
      <c r="Z58">
        <v>13.1076</v>
      </c>
      <c r="AA58">
        <v>28.045000000000002</v>
      </c>
      <c r="AB58">
        <v>41.864567000000001</v>
      </c>
      <c r="AC58">
        <v>30.573592999999999</v>
      </c>
      <c r="AD58">
        <v>28.714950999999999</v>
      </c>
      <c r="AE58">
        <v>51.987209</v>
      </c>
      <c r="AF58">
        <v>6.178134</v>
      </c>
      <c r="AG58">
        <v>40.646332000000001</v>
      </c>
      <c r="AH58">
        <v>146.83974599999999</v>
      </c>
      <c r="AI58">
        <v>0</v>
      </c>
      <c r="AJ58">
        <v>0</v>
      </c>
      <c r="AK58">
        <v>55.190640999999999</v>
      </c>
      <c r="AL58">
        <v>84.9422</v>
      </c>
      <c r="AM58">
        <v>16.588864999999998</v>
      </c>
      <c r="AN58">
        <v>0</v>
      </c>
      <c r="AO58">
        <v>0</v>
      </c>
      <c r="AP58">
        <v>7.6859999999999999</v>
      </c>
      <c r="AQ58">
        <v>0</v>
      </c>
      <c r="AR58">
        <v>46.368000000000002</v>
      </c>
      <c r="AS58">
        <v>33.873497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2.1844579999999998</v>
      </c>
      <c r="AZ58">
        <v>2.429119</v>
      </c>
      <c r="BA58">
        <v>1.6456759999999999</v>
      </c>
      <c r="BB58">
        <v>1.4417500000000001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3539.3885789999999</v>
      </c>
    </row>
    <row r="59" spans="1:117">
      <c r="A59" t="s">
        <v>101</v>
      </c>
      <c r="B59">
        <v>0</v>
      </c>
      <c r="C59">
        <v>0</v>
      </c>
      <c r="D59">
        <v>35.723911000000001</v>
      </c>
      <c r="E59">
        <v>0</v>
      </c>
      <c r="F59">
        <v>0</v>
      </c>
      <c r="G59">
        <v>66.809428999999994</v>
      </c>
      <c r="H59">
        <v>0</v>
      </c>
      <c r="I59">
        <v>0</v>
      </c>
      <c r="J59">
        <v>83.849665999999999</v>
      </c>
      <c r="K59">
        <v>688.24901399999999</v>
      </c>
      <c r="L59">
        <v>657.89409000000001</v>
      </c>
      <c r="M59">
        <v>93.324174999999997</v>
      </c>
      <c r="N59">
        <v>119.5917</v>
      </c>
      <c r="O59">
        <v>125.29529100000001</v>
      </c>
      <c r="P59">
        <v>142.00325599999999</v>
      </c>
      <c r="Q59">
        <v>22.034891999999999</v>
      </c>
      <c r="R59">
        <v>43.050736999999998</v>
      </c>
      <c r="S59">
        <v>26.717787000000001</v>
      </c>
      <c r="T59">
        <v>0.81483300000000003</v>
      </c>
      <c r="U59">
        <v>418.77</v>
      </c>
      <c r="V59">
        <v>20.731850000000001</v>
      </c>
      <c r="W59">
        <v>45.524999999999999</v>
      </c>
      <c r="X59">
        <v>147.515625</v>
      </c>
      <c r="Y59">
        <v>0</v>
      </c>
      <c r="Z59">
        <v>13.1076</v>
      </c>
      <c r="AA59">
        <v>28.045000000000002</v>
      </c>
      <c r="AB59">
        <v>41.864567000000001</v>
      </c>
      <c r="AC59">
        <v>30.573592999999999</v>
      </c>
      <c r="AD59">
        <v>28.714950999999999</v>
      </c>
      <c r="AE59">
        <v>51.987209</v>
      </c>
      <c r="AF59">
        <v>6.178134</v>
      </c>
      <c r="AG59">
        <v>40.646332000000001</v>
      </c>
      <c r="AH59">
        <v>146.83974599999999</v>
      </c>
      <c r="AI59">
        <v>0</v>
      </c>
      <c r="AJ59">
        <v>0</v>
      </c>
      <c r="AK59">
        <v>55.190640999999999</v>
      </c>
      <c r="AL59">
        <v>84.9422</v>
      </c>
      <c r="AM59">
        <v>16.588864999999998</v>
      </c>
      <c r="AN59">
        <v>0</v>
      </c>
      <c r="AO59">
        <v>0</v>
      </c>
      <c r="AP59">
        <v>7.6859999999999999</v>
      </c>
      <c r="AQ59">
        <v>0</v>
      </c>
      <c r="AR59">
        <v>46.368000000000002</v>
      </c>
      <c r="AS59">
        <v>33.873497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2.1844579999999998</v>
      </c>
      <c r="AZ59">
        <v>2.429119</v>
      </c>
      <c r="BA59">
        <v>1.6456759999999999</v>
      </c>
      <c r="BB59">
        <v>1.4417500000000001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3538.8303940000001</v>
      </c>
    </row>
    <row r="60" spans="1:117">
      <c r="A60" t="s">
        <v>102</v>
      </c>
      <c r="B60">
        <v>0</v>
      </c>
      <c r="C60">
        <v>0</v>
      </c>
      <c r="D60">
        <v>35.723911000000001</v>
      </c>
      <c r="E60">
        <v>0</v>
      </c>
      <c r="F60">
        <v>0</v>
      </c>
      <c r="G60">
        <v>66.809428999999994</v>
      </c>
      <c r="H60">
        <v>0</v>
      </c>
      <c r="I60">
        <v>0</v>
      </c>
      <c r="J60">
        <v>83.849665999999999</v>
      </c>
      <c r="K60">
        <v>688.24901399999999</v>
      </c>
      <c r="L60">
        <v>657.89409000000001</v>
      </c>
      <c r="M60">
        <v>93.324174999999997</v>
      </c>
      <c r="N60">
        <v>119.5917</v>
      </c>
      <c r="O60">
        <v>125.29529100000001</v>
      </c>
      <c r="P60">
        <v>142.00325599999999</v>
      </c>
      <c r="Q60">
        <v>22.034891999999999</v>
      </c>
      <c r="R60">
        <v>43.050736999999998</v>
      </c>
      <c r="S60">
        <v>26.717787000000001</v>
      </c>
      <c r="T60">
        <v>0.81483300000000003</v>
      </c>
      <c r="U60">
        <v>418.77</v>
      </c>
      <c r="V60">
        <v>20.731850000000001</v>
      </c>
      <c r="W60">
        <v>45.524999999999999</v>
      </c>
      <c r="X60">
        <v>147.515625</v>
      </c>
      <c r="Y60">
        <v>0</v>
      </c>
      <c r="Z60">
        <v>13.1076</v>
      </c>
      <c r="AA60">
        <v>28.045000000000002</v>
      </c>
      <c r="AB60">
        <v>41.864567000000001</v>
      </c>
      <c r="AC60">
        <v>30.573592999999999</v>
      </c>
      <c r="AD60">
        <v>28.714950999999999</v>
      </c>
      <c r="AE60">
        <v>51.987209</v>
      </c>
      <c r="AF60">
        <v>6.178134</v>
      </c>
      <c r="AG60">
        <v>40.646332000000001</v>
      </c>
      <c r="AH60">
        <v>146.83974599999999</v>
      </c>
      <c r="AI60">
        <v>0</v>
      </c>
      <c r="AJ60">
        <v>0</v>
      </c>
      <c r="AK60">
        <v>55.190640999999999</v>
      </c>
      <c r="AL60">
        <v>84.9422</v>
      </c>
      <c r="AM60">
        <v>16.588864999999998</v>
      </c>
      <c r="AN60">
        <v>0</v>
      </c>
      <c r="AO60">
        <v>0</v>
      </c>
      <c r="AP60">
        <v>7.6859999999999999</v>
      </c>
      <c r="AQ60">
        <v>0</v>
      </c>
      <c r="AR60">
        <v>46.368000000000002</v>
      </c>
      <c r="AS60">
        <v>33.873497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2.1844579999999998</v>
      </c>
      <c r="AZ60">
        <v>2.429119</v>
      </c>
      <c r="BA60">
        <v>1.6456759999999999</v>
      </c>
      <c r="BB60">
        <v>1.4417500000000001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3538.8303940000001</v>
      </c>
    </row>
    <row r="61" spans="1:117">
      <c r="A61" t="s">
        <v>103</v>
      </c>
      <c r="B61">
        <v>0</v>
      </c>
      <c r="C61">
        <v>0</v>
      </c>
      <c r="D61">
        <v>35.723911000000001</v>
      </c>
      <c r="E61">
        <v>0</v>
      </c>
      <c r="F61">
        <v>0</v>
      </c>
      <c r="G61">
        <v>66.809428999999994</v>
      </c>
      <c r="H61">
        <v>0</v>
      </c>
      <c r="I61">
        <v>0</v>
      </c>
      <c r="J61">
        <v>83.849665999999999</v>
      </c>
      <c r="K61">
        <v>688.24901399999999</v>
      </c>
      <c r="L61">
        <v>657.89409000000001</v>
      </c>
      <c r="M61">
        <v>93.324174999999997</v>
      </c>
      <c r="N61">
        <v>119.5917</v>
      </c>
      <c r="O61">
        <v>125.29529100000001</v>
      </c>
      <c r="P61">
        <v>142.00325599999999</v>
      </c>
      <c r="Q61">
        <v>22.034891999999999</v>
      </c>
      <c r="R61">
        <v>43.050736999999998</v>
      </c>
      <c r="S61">
        <v>26.717787000000001</v>
      </c>
      <c r="T61">
        <v>0.81483300000000003</v>
      </c>
      <c r="U61">
        <v>418.77</v>
      </c>
      <c r="V61">
        <v>18.140333999999999</v>
      </c>
      <c r="W61">
        <v>45.524999999999999</v>
      </c>
      <c r="X61">
        <v>147.515625</v>
      </c>
      <c r="Y61">
        <v>0</v>
      </c>
      <c r="Z61">
        <v>13.1076</v>
      </c>
      <c r="AA61">
        <v>28.045000000000002</v>
      </c>
      <c r="AB61">
        <v>41.864567000000001</v>
      </c>
      <c r="AC61">
        <v>30.573592999999999</v>
      </c>
      <c r="AD61">
        <v>28.714950999999999</v>
      </c>
      <c r="AE61">
        <v>51.987209</v>
      </c>
      <c r="AF61">
        <v>6.178134</v>
      </c>
      <c r="AG61">
        <v>40.646332000000001</v>
      </c>
      <c r="AH61">
        <v>146.83974599999999</v>
      </c>
      <c r="AI61">
        <v>0</v>
      </c>
      <c r="AJ61">
        <v>0</v>
      </c>
      <c r="AK61">
        <v>55.190640999999999</v>
      </c>
      <c r="AL61">
        <v>84.9422</v>
      </c>
      <c r="AM61">
        <v>16.588864999999998</v>
      </c>
      <c r="AN61">
        <v>0</v>
      </c>
      <c r="AO61">
        <v>0</v>
      </c>
      <c r="AP61">
        <v>7.6859999999999999</v>
      </c>
      <c r="AQ61">
        <v>0</v>
      </c>
      <c r="AR61">
        <v>46.368000000000002</v>
      </c>
      <c r="AS61">
        <v>33.873497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2.1844579999999998</v>
      </c>
      <c r="AZ61">
        <v>2.429119</v>
      </c>
      <c r="BA61">
        <v>1.6456759999999999</v>
      </c>
      <c r="BB61">
        <v>1.4417500000000001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3536.2388779999997</v>
      </c>
    </row>
    <row r="62" spans="1:117">
      <c r="A62" t="s">
        <v>104</v>
      </c>
      <c r="B62">
        <v>0</v>
      </c>
      <c r="C62">
        <v>0</v>
      </c>
      <c r="D62">
        <v>35.723911000000001</v>
      </c>
      <c r="E62">
        <v>0</v>
      </c>
      <c r="F62">
        <v>0</v>
      </c>
      <c r="G62">
        <v>66.809428999999994</v>
      </c>
      <c r="H62">
        <v>0</v>
      </c>
      <c r="I62">
        <v>0</v>
      </c>
      <c r="J62">
        <v>83.849665999999999</v>
      </c>
      <c r="K62">
        <v>688.24901399999999</v>
      </c>
      <c r="L62">
        <v>657.89409000000001</v>
      </c>
      <c r="M62">
        <v>93.324174999999997</v>
      </c>
      <c r="N62">
        <v>119.5917</v>
      </c>
      <c r="O62">
        <v>125.29529100000001</v>
      </c>
      <c r="P62">
        <v>142.00325599999999</v>
      </c>
      <c r="Q62">
        <v>22.034891999999999</v>
      </c>
      <c r="R62">
        <v>43.050736999999998</v>
      </c>
      <c r="S62">
        <v>26.717787000000001</v>
      </c>
      <c r="T62">
        <v>0.81483300000000003</v>
      </c>
      <c r="U62">
        <v>418.77</v>
      </c>
      <c r="V62">
        <v>18.140333999999999</v>
      </c>
      <c r="W62">
        <v>45.524999999999999</v>
      </c>
      <c r="X62">
        <v>147.515625</v>
      </c>
      <c r="Y62">
        <v>0</v>
      </c>
      <c r="Z62">
        <v>13.1076</v>
      </c>
      <c r="AA62">
        <v>28.045000000000002</v>
      </c>
      <c r="AB62">
        <v>41.864567000000001</v>
      </c>
      <c r="AC62">
        <v>30.573592999999999</v>
      </c>
      <c r="AD62">
        <v>28.714950999999999</v>
      </c>
      <c r="AE62">
        <v>51.987209</v>
      </c>
      <c r="AF62">
        <v>6.178134</v>
      </c>
      <c r="AG62">
        <v>40.646332000000001</v>
      </c>
      <c r="AH62">
        <v>146.83974599999999</v>
      </c>
      <c r="AI62">
        <v>0</v>
      </c>
      <c r="AJ62">
        <v>0</v>
      </c>
      <c r="AK62">
        <v>55.190640999999999</v>
      </c>
      <c r="AL62">
        <v>84.9422</v>
      </c>
      <c r="AM62">
        <v>16.588864999999998</v>
      </c>
      <c r="AN62">
        <v>0</v>
      </c>
      <c r="AO62">
        <v>0</v>
      </c>
      <c r="AP62">
        <v>7.6859999999999999</v>
      </c>
      <c r="AQ62">
        <v>0</v>
      </c>
      <c r="AR62">
        <v>46.368000000000002</v>
      </c>
      <c r="AS62">
        <v>33.873497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2.1844579999999998</v>
      </c>
      <c r="AZ62">
        <v>2.429119</v>
      </c>
      <c r="BA62">
        <v>1.6456759999999999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3536.2388779999997</v>
      </c>
    </row>
    <row r="63" spans="1:117">
      <c r="A63" t="s">
        <v>105</v>
      </c>
      <c r="B63">
        <v>0</v>
      </c>
      <c r="C63">
        <v>0</v>
      </c>
      <c r="D63">
        <v>35.723911000000001</v>
      </c>
      <c r="E63">
        <v>0</v>
      </c>
      <c r="F63">
        <v>0</v>
      </c>
      <c r="G63">
        <v>66.809428999999994</v>
      </c>
      <c r="H63">
        <v>0</v>
      </c>
      <c r="I63">
        <v>0</v>
      </c>
      <c r="J63">
        <v>83.849665999999999</v>
      </c>
      <c r="K63">
        <v>688.24901399999999</v>
      </c>
      <c r="L63">
        <v>657.89409000000001</v>
      </c>
      <c r="M63">
        <v>93.324174999999997</v>
      </c>
      <c r="N63">
        <v>119.5917</v>
      </c>
      <c r="O63">
        <v>125.29529100000001</v>
      </c>
      <c r="P63">
        <v>142.00325599999999</v>
      </c>
      <c r="Q63">
        <v>22.034891999999999</v>
      </c>
      <c r="R63">
        <v>43.050736999999998</v>
      </c>
      <c r="S63">
        <v>26.717787000000001</v>
      </c>
      <c r="T63">
        <v>0.81483300000000003</v>
      </c>
      <c r="U63">
        <v>418.77</v>
      </c>
      <c r="V63">
        <v>18.140333999999999</v>
      </c>
      <c r="W63">
        <v>45.524999999999999</v>
      </c>
      <c r="X63">
        <v>147.515625</v>
      </c>
      <c r="Y63">
        <v>0</v>
      </c>
      <c r="Z63">
        <v>13.1076</v>
      </c>
      <c r="AA63">
        <v>40.052999999999997</v>
      </c>
      <c r="AB63">
        <v>41.864567000000001</v>
      </c>
      <c r="AC63">
        <v>30.573592999999999</v>
      </c>
      <c r="AD63">
        <v>28.714950999999999</v>
      </c>
      <c r="AE63">
        <v>51.987209</v>
      </c>
      <c r="AF63">
        <v>6.178134</v>
      </c>
      <c r="AG63">
        <v>40.646332000000001</v>
      </c>
      <c r="AH63">
        <v>146.83974599999999</v>
      </c>
      <c r="AI63">
        <v>0</v>
      </c>
      <c r="AJ63">
        <v>0</v>
      </c>
      <c r="AK63">
        <v>55.190640999999999</v>
      </c>
      <c r="AL63">
        <v>84.9422</v>
      </c>
      <c r="AM63">
        <v>16.588864999999998</v>
      </c>
      <c r="AN63">
        <v>0</v>
      </c>
      <c r="AO63">
        <v>0</v>
      </c>
      <c r="AP63">
        <v>7.6859999999999999</v>
      </c>
      <c r="AQ63">
        <v>0</v>
      </c>
      <c r="AR63">
        <v>46.368000000000002</v>
      </c>
      <c r="AS63">
        <v>33.873497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2.1844579999999998</v>
      </c>
      <c r="AZ63">
        <v>2.429119</v>
      </c>
      <c r="BA63">
        <v>1.6456759999999999</v>
      </c>
      <c r="BB63">
        <v>1.4417500000000001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3548.2468779999995</v>
      </c>
    </row>
    <row r="64" spans="1:117">
      <c r="A64" t="s">
        <v>106</v>
      </c>
      <c r="B64">
        <v>0</v>
      </c>
      <c r="C64">
        <v>0</v>
      </c>
      <c r="D64">
        <v>35.723911000000001</v>
      </c>
      <c r="E64">
        <v>0</v>
      </c>
      <c r="F64">
        <v>0</v>
      </c>
      <c r="G64">
        <v>66.809428999999994</v>
      </c>
      <c r="H64">
        <v>0</v>
      </c>
      <c r="I64">
        <v>0</v>
      </c>
      <c r="J64">
        <v>83.849665999999999</v>
      </c>
      <c r="K64">
        <v>688.24901399999999</v>
      </c>
      <c r="L64">
        <v>657.89409000000001</v>
      </c>
      <c r="M64">
        <v>93.324174999999997</v>
      </c>
      <c r="N64">
        <v>119.5917</v>
      </c>
      <c r="O64">
        <v>125.29529100000001</v>
      </c>
      <c r="P64">
        <v>142.00325599999999</v>
      </c>
      <c r="Q64">
        <v>22.034891999999999</v>
      </c>
      <c r="R64">
        <v>43.050736999999998</v>
      </c>
      <c r="S64">
        <v>26.717787000000001</v>
      </c>
      <c r="T64">
        <v>0.81483300000000003</v>
      </c>
      <c r="U64">
        <v>418.77</v>
      </c>
      <c r="V64">
        <v>18.140333999999999</v>
      </c>
      <c r="W64">
        <v>45.524999999999999</v>
      </c>
      <c r="X64">
        <v>147.515625</v>
      </c>
      <c r="Y64">
        <v>0</v>
      </c>
      <c r="Z64">
        <v>13.1076</v>
      </c>
      <c r="AA64">
        <v>42.14808</v>
      </c>
      <c r="AB64">
        <v>41.864567000000001</v>
      </c>
      <c r="AC64">
        <v>30.573592999999999</v>
      </c>
      <c r="AD64">
        <v>28.714950999999999</v>
      </c>
      <c r="AE64">
        <v>51.987209</v>
      </c>
      <c r="AF64">
        <v>6.178134</v>
      </c>
      <c r="AG64">
        <v>40.646332000000001</v>
      </c>
      <c r="AH64">
        <v>146.83974599999999</v>
      </c>
      <c r="AI64">
        <v>3.3479899999999998</v>
      </c>
      <c r="AJ64">
        <v>0</v>
      </c>
      <c r="AK64">
        <v>55.190640999999999</v>
      </c>
      <c r="AL64">
        <v>84.9422</v>
      </c>
      <c r="AM64">
        <v>16.588864999999998</v>
      </c>
      <c r="AN64">
        <v>0</v>
      </c>
      <c r="AO64">
        <v>0</v>
      </c>
      <c r="AP64">
        <v>7.6859999999999999</v>
      </c>
      <c r="AQ64">
        <v>0</v>
      </c>
      <c r="AR64">
        <v>46.368000000000002</v>
      </c>
      <c r="AS64">
        <v>33.873497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2.1844579999999998</v>
      </c>
      <c r="AZ64">
        <v>2.429119</v>
      </c>
      <c r="BA64">
        <v>1.6456759999999999</v>
      </c>
      <c r="BB64">
        <v>1.4417500000000001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3553.6899479999997</v>
      </c>
    </row>
    <row r="65" spans="1:117">
      <c r="A65" t="s">
        <v>107</v>
      </c>
      <c r="B65">
        <v>0</v>
      </c>
      <c r="C65">
        <v>0</v>
      </c>
      <c r="D65">
        <v>35.723911000000001</v>
      </c>
      <c r="E65">
        <v>0</v>
      </c>
      <c r="F65">
        <v>0</v>
      </c>
      <c r="G65">
        <v>66.809428999999994</v>
      </c>
      <c r="H65">
        <v>0</v>
      </c>
      <c r="I65">
        <v>0</v>
      </c>
      <c r="J65">
        <v>83.849665999999999</v>
      </c>
      <c r="K65">
        <v>688.24901399999999</v>
      </c>
      <c r="L65">
        <v>657.89409000000001</v>
      </c>
      <c r="M65">
        <v>93.324174999999997</v>
      </c>
      <c r="N65">
        <v>119.5917</v>
      </c>
      <c r="O65">
        <v>125.29529100000001</v>
      </c>
      <c r="P65">
        <v>142.00325599999999</v>
      </c>
      <c r="Q65">
        <v>22.034891999999999</v>
      </c>
      <c r="R65">
        <v>43.050736999999998</v>
      </c>
      <c r="S65">
        <v>26.717787000000001</v>
      </c>
      <c r="T65">
        <v>0.81483300000000003</v>
      </c>
      <c r="U65">
        <v>418.77</v>
      </c>
      <c r="V65">
        <v>18.140333999999999</v>
      </c>
      <c r="W65">
        <v>45.524999999999999</v>
      </c>
      <c r="X65">
        <v>147.515625</v>
      </c>
      <c r="Y65">
        <v>0</v>
      </c>
      <c r="Z65">
        <v>13.1076</v>
      </c>
      <c r="AA65">
        <v>42.14808</v>
      </c>
      <c r="AB65">
        <v>41.864567000000001</v>
      </c>
      <c r="AC65">
        <v>30.573592999999999</v>
      </c>
      <c r="AD65">
        <v>19.187691000000001</v>
      </c>
      <c r="AE65">
        <v>51.987209</v>
      </c>
      <c r="AF65">
        <v>6.178134</v>
      </c>
      <c r="AG65">
        <v>40.646332000000001</v>
      </c>
      <c r="AH65">
        <v>146.83974599999999</v>
      </c>
      <c r="AI65">
        <v>3.3479899999999998</v>
      </c>
      <c r="AJ65">
        <v>0</v>
      </c>
      <c r="AK65">
        <v>55.190640999999999</v>
      </c>
      <c r="AL65">
        <v>83.082999999999998</v>
      </c>
      <c r="AM65">
        <v>16.588864999999998</v>
      </c>
      <c r="AN65">
        <v>0</v>
      </c>
      <c r="AO65">
        <v>0</v>
      </c>
      <c r="AP65">
        <v>7.6859999999999999</v>
      </c>
      <c r="AQ65">
        <v>0</v>
      </c>
      <c r="AR65">
        <v>46.368000000000002</v>
      </c>
      <c r="AS65">
        <v>33.873497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2.1844579999999998</v>
      </c>
      <c r="AZ65">
        <v>2.429119</v>
      </c>
      <c r="BA65">
        <v>1.6456759999999999</v>
      </c>
      <c r="BB65">
        <v>1.4417500000000001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3542.303488</v>
      </c>
    </row>
    <row r="66" spans="1:117">
      <c r="A66" t="s">
        <v>108</v>
      </c>
      <c r="B66">
        <v>0</v>
      </c>
      <c r="C66">
        <v>0</v>
      </c>
      <c r="D66">
        <v>35.723911000000001</v>
      </c>
      <c r="E66">
        <v>0</v>
      </c>
      <c r="F66">
        <v>0</v>
      </c>
      <c r="G66">
        <v>66.809428999999994</v>
      </c>
      <c r="H66">
        <v>0</v>
      </c>
      <c r="I66">
        <v>0</v>
      </c>
      <c r="J66">
        <v>83.849665999999999</v>
      </c>
      <c r="K66">
        <v>688.24901399999999</v>
      </c>
      <c r="L66">
        <v>657.89409000000001</v>
      </c>
      <c r="M66">
        <v>93.324174999999997</v>
      </c>
      <c r="N66">
        <v>119.5917</v>
      </c>
      <c r="O66">
        <v>125.29529100000001</v>
      </c>
      <c r="P66">
        <v>142.00325599999999</v>
      </c>
      <c r="Q66">
        <v>22.034891999999999</v>
      </c>
      <c r="R66">
        <v>43.050736999999998</v>
      </c>
      <c r="S66">
        <v>26.717787000000001</v>
      </c>
      <c r="T66">
        <v>0.81483300000000003</v>
      </c>
      <c r="U66">
        <v>418.77</v>
      </c>
      <c r="V66">
        <v>18.140333999999999</v>
      </c>
      <c r="W66">
        <v>45.524999999999999</v>
      </c>
      <c r="X66">
        <v>147.515625</v>
      </c>
      <c r="Y66">
        <v>0</v>
      </c>
      <c r="Z66">
        <v>13.1076</v>
      </c>
      <c r="AA66">
        <v>42.14808</v>
      </c>
      <c r="AB66">
        <v>41.864567000000001</v>
      </c>
      <c r="AC66">
        <v>30.573592999999999</v>
      </c>
      <c r="AD66">
        <v>9.57165</v>
      </c>
      <c r="AE66">
        <v>51.987209</v>
      </c>
      <c r="AF66">
        <v>6.178134</v>
      </c>
      <c r="AG66">
        <v>40.646332000000001</v>
      </c>
      <c r="AH66">
        <v>146.83974599999999</v>
      </c>
      <c r="AI66">
        <v>3.3479899999999998</v>
      </c>
      <c r="AJ66">
        <v>0</v>
      </c>
      <c r="AK66">
        <v>55.190640999999999</v>
      </c>
      <c r="AL66">
        <v>83.082999999999998</v>
      </c>
      <c r="AM66">
        <v>16.588864999999998</v>
      </c>
      <c r="AN66">
        <v>0</v>
      </c>
      <c r="AO66">
        <v>0</v>
      </c>
      <c r="AP66">
        <v>7.6859999999999999</v>
      </c>
      <c r="AQ66">
        <v>0</v>
      </c>
      <c r="AR66">
        <v>46.368000000000002</v>
      </c>
      <c r="AS66">
        <v>33.873497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2.1844579999999998</v>
      </c>
      <c r="AZ66">
        <v>2.429119</v>
      </c>
      <c r="BA66">
        <v>1.6456759999999999</v>
      </c>
      <c r="BB66">
        <v>1.4417500000000001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3532.6874469999998</v>
      </c>
    </row>
    <row r="67" spans="1:117">
      <c r="A67" t="s">
        <v>109</v>
      </c>
      <c r="B67">
        <v>0</v>
      </c>
      <c r="C67">
        <v>0</v>
      </c>
      <c r="D67">
        <v>35.723911000000001</v>
      </c>
      <c r="E67">
        <v>0</v>
      </c>
      <c r="F67">
        <v>0</v>
      </c>
      <c r="G67">
        <v>66.809428999999994</v>
      </c>
      <c r="H67">
        <v>0</v>
      </c>
      <c r="I67">
        <v>0</v>
      </c>
      <c r="J67">
        <v>83.849665999999999</v>
      </c>
      <c r="K67">
        <v>688.24901399999999</v>
      </c>
      <c r="L67">
        <v>657.89409000000001</v>
      </c>
      <c r="M67">
        <v>93.324174999999997</v>
      </c>
      <c r="N67">
        <v>119.5917</v>
      </c>
      <c r="O67">
        <v>125.29529100000001</v>
      </c>
      <c r="P67">
        <v>142.00325599999999</v>
      </c>
      <c r="Q67">
        <v>20.755001</v>
      </c>
      <c r="R67">
        <v>43.050736999999998</v>
      </c>
      <c r="S67">
        <v>26.717787000000001</v>
      </c>
      <c r="T67">
        <v>0.81483300000000003</v>
      </c>
      <c r="U67">
        <v>418.77</v>
      </c>
      <c r="V67">
        <v>18.140333999999999</v>
      </c>
      <c r="W67">
        <v>45.524999999999999</v>
      </c>
      <c r="X67">
        <v>147.515625</v>
      </c>
      <c r="Y67">
        <v>0</v>
      </c>
      <c r="Z67">
        <v>13.1076</v>
      </c>
      <c r="AA67">
        <v>42.14808</v>
      </c>
      <c r="AB67">
        <v>41.864567000000001</v>
      </c>
      <c r="AC67">
        <v>30.573592999999999</v>
      </c>
      <c r="AD67">
        <v>9.57165</v>
      </c>
      <c r="AE67">
        <v>51.987209</v>
      </c>
      <c r="AF67">
        <v>8.7523569999999999</v>
      </c>
      <c r="AG67">
        <v>40.646332000000001</v>
      </c>
      <c r="AH67">
        <v>146.83974599999999</v>
      </c>
      <c r="AI67">
        <v>3.3479899999999998</v>
      </c>
      <c r="AJ67">
        <v>0</v>
      </c>
      <c r="AK67">
        <v>55.190640999999999</v>
      </c>
      <c r="AL67">
        <v>83.082999999999998</v>
      </c>
      <c r="AM67">
        <v>16.588864999999998</v>
      </c>
      <c r="AN67">
        <v>0</v>
      </c>
      <c r="AO67">
        <v>0</v>
      </c>
      <c r="AP67">
        <v>7.6859999999999999</v>
      </c>
      <c r="AQ67">
        <v>0</v>
      </c>
      <c r="AR67">
        <v>46.368000000000002</v>
      </c>
      <c r="AS67">
        <v>33.873497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2.1844579999999998</v>
      </c>
      <c r="AZ67">
        <v>2.429119</v>
      </c>
      <c r="BA67">
        <v>1.6456759999999999</v>
      </c>
      <c r="BB67">
        <v>1.4417500000000001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3533.9817790000002</v>
      </c>
    </row>
    <row r="68" spans="1:117">
      <c r="A68" t="s">
        <v>110</v>
      </c>
      <c r="B68">
        <v>0</v>
      </c>
      <c r="C68">
        <v>0</v>
      </c>
      <c r="D68">
        <v>35.723911000000001</v>
      </c>
      <c r="E68">
        <v>0</v>
      </c>
      <c r="F68">
        <v>0</v>
      </c>
      <c r="G68">
        <v>66.809428999999994</v>
      </c>
      <c r="H68">
        <v>0</v>
      </c>
      <c r="I68">
        <v>0</v>
      </c>
      <c r="J68">
        <v>83.849665999999999</v>
      </c>
      <c r="K68">
        <v>688.24901399999999</v>
      </c>
      <c r="L68">
        <v>657.89409000000001</v>
      </c>
      <c r="M68">
        <v>93.324174999999997</v>
      </c>
      <c r="N68">
        <v>119.5917</v>
      </c>
      <c r="O68">
        <v>125.29529100000001</v>
      </c>
      <c r="P68">
        <v>142.00325599999999</v>
      </c>
      <c r="Q68">
        <v>20.755001</v>
      </c>
      <c r="R68">
        <v>43.050736999999998</v>
      </c>
      <c r="S68">
        <v>26.717787000000001</v>
      </c>
      <c r="T68">
        <v>0.81483300000000003</v>
      </c>
      <c r="U68">
        <v>418.77</v>
      </c>
      <c r="V68">
        <v>18.140333999999999</v>
      </c>
      <c r="W68">
        <v>45.524999999999999</v>
      </c>
      <c r="X68">
        <v>147.515625</v>
      </c>
      <c r="Y68">
        <v>0</v>
      </c>
      <c r="Z68">
        <v>13.1076</v>
      </c>
      <c r="AA68">
        <v>42.14808</v>
      </c>
      <c r="AB68">
        <v>41.864567000000001</v>
      </c>
      <c r="AC68">
        <v>30.573592999999999</v>
      </c>
      <c r="AD68">
        <v>9.57165</v>
      </c>
      <c r="AE68">
        <v>51.987209</v>
      </c>
      <c r="AF68">
        <v>8.7523569999999999</v>
      </c>
      <c r="AG68">
        <v>40.646332000000001</v>
      </c>
      <c r="AH68">
        <v>146.83974599999999</v>
      </c>
      <c r="AI68">
        <v>3.3479899999999998</v>
      </c>
      <c r="AJ68">
        <v>0</v>
      </c>
      <c r="AK68">
        <v>55.190640999999999</v>
      </c>
      <c r="AL68">
        <v>83.082999999999998</v>
      </c>
      <c r="AM68">
        <v>16.588864999999998</v>
      </c>
      <c r="AN68">
        <v>0</v>
      </c>
      <c r="AO68">
        <v>0</v>
      </c>
      <c r="AP68">
        <v>7.6859999999999999</v>
      </c>
      <c r="AQ68">
        <v>0</v>
      </c>
      <c r="AR68">
        <v>46.368000000000002</v>
      </c>
      <c r="AS68">
        <v>33.873497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2.1844579999999998</v>
      </c>
      <c r="AZ68">
        <v>2.429119</v>
      </c>
      <c r="BA68">
        <v>1.6456759999999999</v>
      </c>
      <c r="BB68">
        <v>1.4417500000000001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3533.9817790000002</v>
      </c>
    </row>
    <row r="69" spans="1:117">
      <c r="A69" t="s">
        <v>111</v>
      </c>
      <c r="B69">
        <v>0</v>
      </c>
      <c r="C69">
        <v>0</v>
      </c>
      <c r="D69">
        <v>35.723911000000001</v>
      </c>
      <c r="E69">
        <v>0</v>
      </c>
      <c r="F69">
        <v>0</v>
      </c>
      <c r="G69">
        <v>66.809428999999994</v>
      </c>
      <c r="H69">
        <v>0</v>
      </c>
      <c r="I69">
        <v>0</v>
      </c>
      <c r="J69">
        <v>83.849665999999999</v>
      </c>
      <c r="K69">
        <v>688.24901399999999</v>
      </c>
      <c r="L69">
        <v>657.89409000000001</v>
      </c>
      <c r="M69">
        <v>93.324174999999997</v>
      </c>
      <c r="N69">
        <v>119.5917</v>
      </c>
      <c r="O69">
        <v>125.29529100000001</v>
      </c>
      <c r="P69">
        <v>142.00325599999999</v>
      </c>
      <c r="Q69">
        <v>20.755001</v>
      </c>
      <c r="R69">
        <v>43.050736999999998</v>
      </c>
      <c r="S69">
        <v>26.717787000000001</v>
      </c>
      <c r="T69">
        <v>0.81483300000000003</v>
      </c>
      <c r="U69">
        <v>418.77</v>
      </c>
      <c r="V69">
        <v>18.140333999999999</v>
      </c>
      <c r="W69">
        <v>43.400500000000001</v>
      </c>
      <c r="X69">
        <v>147.515625</v>
      </c>
      <c r="Y69">
        <v>0</v>
      </c>
      <c r="Z69">
        <v>13.1076</v>
      </c>
      <c r="AA69">
        <v>42.14808</v>
      </c>
      <c r="AB69">
        <v>41.864567000000001</v>
      </c>
      <c r="AC69">
        <v>30.573592999999999</v>
      </c>
      <c r="AD69">
        <v>9.57165</v>
      </c>
      <c r="AE69">
        <v>51.987209</v>
      </c>
      <c r="AF69">
        <v>8.7523569999999999</v>
      </c>
      <c r="AG69">
        <v>40.646332000000001</v>
      </c>
      <c r="AH69">
        <v>146.83974599999999</v>
      </c>
      <c r="AI69">
        <v>3.3479899999999998</v>
      </c>
      <c r="AJ69">
        <v>0</v>
      </c>
      <c r="AK69">
        <v>55.190640999999999</v>
      </c>
      <c r="AL69">
        <v>83.082999999999998</v>
      </c>
      <c r="AM69">
        <v>16.588864999999998</v>
      </c>
      <c r="AN69">
        <v>0</v>
      </c>
      <c r="AO69">
        <v>0</v>
      </c>
      <c r="AP69">
        <v>7.6859999999999999</v>
      </c>
      <c r="AQ69">
        <v>0</v>
      </c>
      <c r="AR69">
        <v>46.368000000000002</v>
      </c>
      <c r="AS69">
        <v>33.873497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2.1844579999999998</v>
      </c>
      <c r="AZ69">
        <v>2.429119</v>
      </c>
      <c r="BA69">
        <v>1.6456759999999999</v>
      </c>
      <c r="BB69">
        <v>1.4417500000000001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3531.8572790000003</v>
      </c>
    </row>
    <row r="70" spans="1:117">
      <c r="A70" t="s">
        <v>112</v>
      </c>
      <c r="B70">
        <v>0</v>
      </c>
      <c r="C70">
        <v>0</v>
      </c>
      <c r="D70">
        <v>35.723911000000001</v>
      </c>
      <c r="E70">
        <v>0</v>
      </c>
      <c r="F70">
        <v>0</v>
      </c>
      <c r="G70">
        <v>66.809428999999994</v>
      </c>
      <c r="H70">
        <v>0</v>
      </c>
      <c r="I70">
        <v>0</v>
      </c>
      <c r="J70">
        <v>83.849665999999999</v>
      </c>
      <c r="K70">
        <v>688.24901399999999</v>
      </c>
      <c r="L70">
        <v>657.89409000000001</v>
      </c>
      <c r="M70">
        <v>93.324174999999997</v>
      </c>
      <c r="N70">
        <v>119.5917</v>
      </c>
      <c r="O70">
        <v>125.29529100000001</v>
      </c>
      <c r="P70">
        <v>142.00325599999999</v>
      </c>
      <c r="Q70">
        <v>20.755001</v>
      </c>
      <c r="R70">
        <v>43.050736999999998</v>
      </c>
      <c r="S70">
        <v>26.717787000000001</v>
      </c>
      <c r="T70">
        <v>0.81483300000000003</v>
      </c>
      <c r="U70">
        <v>418.77</v>
      </c>
      <c r="V70">
        <v>18.140333999999999</v>
      </c>
      <c r="W70">
        <v>43.400500000000001</v>
      </c>
      <c r="X70">
        <v>147.515625</v>
      </c>
      <c r="Y70">
        <v>0</v>
      </c>
      <c r="Z70">
        <v>13.1076</v>
      </c>
      <c r="AA70">
        <v>42.14808</v>
      </c>
      <c r="AB70">
        <v>41.864567000000001</v>
      </c>
      <c r="AC70">
        <v>30.573592999999999</v>
      </c>
      <c r="AD70">
        <v>9.57165</v>
      </c>
      <c r="AE70">
        <v>51.987209</v>
      </c>
      <c r="AF70">
        <v>8.7523569999999999</v>
      </c>
      <c r="AG70">
        <v>40.646332000000001</v>
      </c>
      <c r="AH70">
        <v>146.83974599999999</v>
      </c>
      <c r="AI70">
        <v>3.3479899999999998</v>
      </c>
      <c r="AJ70">
        <v>0</v>
      </c>
      <c r="AK70">
        <v>55.190640999999999</v>
      </c>
      <c r="AL70">
        <v>83.082999999999998</v>
      </c>
      <c r="AM70">
        <v>16.588864999999998</v>
      </c>
      <c r="AN70">
        <v>0</v>
      </c>
      <c r="AO70">
        <v>0</v>
      </c>
      <c r="AP70">
        <v>7.6859999999999999</v>
      </c>
      <c r="AQ70">
        <v>0</v>
      </c>
      <c r="AR70">
        <v>46.368000000000002</v>
      </c>
      <c r="AS70">
        <v>33.873497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2.1844579999999998</v>
      </c>
      <c r="AZ70">
        <v>2.429119</v>
      </c>
      <c r="BA70">
        <v>1.6456759999999999</v>
      </c>
      <c r="BB70">
        <v>1.4417500000000001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3531.8572790000003</v>
      </c>
    </row>
    <row r="71" spans="1:117">
      <c r="A71" t="s">
        <v>113</v>
      </c>
      <c r="B71">
        <v>0</v>
      </c>
      <c r="C71">
        <v>0</v>
      </c>
      <c r="D71">
        <v>35.723911000000001</v>
      </c>
      <c r="E71">
        <v>0</v>
      </c>
      <c r="F71">
        <v>0</v>
      </c>
      <c r="G71">
        <v>66.809428999999994</v>
      </c>
      <c r="H71">
        <v>0</v>
      </c>
      <c r="I71">
        <v>0</v>
      </c>
      <c r="J71">
        <v>83.849665999999999</v>
      </c>
      <c r="K71">
        <v>688.24901399999999</v>
      </c>
      <c r="L71">
        <v>657.89409000000001</v>
      </c>
      <c r="M71">
        <v>93.324174999999997</v>
      </c>
      <c r="N71">
        <v>119.5917</v>
      </c>
      <c r="O71">
        <v>125.29529100000001</v>
      </c>
      <c r="P71">
        <v>142.00325599999999</v>
      </c>
      <c r="Q71">
        <v>20.755001</v>
      </c>
      <c r="R71">
        <v>43.050736999999998</v>
      </c>
      <c r="S71">
        <v>26.717787000000001</v>
      </c>
      <c r="T71">
        <v>0.81483300000000003</v>
      </c>
      <c r="U71">
        <v>418.77</v>
      </c>
      <c r="V71">
        <v>18.140333999999999</v>
      </c>
      <c r="W71">
        <v>43.400500000000001</v>
      </c>
      <c r="X71">
        <v>147.515625</v>
      </c>
      <c r="Y71">
        <v>0</v>
      </c>
      <c r="Z71">
        <v>13.1076</v>
      </c>
      <c r="AA71">
        <v>42.14808</v>
      </c>
      <c r="AB71">
        <v>41.864567000000001</v>
      </c>
      <c r="AC71">
        <v>30.573592999999999</v>
      </c>
      <c r="AD71">
        <v>9.57165</v>
      </c>
      <c r="AE71">
        <v>51.987209</v>
      </c>
      <c r="AF71">
        <v>8.7523569999999999</v>
      </c>
      <c r="AG71">
        <v>40.646332000000001</v>
      </c>
      <c r="AH71">
        <v>160.51308299999999</v>
      </c>
      <c r="AI71">
        <v>3.3479899999999998</v>
      </c>
      <c r="AJ71">
        <v>0</v>
      </c>
      <c r="AK71">
        <v>55.190640999999999</v>
      </c>
      <c r="AL71">
        <v>83.664000000000001</v>
      </c>
      <c r="AM71">
        <v>16.588864999999998</v>
      </c>
      <c r="AN71">
        <v>0</v>
      </c>
      <c r="AO71">
        <v>0</v>
      </c>
      <c r="AP71">
        <v>7.6859999999999999</v>
      </c>
      <c r="AQ71">
        <v>0</v>
      </c>
      <c r="AR71">
        <v>48.576000000000001</v>
      </c>
      <c r="AS71">
        <v>33.873497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2.1844579999999998</v>
      </c>
      <c r="AZ71">
        <v>2.429119</v>
      </c>
      <c r="BA71">
        <v>1.7666820000000001</v>
      </c>
      <c r="BB71">
        <v>1.4417500000000001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3548.4406220000001</v>
      </c>
    </row>
    <row r="72" spans="1:117">
      <c r="A72" t="s">
        <v>114</v>
      </c>
      <c r="B72">
        <v>0</v>
      </c>
      <c r="C72">
        <v>0</v>
      </c>
      <c r="D72">
        <v>35.723911000000001</v>
      </c>
      <c r="E72">
        <v>0</v>
      </c>
      <c r="F72">
        <v>0</v>
      </c>
      <c r="G72">
        <v>66.809428999999994</v>
      </c>
      <c r="H72">
        <v>0</v>
      </c>
      <c r="I72">
        <v>0</v>
      </c>
      <c r="J72">
        <v>83.849665999999999</v>
      </c>
      <c r="K72">
        <v>688.24901399999999</v>
      </c>
      <c r="L72">
        <v>657.89409000000001</v>
      </c>
      <c r="M72">
        <v>93.324174999999997</v>
      </c>
      <c r="N72">
        <v>119.5917</v>
      </c>
      <c r="O72">
        <v>125.29529100000001</v>
      </c>
      <c r="P72">
        <v>142.00325599999999</v>
      </c>
      <c r="Q72">
        <v>20.755001</v>
      </c>
      <c r="R72">
        <v>43.050736999999998</v>
      </c>
      <c r="S72">
        <v>26.717787000000001</v>
      </c>
      <c r="T72">
        <v>0.81483300000000003</v>
      </c>
      <c r="U72">
        <v>418.77</v>
      </c>
      <c r="V72">
        <v>18.140333999999999</v>
      </c>
      <c r="W72">
        <v>43.400500000000001</v>
      </c>
      <c r="X72">
        <v>147.515625</v>
      </c>
      <c r="Y72">
        <v>0</v>
      </c>
      <c r="Z72">
        <v>13.1076</v>
      </c>
      <c r="AA72">
        <v>42.14808</v>
      </c>
      <c r="AB72">
        <v>41.864567000000001</v>
      </c>
      <c r="AC72">
        <v>30.573592999999999</v>
      </c>
      <c r="AD72">
        <v>9.57165</v>
      </c>
      <c r="AE72">
        <v>51.987209</v>
      </c>
      <c r="AF72">
        <v>8.7523569999999999</v>
      </c>
      <c r="AG72">
        <v>40.646332000000001</v>
      </c>
      <c r="AH72">
        <v>160.51308299999999</v>
      </c>
      <c r="AI72">
        <v>3.3479899999999998</v>
      </c>
      <c r="AJ72">
        <v>0</v>
      </c>
      <c r="AK72">
        <v>55.190640999999999</v>
      </c>
      <c r="AL72">
        <v>83.664000000000001</v>
      </c>
      <c r="AM72">
        <v>16.588864999999998</v>
      </c>
      <c r="AN72">
        <v>0</v>
      </c>
      <c r="AO72">
        <v>0</v>
      </c>
      <c r="AP72">
        <v>7.6859999999999999</v>
      </c>
      <c r="AQ72">
        <v>0</v>
      </c>
      <c r="AR72">
        <v>48.576000000000001</v>
      </c>
      <c r="AS72">
        <v>33.873497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2.1844579999999998</v>
      </c>
      <c r="AZ72">
        <v>2.429119</v>
      </c>
      <c r="BA72">
        <v>1.7666820000000001</v>
      </c>
      <c r="BB72">
        <v>1.4417500000000001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3548.4406220000001</v>
      </c>
    </row>
    <row r="73" spans="1:117">
      <c r="A73" t="s">
        <v>115</v>
      </c>
      <c r="B73">
        <v>0</v>
      </c>
      <c r="C73">
        <v>0</v>
      </c>
      <c r="D73">
        <v>35.723911000000001</v>
      </c>
      <c r="E73">
        <v>0</v>
      </c>
      <c r="F73">
        <v>0</v>
      </c>
      <c r="G73">
        <v>66.809428999999994</v>
      </c>
      <c r="H73">
        <v>0</v>
      </c>
      <c r="I73">
        <v>0</v>
      </c>
      <c r="J73">
        <v>83.849665999999999</v>
      </c>
      <c r="K73">
        <v>688.24901399999999</v>
      </c>
      <c r="L73">
        <v>657.89409000000001</v>
      </c>
      <c r="M73">
        <v>93.324174999999997</v>
      </c>
      <c r="N73">
        <v>119.5917</v>
      </c>
      <c r="O73">
        <v>125.29529100000001</v>
      </c>
      <c r="P73">
        <v>142.00325599999999</v>
      </c>
      <c r="Q73">
        <v>20.755001</v>
      </c>
      <c r="R73">
        <v>43.050736999999998</v>
      </c>
      <c r="S73">
        <v>26.717787000000001</v>
      </c>
      <c r="T73">
        <v>0.81483300000000003</v>
      </c>
      <c r="U73">
        <v>418.77</v>
      </c>
      <c r="V73">
        <v>18.140333999999999</v>
      </c>
      <c r="W73">
        <v>42.49</v>
      </c>
      <c r="X73">
        <v>147.515625</v>
      </c>
      <c r="Y73">
        <v>0</v>
      </c>
      <c r="Z73">
        <v>13.1076</v>
      </c>
      <c r="AA73">
        <v>42.14808</v>
      </c>
      <c r="AB73">
        <v>41.864567000000001</v>
      </c>
      <c r="AC73">
        <v>30.573592999999999</v>
      </c>
      <c r="AD73">
        <v>8.3231739999999999</v>
      </c>
      <c r="AE73">
        <v>51.987209</v>
      </c>
      <c r="AF73">
        <v>8.7523569999999999</v>
      </c>
      <c r="AG73">
        <v>40.646332000000001</v>
      </c>
      <c r="AH73">
        <v>160.51308299999999</v>
      </c>
      <c r="AI73">
        <v>16.070349</v>
      </c>
      <c r="AJ73">
        <v>0</v>
      </c>
      <c r="AK73">
        <v>55.190640999999999</v>
      </c>
      <c r="AL73">
        <v>83.664000000000001</v>
      </c>
      <c r="AM73">
        <v>16.588864999999998</v>
      </c>
      <c r="AN73">
        <v>0</v>
      </c>
      <c r="AO73">
        <v>0</v>
      </c>
      <c r="AP73">
        <v>7.6859999999999999</v>
      </c>
      <c r="AQ73">
        <v>8.6232199999999999</v>
      </c>
      <c r="AR73">
        <v>46.368000000000002</v>
      </c>
      <c r="AS73">
        <v>33.873497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2.1844579999999998</v>
      </c>
      <c r="AZ73">
        <v>2.429119</v>
      </c>
      <c r="BA73">
        <v>1.7666820000000001</v>
      </c>
      <c r="BB73">
        <v>1.4417500000000001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3565.4192249999996</v>
      </c>
    </row>
    <row r="74" spans="1:117">
      <c r="A74" t="s">
        <v>116</v>
      </c>
      <c r="B74">
        <v>0</v>
      </c>
      <c r="C74">
        <v>0</v>
      </c>
      <c r="D74">
        <v>35.723911000000001</v>
      </c>
      <c r="E74">
        <v>0</v>
      </c>
      <c r="F74">
        <v>0</v>
      </c>
      <c r="G74">
        <v>66.809428999999994</v>
      </c>
      <c r="H74">
        <v>0</v>
      </c>
      <c r="I74">
        <v>0</v>
      </c>
      <c r="J74">
        <v>83.849665999999999</v>
      </c>
      <c r="K74">
        <v>688.24901399999999</v>
      </c>
      <c r="L74">
        <v>657.89409000000001</v>
      </c>
      <c r="M74">
        <v>93.324174999999997</v>
      </c>
      <c r="N74">
        <v>119.5917</v>
      </c>
      <c r="O74">
        <v>125.29529100000001</v>
      </c>
      <c r="P74">
        <v>142.00325599999999</v>
      </c>
      <c r="Q74">
        <v>20.755001</v>
      </c>
      <c r="R74">
        <v>43.050736999999998</v>
      </c>
      <c r="S74">
        <v>26.717787000000001</v>
      </c>
      <c r="T74">
        <v>0.81483300000000003</v>
      </c>
      <c r="U74">
        <v>418.77</v>
      </c>
      <c r="V74">
        <v>18.140333999999999</v>
      </c>
      <c r="W74">
        <v>42.49</v>
      </c>
      <c r="X74">
        <v>147.515625</v>
      </c>
      <c r="Y74">
        <v>0</v>
      </c>
      <c r="Z74">
        <v>6.5537999999999998</v>
      </c>
      <c r="AA74">
        <v>42.14808</v>
      </c>
      <c r="AB74">
        <v>41.864567000000001</v>
      </c>
      <c r="AC74">
        <v>30.573592999999999</v>
      </c>
      <c r="AD74">
        <v>8.3231739999999999</v>
      </c>
      <c r="AE74">
        <v>51.987209</v>
      </c>
      <c r="AF74">
        <v>8.7523569999999999</v>
      </c>
      <c r="AG74">
        <v>40.646332000000001</v>
      </c>
      <c r="AH74">
        <v>160.51308299999999</v>
      </c>
      <c r="AI74">
        <v>16.070349</v>
      </c>
      <c r="AJ74">
        <v>0</v>
      </c>
      <c r="AK74">
        <v>55.190640999999999</v>
      </c>
      <c r="AL74">
        <v>83.664000000000001</v>
      </c>
      <c r="AM74">
        <v>16.588864999999998</v>
      </c>
      <c r="AN74">
        <v>0</v>
      </c>
      <c r="AO74">
        <v>0</v>
      </c>
      <c r="AP74">
        <v>7.6859999999999999</v>
      </c>
      <c r="AQ74">
        <v>8.6232199999999999</v>
      </c>
      <c r="AR74">
        <v>46.368000000000002</v>
      </c>
      <c r="AS74">
        <v>33.873497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2.1844579999999998</v>
      </c>
      <c r="AZ74">
        <v>2.429119</v>
      </c>
      <c r="BA74">
        <v>1.7666820000000001</v>
      </c>
      <c r="BB74">
        <v>1.4417500000000001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3558.865425</v>
      </c>
    </row>
    <row r="75" spans="1:117">
      <c r="A75" t="s">
        <v>117</v>
      </c>
      <c r="B75">
        <v>0</v>
      </c>
      <c r="C75">
        <v>0</v>
      </c>
      <c r="D75">
        <v>35.723911000000001</v>
      </c>
      <c r="E75">
        <v>0</v>
      </c>
      <c r="F75">
        <v>0</v>
      </c>
      <c r="G75">
        <v>66.809428999999994</v>
      </c>
      <c r="H75">
        <v>0</v>
      </c>
      <c r="I75">
        <v>0</v>
      </c>
      <c r="J75">
        <v>83.849665999999999</v>
      </c>
      <c r="K75">
        <v>688.24901399999999</v>
      </c>
      <c r="L75">
        <v>657.89409000000001</v>
      </c>
      <c r="M75">
        <v>93.324174999999997</v>
      </c>
      <c r="N75">
        <v>119.5917</v>
      </c>
      <c r="O75">
        <v>125.29529100000001</v>
      </c>
      <c r="P75">
        <v>142.00325599999999</v>
      </c>
      <c r="Q75">
        <v>20.755001</v>
      </c>
      <c r="R75">
        <v>43.050736999999998</v>
      </c>
      <c r="S75">
        <v>26.717787000000001</v>
      </c>
      <c r="T75">
        <v>0.81483300000000003</v>
      </c>
      <c r="U75">
        <v>418.77</v>
      </c>
      <c r="V75">
        <v>18.140333999999999</v>
      </c>
      <c r="W75">
        <v>42.49</v>
      </c>
      <c r="X75">
        <v>147.515625</v>
      </c>
      <c r="Y75">
        <v>0</v>
      </c>
      <c r="Z75">
        <v>6.5537999999999998</v>
      </c>
      <c r="AA75">
        <v>42.14808</v>
      </c>
      <c r="AB75">
        <v>41.864567000000001</v>
      </c>
      <c r="AC75">
        <v>30.573592999999999</v>
      </c>
      <c r="AD75">
        <v>8.3231739999999999</v>
      </c>
      <c r="AE75">
        <v>51.987209</v>
      </c>
      <c r="AF75">
        <v>8.7523569999999999</v>
      </c>
      <c r="AG75">
        <v>40.646332000000001</v>
      </c>
      <c r="AH75">
        <v>160.51308299999999</v>
      </c>
      <c r="AI75">
        <v>16.070349</v>
      </c>
      <c r="AJ75">
        <v>0</v>
      </c>
      <c r="AK75">
        <v>55.190640999999999</v>
      </c>
      <c r="AL75">
        <v>83.664000000000001</v>
      </c>
      <c r="AM75">
        <v>16.588864999999998</v>
      </c>
      <c r="AN75">
        <v>0</v>
      </c>
      <c r="AO75">
        <v>0</v>
      </c>
      <c r="AP75">
        <v>7.6859999999999999</v>
      </c>
      <c r="AQ75">
        <v>17.246441000000001</v>
      </c>
      <c r="AR75">
        <v>46.368000000000002</v>
      </c>
      <c r="AS75">
        <v>33.873497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2.1844579999999998</v>
      </c>
      <c r="AZ75">
        <v>1.962925</v>
      </c>
      <c r="BA75">
        <v>1.7666820000000001</v>
      </c>
      <c r="BB75">
        <v>1.4417500000000001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3567.0224519999997</v>
      </c>
    </row>
    <row r="76" spans="1:117">
      <c r="A76" t="s">
        <v>118</v>
      </c>
      <c r="B76">
        <v>0</v>
      </c>
      <c r="C76">
        <v>0</v>
      </c>
      <c r="D76">
        <v>35.723911000000001</v>
      </c>
      <c r="E76">
        <v>0</v>
      </c>
      <c r="F76">
        <v>0</v>
      </c>
      <c r="G76">
        <v>66.809428999999994</v>
      </c>
      <c r="H76">
        <v>0</v>
      </c>
      <c r="I76">
        <v>0</v>
      </c>
      <c r="J76">
        <v>83.849665999999999</v>
      </c>
      <c r="K76">
        <v>688.24901399999999</v>
      </c>
      <c r="L76">
        <v>657.89409000000001</v>
      </c>
      <c r="M76">
        <v>93.324174999999997</v>
      </c>
      <c r="N76">
        <v>119.5917</v>
      </c>
      <c r="O76">
        <v>125.29529100000001</v>
      </c>
      <c r="P76">
        <v>142.00325599999999</v>
      </c>
      <c r="Q76">
        <v>20.755001</v>
      </c>
      <c r="R76">
        <v>43.050736999999998</v>
      </c>
      <c r="S76">
        <v>26.717787000000001</v>
      </c>
      <c r="T76">
        <v>0.81483300000000003</v>
      </c>
      <c r="U76">
        <v>418.77</v>
      </c>
      <c r="V76">
        <v>18.140333999999999</v>
      </c>
      <c r="W76">
        <v>42.49</v>
      </c>
      <c r="X76">
        <v>147.515625</v>
      </c>
      <c r="Y76">
        <v>0</v>
      </c>
      <c r="Z76">
        <v>6.5537999999999998</v>
      </c>
      <c r="AA76">
        <v>42.14808</v>
      </c>
      <c r="AB76">
        <v>41.864567000000001</v>
      </c>
      <c r="AC76">
        <v>30.573592999999999</v>
      </c>
      <c r="AD76">
        <v>8.3231739999999999</v>
      </c>
      <c r="AE76">
        <v>51.987209</v>
      </c>
      <c r="AF76">
        <v>8.7523569999999999</v>
      </c>
      <c r="AG76">
        <v>40.646332000000001</v>
      </c>
      <c r="AH76">
        <v>160.51308299999999</v>
      </c>
      <c r="AI76">
        <v>16.070349</v>
      </c>
      <c r="AJ76">
        <v>0</v>
      </c>
      <c r="AK76">
        <v>55.190640999999999</v>
      </c>
      <c r="AL76">
        <v>83.664000000000001</v>
      </c>
      <c r="AM76">
        <v>16.588864999999998</v>
      </c>
      <c r="AN76">
        <v>0</v>
      </c>
      <c r="AO76">
        <v>0</v>
      </c>
      <c r="AP76">
        <v>7.6859999999999999</v>
      </c>
      <c r="AQ76">
        <v>17.246441000000001</v>
      </c>
      <c r="AR76">
        <v>46.368000000000002</v>
      </c>
      <c r="AS76">
        <v>33.873497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2.1844579999999998</v>
      </c>
      <c r="AZ76">
        <v>1.962925</v>
      </c>
      <c r="BA76">
        <v>1.7666820000000001</v>
      </c>
      <c r="BB76">
        <v>1.4417500000000001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3567.0224519999997</v>
      </c>
    </row>
    <row r="77" spans="1:117">
      <c r="A77" t="s">
        <v>119</v>
      </c>
      <c r="B77">
        <v>0</v>
      </c>
      <c r="C77">
        <v>0</v>
      </c>
      <c r="D77">
        <v>35.723911000000001</v>
      </c>
      <c r="E77">
        <v>0</v>
      </c>
      <c r="F77">
        <v>0</v>
      </c>
      <c r="G77">
        <v>66.809428999999994</v>
      </c>
      <c r="H77">
        <v>0</v>
      </c>
      <c r="I77">
        <v>0</v>
      </c>
      <c r="J77">
        <v>83.849665999999999</v>
      </c>
      <c r="K77">
        <v>688.24901399999999</v>
      </c>
      <c r="L77">
        <v>657.89409000000001</v>
      </c>
      <c r="M77">
        <v>93.324174999999997</v>
      </c>
      <c r="N77">
        <v>119.5917</v>
      </c>
      <c r="O77">
        <v>125.29529100000001</v>
      </c>
      <c r="P77">
        <v>142.00325599999999</v>
      </c>
      <c r="Q77">
        <v>20.755001</v>
      </c>
      <c r="R77">
        <v>43.050736999999998</v>
      </c>
      <c r="S77">
        <v>26.717787000000001</v>
      </c>
      <c r="T77">
        <v>0.81483300000000003</v>
      </c>
      <c r="U77">
        <v>418.77</v>
      </c>
      <c r="V77">
        <v>18.140333999999999</v>
      </c>
      <c r="W77">
        <v>41.883000000000003</v>
      </c>
      <c r="X77">
        <v>147.515625</v>
      </c>
      <c r="Y77">
        <v>0</v>
      </c>
      <c r="Z77">
        <v>13.1076</v>
      </c>
      <c r="AA77">
        <v>42.14808</v>
      </c>
      <c r="AB77">
        <v>41.864567000000001</v>
      </c>
      <c r="AC77">
        <v>30.573592999999999</v>
      </c>
      <c r="AD77">
        <v>8.3231739999999999</v>
      </c>
      <c r="AE77">
        <v>51.987209</v>
      </c>
      <c r="AF77">
        <v>8.7523569999999999</v>
      </c>
      <c r="AG77">
        <v>40.646332000000001</v>
      </c>
      <c r="AH77">
        <v>160.51308299999999</v>
      </c>
      <c r="AI77">
        <v>6.6959780000000002</v>
      </c>
      <c r="AJ77">
        <v>0</v>
      </c>
      <c r="AK77">
        <v>55.190640999999999</v>
      </c>
      <c r="AL77">
        <v>83.082999999999998</v>
      </c>
      <c r="AM77">
        <v>16.588864999999998</v>
      </c>
      <c r="AN77">
        <v>0</v>
      </c>
      <c r="AO77">
        <v>0</v>
      </c>
      <c r="AP77">
        <v>7.6859999999999999</v>
      </c>
      <c r="AQ77">
        <v>25.869661000000001</v>
      </c>
      <c r="AR77">
        <v>46.368000000000002</v>
      </c>
      <c r="AS77">
        <v>33.873497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2.1844579999999998</v>
      </c>
      <c r="AZ77">
        <v>2.3003019999999998</v>
      </c>
      <c r="BA77">
        <v>1.7666820000000001</v>
      </c>
      <c r="BB77">
        <v>1.4417500000000001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3571.9744780000001</v>
      </c>
    </row>
    <row r="78" spans="1:117">
      <c r="A78" t="s">
        <v>120</v>
      </c>
      <c r="B78">
        <v>0</v>
      </c>
      <c r="C78">
        <v>0</v>
      </c>
      <c r="D78">
        <v>35.723911000000001</v>
      </c>
      <c r="E78">
        <v>0</v>
      </c>
      <c r="F78">
        <v>0</v>
      </c>
      <c r="G78">
        <v>66.809428999999994</v>
      </c>
      <c r="H78">
        <v>0</v>
      </c>
      <c r="I78">
        <v>0</v>
      </c>
      <c r="J78">
        <v>83.849665999999999</v>
      </c>
      <c r="K78">
        <v>688.24901399999999</v>
      </c>
      <c r="L78">
        <v>657.89409000000001</v>
      </c>
      <c r="M78">
        <v>93.324174999999997</v>
      </c>
      <c r="N78">
        <v>119.5917</v>
      </c>
      <c r="O78">
        <v>125.29529100000001</v>
      </c>
      <c r="P78">
        <v>142.00325599999999</v>
      </c>
      <c r="Q78">
        <v>20.755001</v>
      </c>
      <c r="R78">
        <v>43.050736999999998</v>
      </c>
      <c r="S78">
        <v>26.717787000000001</v>
      </c>
      <c r="T78">
        <v>0.81483300000000003</v>
      </c>
      <c r="U78">
        <v>418.77</v>
      </c>
      <c r="V78">
        <v>18.140333999999999</v>
      </c>
      <c r="W78">
        <v>41.883000000000003</v>
      </c>
      <c r="X78">
        <v>147.515625</v>
      </c>
      <c r="Y78">
        <v>0</v>
      </c>
      <c r="Z78">
        <v>13.1076</v>
      </c>
      <c r="AA78">
        <v>42.14808</v>
      </c>
      <c r="AB78">
        <v>41.864567000000001</v>
      </c>
      <c r="AC78">
        <v>30.573592999999999</v>
      </c>
      <c r="AD78">
        <v>24.969522000000001</v>
      </c>
      <c r="AE78">
        <v>51.987209</v>
      </c>
      <c r="AF78">
        <v>8.7523569999999999</v>
      </c>
      <c r="AG78">
        <v>40.646332000000001</v>
      </c>
      <c r="AH78">
        <v>160.51308299999999</v>
      </c>
      <c r="AI78">
        <v>10.713564999999999</v>
      </c>
      <c r="AJ78">
        <v>0</v>
      </c>
      <c r="AK78">
        <v>55.190640999999999</v>
      </c>
      <c r="AL78">
        <v>83.082999999999998</v>
      </c>
      <c r="AM78">
        <v>16.588864999999998</v>
      </c>
      <c r="AN78">
        <v>0</v>
      </c>
      <c r="AO78">
        <v>0</v>
      </c>
      <c r="AP78">
        <v>7.6859999999999999</v>
      </c>
      <c r="AQ78">
        <v>25.869661000000001</v>
      </c>
      <c r="AR78">
        <v>46.368000000000002</v>
      </c>
      <c r="AS78">
        <v>33.873497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2.1844579999999998</v>
      </c>
      <c r="AZ78">
        <v>2.429119</v>
      </c>
      <c r="BA78">
        <v>1.7666820000000001</v>
      </c>
      <c r="BB78">
        <v>1.4417500000000001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3592.7672299999995</v>
      </c>
    </row>
    <row r="79" spans="1:117">
      <c r="A79" t="s">
        <v>121</v>
      </c>
      <c r="B79">
        <v>0</v>
      </c>
      <c r="C79">
        <v>0</v>
      </c>
      <c r="D79">
        <v>35.723911000000001</v>
      </c>
      <c r="E79">
        <v>0</v>
      </c>
      <c r="F79">
        <v>0</v>
      </c>
      <c r="G79">
        <v>66.809428999999994</v>
      </c>
      <c r="H79">
        <v>0</v>
      </c>
      <c r="I79">
        <v>0</v>
      </c>
      <c r="J79">
        <v>83.849665999999999</v>
      </c>
      <c r="K79">
        <v>688.24901399999999</v>
      </c>
      <c r="L79">
        <v>657.89409000000001</v>
      </c>
      <c r="M79">
        <v>93.324174999999997</v>
      </c>
      <c r="N79">
        <v>119.5917</v>
      </c>
      <c r="O79">
        <v>125.29529100000001</v>
      </c>
      <c r="P79">
        <v>142.00325599999999</v>
      </c>
      <c r="Q79">
        <v>20.755001</v>
      </c>
      <c r="R79">
        <v>43.050736999999998</v>
      </c>
      <c r="S79">
        <v>26.717787000000001</v>
      </c>
      <c r="T79">
        <v>0.81483300000000003</v>
      </c>
      <c r="U79">
        <v>418.77</v>
      </c>
      <c r="V79">
        <v>18.140333999999999</v>
      </c>
      <c r="W79">
        <v>41.883000000000003</v>
      </c>
      <c r="X79">
        <v>147.515625</v>
      </c>
      <c r="Y79">
        <v>0</v>
      </c>
      <c r="Z79">
        <v>19.6614</v>
      </c>
      <c r="AA79">
        <v>42.14808</v>
      </c>
      <c r="AB79">
        <v>41.864567000000001</v>
      </c>
      <c r="AC79">
        <v>32.150297000000002</v>
      </c>
      <c r="AD79">
        <v>38.375382000000002</v>
      </c>
      <c r="AE79">
        <v>51.987209</v>
      </c>
      <c r="AF79">
        <v>8.7523569999999999</v>
      </c>
      <c r="AG79">
        <v>40.646332000000001</v>
      </c>
      <c r="AH79">
        <v>161.85069200000001</v>
      </c>
      <c r="AI79">
        <v>69.638176999999999</v>
      </c>
      <c r="AJ79">
        <v>0</v>
      </c>
      <c r="AK79">
        <v>55.190640999999999</v>
      </c>
      <c r="AL79">
        <v>83.082999999999998</v>
      </c>
      <c r="AM79">
        <v>16.588864999999998</v>
      </c>
      <c r="AN79">
        <v>0</v>
      </c>
      <c r="AO79">
        <v>0</v>
      </c>
      <c r="AP79">
        <v>7.6859999999999999</v>
      </c>
      <c r="AQ79">
        <v>25.869661000000001</v>
      </c>
      <c r="AR79">
        <v>46.368000000000002</v>
      </c>
      <c r="AS79">
        <v>33.873497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2.2374149999999999</v>
      </c>
      <c r="AZ79">
        <v>2.429119</v>
      </c>
      <c r="BA79">
        <v>1.8130679999999999</v>
      </c>
      <c r="BB79">
        <v>1.4417500000000001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3674.6651579999998</v>
      </c>
    </row>
    <row r="80" spans="1:117">
      <c r="A80" t="s">
        <v>122</v>
      </c>
      <c r="B80">
        <v>0</v>
      </c>
      <c r="C80">
        <v>0</v>
      </c>
      <c r="D80">
        <v>35.723911000000001</v>
      </c>
      <c r="E80">
        <v>0</v>
      </c>
      <c r="F80">
        <v>0</v>
      </c>
      <c r="G80">
        <v>66.809428999999994</v>
      </c>
      <c r="H80">
        <v>0</v>
      </c>
      <c r="I80">
        <v>0</v>
      </c>
      <c r="J80">
        <v>83.849665999999999</v>
      </c>
      <c r="K80">
        <v>688.24901399999999</v>
      </c>
      <c r="L80">
        <v>657.89409000000001</v>
      </c>
      <c r="M80">
        <v>93.324174999999997</v>
      </c>
      <c r="N80">
        <v>119.5917</v>
      </c>
      <c r="O80">
        <v>125.29529100000001</v>
      </c>
      <c r="P80">
        <v>142.00325599999999</v>
      </c>
      <c r="Q80">
        <v>20.755001</v>
      </c>
      <c r="R80">
        <v>43.050736999999998</v>
      </c>
      <c r="S80">
        <v>26.717787000000001</v>
      </c>
      <c r="T80">
        <v>0.81483300000000003</v>
      </c>
      <c r="U80">
        <v>418.77</v>
      </c>
      <c r="V80">
        <v>18.140333999999999</v>
      </c>
      <c r="W80">
        <v>41.883000000000003</v>
      </c>
      <c r="X80">
        <v>147.515625</v>
      </c>
      <c r="Y80">
        <v>0</v>
      </c>
      <c r="Z80">
        <v>19.6614</v>
      </c>
      <c r="AA80">
        <v>42.14808</v>
      </c>
      <c r="AB80">
        <v>41.864567000000001</v>
      </c>
      <c r="AC80">
        <v>32.150297000000002</v>
      </c>
      <c r="AD80">
        <v>38.375382000000002</v>
      </c>
      <c r="AE80">
        <v>51.987209</v>
      </c>
      <c r="AF80">
        <v>8.7523569999999999</v>
      </c>
      <c r="AG80">
        <v>40.646332000000001</v>
      </c>
      <c r="AH80">
        <v>161.85069200000001</v>
      </c>
      <c r="AI80">
        <v>69.638176999999999</v>
      </c>
      <c r="AJ80">
        <v>0</v>
      </c>
      <c r="AK80">
        <v>55.190640999999999</v>
      </c>
      <c r="AL80">
        <v>83.082999999999998</v>
      </c>
      <c r="AM80">
        <v>16.588864999999998</v>
      </c>
      <c r="AN80">
        <v>0</v>
      </c>
      <c r="AO80">
        <v>0</v>
      </c>
      <c r="AP80">
        <v>7.6859999999999999</v>
      </c>
      <c r="AQ80">
        <v>25.869661000000001</v>
      </c>
      <c r="AR80">
        <v>46.368000000000002</v>
      </c>
      <c r="AS80">
        <v>33.873497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2.2374149999999999</v>
      </c>
      <c r="AZ80">
        <v>2.429119</v>
      </c>
      <c r="BA80">
        <v>1.8130679999999999</v>
      </c>
      <c r="BB80">
        <v>1.4417500000000001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3674.6651579999998</v>
      </c>
    </row>
    <row r="81" spans="1:117">
      <c r="A81" t="s">
        <v>123</v>
      </c>
      <c r="B81">
        <v>0</v>
      </c>
      <c r="C81">
        <v>0</v>
      </c>
      <c r="D81">
        <v>35.723911000000001</v>
      </c>
      <c r="E81">
        <v>0</v>
      </c>
      <c r="F81">
        <v>0</v>
      </c>
      <c r="G81">
        <v>66.809428999999994</v>
      </c>
      <c r="H81">
        <v>0</v>
      </c>
      <c r="I81">
        <v>0</v>
      </c>
      <c r="J81">
        <v>83.849665999999999</v>
      </c>
      <c r="K81">
        <v>688.24901399999999</v>
      </c>
      <c r="L81">
        <v>657.89409000000001</v>
      </c>
      <c r="M81">
        <v>93.324174999999997</v>
      </c>
      <c r="N81">
        <v>119.5917</v>
      </c>
      <c r="O81">
        <v>125.29529100000001</v>
      </c>
      <c r="P81">
        <v>142.00325599999999</v>
      </c>
      <c r="Q81">
        <v>20.755001</v>
      </c>
      <c r="R81">
        <v>43.050736999999998</v>
      </c>
      <c r="S81">
        <v>26.717787000000001</v>
      </c>
      <c r="T81">
        <v>0.81483300000000003</v>
      </c>
      <c r="U81">
        <v>418.77</v>
      </c>
      <c r="V81">
        <v>18.140333999999999</v>
      </c>
      <c r="W81">
        <v>41.883000000000003</v>
      </c>
      <c r="X81">
        <v>147.515625</v>
      </c>
      <c r="Y81">
        <v>0</v>
      </c>
      <c r="Z81">
        <v>19.6614</v>
      </c>
      <c r="AA81">
        <v>42.14808</v>
      </c>
      <c r="AB81">
        <v>41.864567000000001</v>
      </c>
      <c r="AC81">
        <v>32.150297000000002</v>
      </c>
      <c r="AD81">
        <v>38.375382000000002</v>
      </c>
      <c r="AE81">
        <v>51.987209</v>
      </c>
      <c r="AF81">
        <v>8.7523569999999999</v>
      </c>
      <c r="AG81">
        <v>40.646332000000001</v>
      </c>
      <c r="AH81">
        <v>161.85069200000001</v>
      </c>
      <c r="AI81">
        <v>69.638176999999999</v>
      </c>
      <c r="AJ81">
        <v>0</v>
      </c>
      <c r="AK81">
        <v>55.190640999999999</v>
      </c>
      <c r="AL81">
        <v>83.082999999999998</v>
      </c>
      <c r="AM81">
        <v>16.588864999999998</v>
      </c>
      <c r="AN81">
        <v>0</v>
      </c>
      <c r="AO81">
        <v>0</v>
      </c>
      <c r="AP81">
        <v>10.247999999999999</v>
      </c>
      <c r="AQ81">
        <v>25.869661000000001</v>
      </c>
      <c r="AR81">
        <v>46.368000000000002</v>
      </c>
      <c r="AS81">
        <v>33.873497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2.2374149999999999</v>
      </c>
      <c r="AZ81">
        <v>2.429119</v>
      </c>
      <c r="BA81">
        <v>1.8130679999999999</v>
      </c>
      <c r="BB81">
        <v>1.4417500000000001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3677.2271579999997</v>
      </c>
    </row>
    <row r="82" spans="1:117">
      <c r="A82" t="s">
        <v>124</v>
      </c>
      <c r="B82">
        <v>0</v>
      </c>
      <c r="C82">
        <v>0</v>
      </c>
      <c r="D82">
        <v>35.723911000000001</v>
      </c>
      <c r="E82">
        <v>0</v>
      </c>
      <c r="F82">
        <v>0</v>
      </c>
      <c r="G82">
        <v>66.809428999999994</v>
      </c>
      <c r="H82">
        <v>0</v>
      </c>
      <c r="I82">
        <v>0</v>
      </c>
      <c r="J82">
        <v>83.849665999999999</v>
      </c>
      <c r="K82">
        <v>688.24901399999999</v>
      </c>
      <c r="L82">
        <v>657.89409000000001</v>
      </c>
      <c r="M82">
        <v>93.324174999999997</v>
      </c>
      <c r="N82">
        <v>119.5917</v>
      </c>
      <c r="O82">
        <v>125.29529100000001</v>
      </c>
      <c r="P82">
        <v>142.00325599999999</v>
      </c>
      <c r="Q82">
        <v>20.755001</v>
      </c>
      <c r="R82">
        <v>43.050736999999998</v>
      </c>
      <c r="S82">
        <v>26.717787000000001</v>
      </c>
      <c r="T82">
        <v>0.81483300000000003</v>
      </c>
      <c r="U82">
        <v>418.77</v>
      </c>
      <c r="V82">
        <v>18.140333999999999</v>
      </c>
      <c r="W82">
        <v>41.883000000000003</v>
      </c>
      <c r="X82">
        <v>147.515625</v>
      </c>
      <c r="Y82">
        <v>0</v>
      </c>
      <c r="Z82">
        <v>19.6614</v>
      </c>
      <c r="AA82">
        <v>42.14808</v>
      </c>
      <c r="AB82">
        <v>41.864567000000001</v>
      </c>
      <c r="AC82">
        <v>32.150297000000002</v>
      </c>
      <c r="AD82">
        <v>38.375382000000002</v>
      </c>
      <c r="AE82">
        <v>51.987209</v>
      </c>
      <c r="AF82">
        <v>8.7523569999999999</v>
      </c>
      <c r="AG82">
        <v>40.646332000000001</v>
      </c>
      <c r="AH82">
        <v>161.85069200000001</v>
      </c>
      <c r="AI82">
        <v>69.638176999999999</v>
      </c>
      <c r="AJ82">
        <v>0</v>
      </c>
      <c r="AK82">
        <v>55.190640999999999</v>
      </c>
      <c r="AL82">
        <v>83.082999999999998</v>
      </c>
      <c r="AM82">
        <v>16.588864999999998</v>
      </c>
      <c r="AN82">
        <v>0</v>
      </c>
      <c r="AO82">
        <v>0</v>
      </c>
      <c r="AP82">
        <v>10.247999999999999</v>
      </c>
      <c r="AQ82">
        <v>25.869661000000001</v>
      </c>
      <c r="AR82">
        <v>46.368000000000002</v>
      </c>
      <c r="AS82">
        <v>33.873497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2.2374149999999999</v>
      </c>
      <c r="AZ82">
        <v>2.429119</v>
      </c>
      <c r="BA82">
        <v>1.8130679999999999</v>
      </c>
      <c r="BB82">
        <v>1.4417500000000001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3677.2271579999997</v>
      </c>
    </row>
    <row r="83" spans="1:117">
      <c r="A83" t="s">
        <v>125</v>
      </c>
      <c r="B83">
        <v>0</v>
      </c>
      <c r="C83">
        <v>0</v>
      </c>
      <c r="D83">
        <v>35.723911000000001</v>
      </c>
      <c r="E83">
        <v>0</v>
      </c>
      <c r="F83">
        <v>0</v>
      </c>
      <c r="G83">
        <v>66.809428999999994</v>
      </c>
      <c r="H83">
        <v>0</v>
      </c>
      <c r="I83">
        <v>0</v>
      </c>
      <c r="J83">
        <v>83.849665999999999</v>
      </c>
      <c r="K83">
        <v>688.24901399999999</v>
      </c>
      <c r="L83">
        <v>657.89409000000001</v>
      </c>
      <c r="M83">
        <v>93.324174999999997</v>
      </c>
      <c r="N83">
        <v>119.5917</v>
      </c>
      <c r="O83">
        <v>125.29529100000001</v>
      </c>
      <c r="P83">
        <v>142.00325599999999</v>
      </c>
      <c r="Q83">
        <v>20.755001</v>
      </c>
      <c r="R83">
        <v>43.050736999999998</v>
      </c>
      <c r="S83">
        <v>26.717787000000001</v>
      </c>
      <c r="T83">
        <v>0.81483300000000003</v>
      </c>
      <c r="U83">
        <v>418.77</v>
      </c>
      <c r="V83">
        <v>18.140333999999999</v>
      </c>
      <c r="W83">
        <v>41.883000000000003</v>
      </c>
      <c r="X83">
        <v>147.515625</v>
      </c>
      <c r="Y83">
        <v>0</v>
      </c>
      <c r="Z83">
        <v>19.6614</v>
      </c>
      <c r="AA83">
        <v>42.14808</v>
      </c>
      <c r="AB83">
        <v>41.864567000000001</v>
      </c>
      <c r="AC83">
        <v>32.150297000000002</v>
      </c>
      <c r="AD83">
        <v>38.375382000000002</v>
      </c>
      <c r="AE83">
        <v>51.987209</v>
      </c>
      <c r="AF83">
        <v>8.7523569999999999</v>
      </c>
      <c r="AG83">
        <v>40.646332000000001</v>
      </c>
      <c r="AH83">
        <v>161.85069200000001</v>
      </c>
      <c r="AI83">
        <v>69.638176999999999</v>
      </c>
      <c r="AJ83">
        <v>0</v>
      </c>
      <c r="AK83">
        <v>55.190640999999999</v>
      </c>
      <c r="AL83">
        <v>83.082999999999998</v>
      </c>
      <c r="AM83">
        <v>16.588864999999998</v>
      </c>
      <c r="AN83">
        <v>0</v>
      </c>
      <c r="AO83">
        <v>0</v>
      </c>
      <c r="AP83">
        <v>10.247999999999999</v>
      </c>
      <c r="AQ83">
        <v>25.869661000000001</v>
      </c>
      <c r="AR83">
        <v>46.368000000000002</v>
      </c>
      <c r="AS83">
        <v>33.873497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2.2374149999999999</v>
      </c>
      <c r="AZ83">
        <v>2.429119</v>
      </c>
      <c r="BA83">
        <v>1.8130679999999999</v>
      </c>
      <c r="BB83">
        <v>1.4417500000000001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3677.2271579999997</v>
      </c>
    </row>
    <row r="84" spans="1:117">
      <c r="A84" t="s">
        <v>126</v>
      </c>
      <c r="B84">
        <v>0</v>
      </c>
      <c r="C84">
        <v>0</v>
      </c>
      <c r="D84">
        <v>35.723911000000001</v>
      </c>
      <c r="E84">
        <v>0</v>
      </c>
      <c r="F84">
        <v>0</v>
      </c>
      <c r="G84">
        <v>66.809428999999994</v>
      </c>
      <c r="H84">
        <v>0</v>
      </c>
      <c r="I84">
        <v>0</v>
      </c>
      <c r="J84">
        <v>83.849665999999999</v>
      </c>
      <c r="K84">
        <v>688.24901399999999</v>
      </c>
      <c r="L84">
        <v>657.89409000000001</v>
      </c>
      <c r="M84">
        <v>93.324174999999997</v>
      </c>
      <c r="N84">
        <v>119.5917</v>
      </c>
      <c r="O84">
        <v>125.29529100000001</v>
      </c>
      <c r="P84">
        <v>142.00325599999999</v>
      </c>
      <c r="Q84">
        <v>20.755001</v>
      </c>
      <c r="R84">
        <v>43.050736999999998</v>
      </c>
      <c r="S84">
        <v>26.717787000000001</v>
      </c>
      <c r="T84">
        <v>0.81483300000000003</v>
      </c>
      <c r="U84">
        <v>418.77</v>
      </c>
      <c r="V84">
        <v>18.140333999999999</v>
      </c>
      <c r="W84">
        <v>41.883000000000003</v>
      </c>
      <c r="X84">
        <v>147.515625</v>
      </c>
      <c r="Y84">
        <v>0</v>
      </c>
      <c r="Z84">
        <v>19.6614</v>
      </c>
      <c r="AA84">
        <v>42.14808</v>
      </c>
      <c r="AB84">
        <v>41.864567000000001</v>
      </c>
      <c r="AC84">
        <v>32.150297000000002</v>
      </c>
      <c r="AD84">
        <v>38.375382000000002</v>
      </c>
      <c r="AE84">
        <v>51.987209</v>
      </c>
      <c r="AF84">
        <v>8.7523569999999999</v>
      </c>
      <c r="AG84">
        <v>40.646332000000001</v>
      </c>
      <c r="AH84">
        <v>161.85069200000001</v>
      </c>
      <c r="AI84">
        <v>69.638176999999999</v>
      </c>
      <c r="AJ84">
        <v>0</v>
      </c>
      <c r="AK84">
        <v>55.190640999999999</v>
      </c>
      <c r="AL84">
        <v>83.082999999999998</v>
      </c>
      <c r="AM84">
        <v>16.588864999999998</v>
      </c>
      <c r="AN84">
        <v>0</v>
      </c>
      <c r="AO84">
        <v>0</v>
      </c>
      <c r="AP84">
        <v>10.247999999999999</v>
      </c>
      <c r="AQ84">
        <v>25.869661000000001</v>
      </c>
      <c r="AR84">
        <v>46.368000000000002</v>
      </c>
      <c r="AS84">
        <v>33.873497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2.2374149999999999</v>
      </c>
      <c r="AZ84">
        <v>2.429119</v>
      </c>
      <c r="BA84">
        <v>1.8130679999999999</v>
      </c>
      <c r="BB84">
        <v>1.4417500000000001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3677.2271579999997</v>
      </c>
    </row>
    <row r="85" spans="1:117">
      <c r="A85" t="s">
        <v>127</v>
      </c>
      <c r="B85">
        <v>0</v>
      </c>
      <c r="C85">
        <v>0</v>
      </c>
      <c r="D85">
        <v>35.723911000000001</v>
      </c>
      <c r="E85">
        <v>0</v>
      </c>
      <c r="F85">
        <v>0</v>
      </c>
      <c r="G85">
        <v>66.809428999999994</v>
      </c>
      <c r="H85">
        <v>0</v>
      </c>
      <c r="I85">
        <v>0</v>
      </c>
      <c r="J85">
        <v>83.849665999999999</v>
      </c>
      <c r="K85">
        <v>688.24901399999999</v>
      </c>
      <c r="L85">
        <v>657.89409000000001</v>
      </c>
      <c r="M85">
        <v>93.324174999999997</v>
      </c>
      <c r="N85">
        <v>119.5917</v>
      </c>
      <c r="O85">
        <v>125.29529100000001</v>
      </c>
      <c r="P85">
        <v>142.00325599999999</v>
      </c>
      <c r="Q85">
        <v>20.755001</v>
      </c>
      <c r="R85">
        <v>43.050736999999998</v>
      </c>
      <c r="S85">
        <v>26.717787000000001</v>
      </c>
      <c r="T85">
        <v>0.81483300000000003</v>
      </c>
      <c r="U85">
        <v>418.77</v>
      </c>
      <c r="V85">
        <v>18.140333999999999</v>
      </c>
      <c r="W85">
        <v>41.883000000000003</v>
      </c>
      <c r="X85">
        <v>147.515625</v>
      </c>
      <c r="Y85">
        <v>0</v>
      </c>
      <c r="Z85">
        <v>19.6614</v>
      </c>
      <c r="AA85">
        <v>42.14808</v>
      </c>
      <c r="AB85">
        <v>41.864567000000001</v>
      </c>
      <c r="AC85">
        <v>32.150297000000002</v>
      </c>
      <c r="AD85">
        <v>38.375382000000002</v>
      </c>
      <c r="AE85">
        <v>51.987209</v>
      </c>
      <c r="AF85">
        <v>8.7523569999999999</v>
      </c>
      <c r="AG85">
        <v>40.646332000000001</v>
      </c>
      <c r="AH85">
        <v>161.85069200000001</v>
      </c>
      <c r="AI85">
        <v>9.3743700000000008</v>
      </c>
      <c r="AJ85">
        <v>0</v>
      </c>
      <c r="AK85">
        <v>55.190640999999999</v>
      </c>
      <c r="AL85">
        <v>83.082999999999998</v>
      </c>
      <c r="AM85">
        <v>16.588864999999998</v>
      </c>
      <c r="AN85">
        <v>0</v>
      </c>
      <c r="AO85">
        <v>0</v>
      </c>
      <c r="AP85">
        <v>10.247999999999999</v>
      </c>
      <c r="AQ85">
        <v>25.869661000000001</v>
      </c>
      <c r="AR85">
        <v>46.368000000000002</v>
      </c>
      <c r="AS85">
        <v>33.873497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2.2374149999999999</v>
      </c>
      <c r="AZ85">
        <v>2.429119</v>
      </c>
      <c r="BA85">
        <v>1.8130679999999999</v>
      </c>
      <c r="BB85">
        <v>1.4417500000000001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3616.9633509999999</v>
      </c>
    </row>
    <row r="86" spans="1:117">
      <c r="A86" t="s">
        <v>128</v>
      </c>
      <c r="B86">
        <v>0</v>
      </c>
      <c r="C86">
        <v>0</v>
      </c>
      <c r="D86">
        <v>35.723911000000001</v>
      </c>
      <c r="E86">
        <v>0</v>
      </c>
      <c r="F86">
        <v>0</v>
      </c>
      <c r="G86">
        <v>66.809428999999994</v>
      </c>
      <c r="H86">
        <v>0</v>
      </c>
      <c r="I86">
        <v>0</v>
      </c>
      <c r="J86">
        <v>83.849665999999999</v>
      </c>
      <c r="K86">
        <v>688.24901399999999</v>
      </c>
      <c r="L86">
        <v>657.89409000000001</v>
      </c>
      <c r="M86">
        <v>93.324174999999997</v>
      </c>
      <c r="N86">
        <v>119.5917</v>
      </c>
      <c r="O86">
        <v>125.29529100000001</v>
      </c>
      <c r="P86">
        <v>142.00325599999999</v>
      </c>
      <c r="Q86">
        <v>20.755001</v>
      </c>
      <c r="R86">
        <v>43.050736999999998</v>
      </c>
      <c r="S86">
        <v>26.717787000000001</v>
      </c>
      <c r="T86">
        <v>0.81483300000000003</v>
      </c>
      <c r="U86">
        <v>418.77</v>
      </c>
      <c r="V86">
        <v>18.140333999999999</v>
      </c>
      <c r="W86">
        <v>41.883000000000003</v>
      </c>
      <c r="X86">
        <v>147.515625</v>
      </c>
      <c r="Y86">
        <v>0</v>
      </c>
      <c r="Z86">
        <v>13.1076</v>
      </c>
      <c r="AA86">
        <v>42.14808</v>
      </c>
      <c r="AB86">
        <v>41.864567000000001</v>
      </c>
      <c r="AC86">
        <v>30.573592999999999</v>
      </c>
      <c r="AD86">
        <v>37.454284000000001</v>
      </c>
      <c r="AE86">
        <v>51.987209</v>
      </c>
      <c r="AF86">
        <v>8.7523569999999999</v>
      </c>
      <c r="AG86">
        <v>40.646332000000001</v>
      </c>
      <c r="AH86">
        <v>160.51308299999999</v>
      </c>
      <c r="AI86">
        <v>3.3479899999999998</v>
      </c>
      <c r="AJ86">
        <v>0</v>
      </c>
      <c r="AK86">
        <v>55.190640999999999</v>
      </c>
      <c r="AL86">
        <v>83.082999999999998</v>
      </c>
      <c r="AM86">
        <v>16.588864999999998</v>
      </c>
      <c r="AN86">
        <v>0</v>
      </c>
      <c r="AO86">
        <v>0</v>
      </c>
      <c r="AP86">
        <v>10.247999999999999</v>
      </c>
      <c r="AQ86">
        <v>25.869661000000001</v>
      </c>
      <c r="AR86">
        <v>46.368000000000002</v>
      </c>
      <c r="AS86">
        <v>33.873497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2.1844579999999998</v>
      </c>
      <c r="AZ86">
        <v>2.429119</v>
      </c>
      <c r="BA86">
        <v>1.7666820000000001</v>
      </c>
      <c r="BB86">
        <v>1.4417500000000001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3600.4484169999996</v>
      </c>
    </row>
    <row r="87" spans="1:117">
      <c r="A87" t="s">
        <v>129</v>
      </c>
      <c r="B87">
        <v>0</v>
      </c>
      <c r="C87">
        <v>0</v>
      </c>
      <c r="D87">
        <v>35.723911000000001</v>
      </c>
      <c r="E87">
        <v>0</v>
      </c>
      <c r="F87">
        <v>0</v>
      </c>
      <c r="G87">
        <v>66.809428999999994</v>
      </c>
      <c r="H87">
        <v>0</v>
      </c>
      <c r="I87">
        <v>0</v>
      </c>
      <c r="J87">
        <v>83.849665999999999</v>
      </c>
      <c r="K87">
        <v>688.24901399999999</v>
      </c>
      <c r="L87">
        <v>657.89409000000001</v>
      </c>
      <c r="M87">
        <v>93.324174999999997</v>
      </c>
      <c r="N87">
        <v>119.5917</v>
      </c>
      <c r="O87">
        <v>125.29529100000001</v>
      </c>
      <c r="P87">
        <v>142.00325599999999</v>
      </c>
      <c r="Q87">
        <v>20.755001</v>
      </c>
      <c r="R87">
        <v>43.050736999999998</v>
      </c>
      <c r="S87">
        <v>26.717787000000001</v>
      </c>
      <c r="T87">
        <v>0.81483300000000003</v>
      </c>
      <c r="U87">
        <v>418.77</v>
      </c>
      <c r="V87">
        <v>18.140333999999999</v>
      </c>
      <c r="W87">
        <v>41.883000000000003</v>
      </c>
      <c r="X87">
        <v>147.515625</v>
      </c>
      <c r="Y87">
        <v>0</v>
      </c>
      <c r="Z87">
        <v>13.1076</v>
      </c>
      <c r="AA87">
        <v>42.14808</v>
      </c>
      <c r="AB87">
        <v>41.864567000000001</v>
      </c>
      <c r="AC87">
        <v>30.573592999999999</v>
      </c>
      <c r="AD87">
        <v>37.454284000000001</v>
      </c>
      <c r="AE87">
        <v>51.987209</v>
      </c>
      <c r="AF87">
        <v>8.7523569999999999</v>
      </c>
      <c r="AG87">
        <v>40.646332000000001</v>
      </c>
      <c r="AH87">
        <v>160.51308299999999</v>
      </c>
      <c r="AI87">
        <v>3.3479899999999998</v>
      </c>
      <c r="AJ87">
        <v>0</v>
      </c>
      <c r="AK87">
        <v>55.190640999999999</v>
      </c>
      <c r="AL87">
        <v>83.082999999999998</v>
      </c>
      <c r="AM87">
        <v>16.588864999999998</v>
      </c>
      <c r="AN87">
        <v>0</v>
      </c>
      <c r="AO87">
        <v>0</v>
      </c>
      <c r="AP87">
        <v>10.247999999999999</v>
      </c>
      <c r="AQ87">
        <v>25.869661000000001</v>
      </c>
      <c r="AR87">
        <v>48.576000000000001</v>
      </c>
      <c r="AS87">
        <v>33.873497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2.1844579999999998</v>
      </c>
      <c r="AZ87">
        <v>2.429119</v>
      </c>
      <c r="BA87">
        <v>1.7666820000000001</v>
      </c>
      <c r="BB87">
        <v>1.4417500000000001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3602.6564169999997</v>
      </c>
    </row>
    <row r="88" spans="1:117">
      <c r="A88" t="s">
        <v>130</v>
      </c>
      <c r="B88">
        <v>0</v>
      </c>
      <c r="C88">
        <v>0</v>
      </c>
      <c r="D88">
        <v>35.723911000000001</v>
      </c>
      <c r="E88">
        <v>0</v>
      </c>
      <c r="F88">
        <v>0</v>
      </c>
      <c r="G88">
        <v>66.809428999999994</v>
      </c>
      <c r="H88">
        <v>0</v>
      </c>
      <c r="I88">
        <v>0</v>
      </c>
      <c r="J88">
        <v>83.849665999999999</v>
      </c>
      <c r="K88">
        <v>688.24901399999999</v>
      </c>
      <c r="L88">
        <v>657.89409000000001</v>
      </c>
      <c r="M88">
        <v>93.324174999999997</v>
      </c>
      <c r="N88">
        <v>119.5917</v>
      </c>
      <c r="O88">
        <v>125.29529100000001</v>
      </c>
      <c r="P88">
        <v>142.00325599999999</v>
      </c>
      <c r="Q88">
        <v>20.755001</v>
      </c>
      <c r="R88">
        <v>43.050736999999998</v>
      </c>
      <c r="S88">
        <v>26.717787000000001</v>
      </c>
      <c r="T88">
        <v>0.81483300000000003</v>
      </c>
      <c r="U88">
        <v>418.77</v>
      </c>
      <c r="V88">
        <v>18.140333999999999</v>
      </c>
      <c r="W88">
        <v>41.883000000000003</v>
      </c>
      <c r="X88">
        <v>147.515625</v>
      </c>
      <c r="Y88">
        <v>0</v>
      </c>
      <c r="Z88">
        <v>13.1076</v>
      </c>
      <c r="AA88">
        <v>42.14808</v>
      </c>
      <c r="AB88">
        <v>41.864567000000001</v>
      </c>
      <c r="AC88">
        <v>30.573592999999999</v>
      </c>
      <c r="AD88">
        <v>37.454284000000001</v>
      </c>
      <c r="AE88">
        <v>51.987209</v>
      </c>
      <c r="AF88">
        <v>8.7523569999999999</v>
      </c>
      <c r="AG88">
        <v>40.646332000000001</v>
      </c>
      <c r="AH88">
        <v>160.51308299999999</v>
      </c>
      <c r="AI88">
        <v>3.3479899999999998</v>
      </c>
      <c r="AJ88">
        <v>0</v>
      </c>
      <c r="AK88">
        <v>55.190640999999999</v>
      </c>
      <c r="AL88">
        <v>83.082999999999998</v>
      </c>
      <c r="AM88">
        <v>16.588864999999998</v>
      </c>
      <c r="AN88">
        <v>0</v>
      </c>
      <c r="AO88">
        <v>0</v>
      </c>
      <c r="AP88">
        <v>10.247999999999999</v>
      </c>
      <c r="AQ88">
        <v>25.869661000000001</v>
      </c>
      <c r="AR88">
        <v>48.576000000000001</v>
      </c>
      <c r="AS88">
        <v>33.873497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2.1844579999999998</v>
      </c>
      <c r="AZ88">
        <v>2.429119</v>
      </c>
      <c r="BA88">
        <v>1.7666820000000001</v>
      </c>
      <c r="BB88">
        <v>1.4417500000000001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3602.6564169999997</v>
      </c>
    </row>
    <row r="89" spans="1:117">
      <c r="A89" t="s">
        <v>131</v>
      </c>
      <c r="B89">
        <v>0</v>
      </c>
      <c r="C89">
        <v>0</v>
      </c>
      <c r="D89">
        <v>35.723911000000001</v>
      </c>
      <c r="E89">
        <v>0</v>
      </c>
      <c r="F89">
        <v>0</v>
      </c>
      <c r="G89">
        <v>66.809428999999994</v>
      </c>
      <c r="H89">
        <v>0</v>
      </c>
      <c r="I89">
        <v>0</v>
      </c>
      <c r="J89">
        <v>83.849665999999999</v>
      </c>
      <c r="K89">
        <v>688.24901399999999</v>
      </c>
      <c r="L89">
        <v>657.89409000000001</v>
      </c>
      <c r="M89">
        <v>93.324174999999997</v>
      </c>
      <c r="N89">
        <v>119.5917</v>
      </c>
      <c r="O89">
        <v>125.29529100000001</v>
      </c>
      <c r="P89">
        <v>142.00325599999999</v>
      </c>
      <c r="Q89">
        <v>20.755001</v>
      </c>
      <c r="R89">
        <v>43.050736999999998</v>
      </c>
      <c r="S89">
        <v>26.717787000000001</v>
      </c>
      <c r="T89">
        <v>0.81483300000000003</v>
      </c>
      <c r="U89">
        <v>418.77</v>
      </c>
      <c r="V89">
        <v>16.68</v>
      </c>
      <c r="W89">
        <v>41.883000000000003</v>
      </c>
      <c r="X89">
        <v>147.515625</v>
      </c>
      <c r="Y89">
        <v>0</v>
      </c>
      <c r="Z89">
        <v>13.1076</v>
      </c>
      <c r="AA89">
        <v>42.14808</v>
      </c>
      <c r="AB89">
        <v>41.864567000000001</v>
      </c>
      <c r="AC89">
        <v>30.573592999999999</v>
      </c>
      <c r="AD89">
        <v>37.454284000000001</v>
      </c>
      <c r="AE89">
        <v>51.987209</v>
      </c>
      <c r="AF89">
        <v>8.7523569999999999</v>
      </c>
      <c r="AG89">
        <v>40.646332000000001</v>
      </c>
      <c r="AH89">
        <v>160.51308299999999</v>
      </c>
      <c r="AI89">
        <v>3.3479899999999998</v>
      </c>
      <c r="AJ89">
        <v>0</v>
      </c>
      <c r="AK89">
        <v>55.190640999999999</v>
      </c>
      <c r="AL89">
        <v>83.082999999999998</v>
      </c>
      <c r="AM89">
        <v>16.588864999999998</v>
      </c>
      <c r="AN89">
        <v>0.59375800000000001</v>
      </c>
      <c r="AO89">
        <v>0</v>
      </c>
      <c r="AP89">
        <v>8.3264999999999993</v>
      </c>
      <c r="AQ89">
        <v>25.869661000000001</v>
      </c>
      <c r="AR89">
        <v>46.368000000000002</v>
      </c>
      <c r="AS89">
        <v>33.873497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2.1844579999999998</v>
      </c>
      <c r="AZ89">
        <v>2.429119</v>
      </c>
      <c r="BA89">
        <v>1.7666820000000001</v>
      </c>
      <c r="BB89">
        <v>1.4417500000000001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3597.6603409999993</v>
      </c>
    </row>
    <row r="90" spans="1:117">
      <c r="A90" t="s">
        <v>132</v>
      </c>
      <c r="B90">
        <v>0</v>
      </c>
      <c r="C90">
        <v>0</v>
      </c>
      <c r="D90">
        <v>35.723911000000001</v>
      </c>
      <c r="E90">
        <v>0</v>
      </c>
      <c r="F90">
        <v>0</v>
      </c>
      <c r="G90">
        <v>66.809428999999994</v>
      </c>
      <c r="H90">
        <v>0</v>
      </c>
      <c r="I90">
        <v>0</v>
      </c>
      <c r="J90">
        <v>83.849665999999999</v>
      </c>
      <c r="K90">
        <v>688.24901399999999</v>
      </c>
      <c r="L90">
        <v>657.89409000000001</v>
      </c>
      <c r="M90">
        <v>93.324174999999997</v>
      </c>
      <c r="N90">
        <v>119.5917</v>
      </c>
      <c r="O90">
        <v>125.29529100000001</v>
      </c>
      <c r="P90">
        <v>142.00325599999999</v>
      </c>
      <c r="Q90">
        <v>20.755001</v>
      </c>
      <c r="R90">
        <v>43.050736999999998</v>
      </c>
      <c r="S90">
        <v>26.717787000000001</v>
      </c>
      <c r="T90">
        <v>0.81483300000000003</v>
      </c>
      <c r="U90">
        <v>418.77</v>
      </c>
      <c r="V90">
        <v>16.68</v>
      </c>
      <c r="W90">
        <v>41.883000000000003</v>
      </c>
      <c r="X90">
        <v>147.515625</v>
      </c>
      <c r="Y90">
        <v>0</v>
      </c>
      <c r="Z90">
        <v>19.6614</v>
      </c>
      <c r="AA90">
        <v>42.14808</v>
      </c>
      <c r="AB90">
        <v>41.864567000000001</v>
      </c>
      <c r="AC90">
        <v>32.150297000000002</v>
      </c>
      <c r="AD90">
        <v>38.375382000000002</v>
      </c>
      <c r="AE90">
        <v>51.987209</v>
      </c>
      <c r="AF90">
        <v>8.7523569999999999</v>
      </c>
      <c r="AG90">
        <v>40.646332000000001</v>
      </c>
      <c r="AH90">
        <v>160.51308299999999</v>
      </c>
      <c r="AI90">
        <v>3.3479899999999998</v>
      </c>
      <c r="AJ90">
        <v>0</v>
      </c>
      <c r="AK90">
        <v>55.190640999999999</v>
      </c>
      <c r="AL90">
        <v>83.082999999999998</v>
      </c>
      <c r="AM90">
        <v>16.588864999999998</v>
      </c>
      <c r="AN90">
        <v>0.98959799999999998</v>
      </c>
      <c r="AO90">
        <v>0</v>
      </c>
      <c r="AP90">
        <v>8.3264999999999993</v>
      </c>
      <c r="AQ90">
        <v>25.869661000000001</v>
      </c>
      <c r="AR90">
        <v>46.368000000000002</v>
      </c>
      <c r="AS90">
        <v>33.873497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2.2374149999999999</v>
      </c>
      <c r="AZ90">
        <v>2.429119</v>
      </c>
      <c r="BA90">
        <v>1.7666820000000001</v>
      </c>
      <c r="BB90">
        <v>1.4417500000000001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3607.1607399999998</v>
      </c>
    </row>
    <row r="91" spans="1:117">
      <c r="A91" t="s">
        <v>133</v>
      </c>
      <c r="B91">
        <v>0</v>
      </c>
      <c r="C91">
        <v>0</v>
      </c>
      <c r="D91">
        <v>36.840282999999999</v>
      </c>
      <c r="E91">
        <v>0</v>
      </c>
      <c r="F91">
        <v>0</v>
      </c>
      <c r="G91">
        <v>66.809428999999994</v>
      </c>
      <c r="H91">
        <v>0</v>
      </c>
      <c r="I91">
        <v>0</v>
      </c>
      <c r="J91">
        <v>83.849665999999999</v>
      </c>
      <c r="K91">
        <v>688.24901399999999</v>
      </c>
      <c r="L91">
        <v>657.89409000000001</v>
      </c>
      <c r="M91">
        <v>93.324174999999997</v>
      </c>
      <c r="N91">
        <v>119.5917</v>
      </c>
      <c r="O91">
        <v>125.29529100000001</v>
      </c>
      <c r="P91">
        <v>142.00325599999999</v>
      </c>
      <c r="Q91">
        <v>20.755001</v>
      </c>
      <c r="R91">
        <v>43.050736999999998</v>
      </c>
      <c r="S91">
        <v>26.717787000000001</v>
      </c>
      <c r="T91">
        <v>0.81483300000000003</v>
      </c>
      <c r="U91">
        <v>418.77</v>
      </c>
      <c r="V91">
        <v>16.68</v>
      </c>
      <c r="W91">
        <v>41.883000000000003</v>
      </c>
      <c r="X91">
        <v>147.515625</v>
      </c>
      <c r="Y91">
        <v>0</v>
      </c>
      <c r="Z91">
        <v>19.6614</v>
      </c>
      <c r="AA91">
        <v>42.14808</v>
      </c>
      <c r="AB91">
        <v>41.864567000000001</v>
      </c>
      <c r="AC91">
        <v>32.150297000000002</v>
      </c>
      <c r="AD91">
        <v>38.375382000000002</v>
      </c>
      <c r="AE91">
        <v>51.987209</v>
      </c>
      <c r="AF91">
        <v>8.7523569999999999</v>
      </c>
      <c r="AG91">
        <v>40.646332000000001</v>
      </c>
      <c r="AH91">
        <v>160.51308299999999</v>
      </c>
      <c r="AI91">
        <v>3.3479899999999998</v>
      </c>
      <c r="AJ91">
        <v>0</v>
      </c>
      <c r="AK91">
        <v>55.190640999999999</v>
      </c>
      <c r="AL91">
        <v>83.082999999999998</v>
      </c>
      <c r="AM91">
        <v>16.588864999999998</v>
      </c>
      <c r="AN91">
        <v>0.98959799999999998</v>
      </c>
      <c r="AO91">
        <v>0</v>
      </c>
      <c r="AP91">
        <v>8.3264999999999993</v>
      </c>
      <c r="AQ91">
        <v>25.869661000000001</v>
      </c>
      <c r="AR91">
        <v>46.368000000000002</v>
      </c>
      <c r="AS91">
        <v>33.873497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2.2374149999999999</v>
      </c>
      <c r="AZ91">
        <v>2.429119</v>
      </c>
      <c r="BA91">
        <v>1.7666820000000001</v>
      </c>
      <c r="BB91">
        <v>1.4417500000000001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3608.2771119999998</v>
      </c>
    </row>
    <row r="92" spans="1:117">
      <c r="A92" t="s">
        <v>134</v>
      </c>
      <c r="B92">
        <v>0</v>
      </c>
      <c r="C92">
        <v>0</v>
      </c>
      <c r="D92">
        <v>36.840282999999999</v>
      </c>
      <c r="E92">
        <v>0</v>
      </c>
      <c r="F92">
        <v>0</v>
      </c>
      <c r="G92">
        <v>66.809428999999994</v>
      </c>
      <c r="H92">
        <v>0</v>
      </c>
      <c r="I92">
        <v>0</v>
      </c>
      <c r="J92">
        <v>83.849665999999999</v>
      </c>
      <c r="K92">
        <v>688.24901399999999</v>
      </c>
      <c r="L92">
        <v>657.89409000000001</v>
      </c>
      <c r="M92">
        <v>93.324174999999997</v>
      </c>
      <c r="N92">
        <v>119.5917</v>
      </c>
      <c r="O92">
        <v>125.29529100000001</v>
      </c>
      <c r="P92">
        <v>142.00325599999999</v>
      </c>
      <c r="Q92">
        <v>20.755001</v>
      </c>
      <c r="R92">
        <v>43.050736999999998</v>
      </c>
      <c r="S92">
        <v>26.717787000000001</v>
      </c>
      <c r="T92">
        <v>0.81483300000000003</v>
      </c>
      <c r="U92">
        <v>418.77</v>
      </c>
      <c r="V92">
        <v>16.68</v>
      </c>
      <c r="W92">
        <v>41.883000000000003</v>
      </c>
      <c r="X92">
        <v>147.515625</v>
      </c>
      <c r="Y92">
        <v>0</v>
      </c>
      <c r="Z92">
        <v>19.6614</v>
      </c>
      <c r="AA92">
        <v>42.14808</v>
      </c>
      <c r="AB92">
        <v>41.864567000000001</v>
      </c>
      <c r="AC92">
        <v>32.150297000000002</v>
      </c>
      <c r="AD92">
        <v>38.375382000000002</v>
      </c>
      <c r="AE92">
        <v>51.987209</v>
      </c>
      <c r="AF92">
        <v>8.7523569999999999</v>
      </c>
      <c r="AG92">
        <v>40.646332000000001</v>
      </c>
      <c r="AH92">
        <v>160.51308299999999</v>
      </c>
      <c r="AI92">
        <v>3.3479899999999998</v>
      </c>
      <c r="AJ92">
        <v>0</v>
      </c>
      <c r="AK92">
        <v>55.190640999999999</v>
      </c>
      <c r="AL92">
        <v>83.082999999999998</v>
      </c>
      <c r="AM92">
        <v>16.588864999999998</v>
      </c>
      <c r="AN92">
        <v>0.98959799999999998</v>
      </c>
      <c r="AO92">
        <v>0</v>
      </c>
      <c r="AP92">
        <v>8.3264999999999993</v>
      </c>
      <c r="AQ92">
        <v>25.869661000000001</v>
      </c>
      <c r="AR92">
        <v>46.368000000000002</v>
      </c>
      <c r="AS92">
        <v>33.873497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2.2374149999999999</v>
      </c>
      <c r="AZ92">
        <v>2.429119</v>
      </c>
      <c r="BA92">
        <v>1.7666820000000001</v>
      </c>
      <c r="BB92">
        <v>1.4417500000000001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3608.2771119999998</v>
      </c>
    </row>
    <row r="93" spans="1:117">
      <c r="A93" t="s">
        <v>135</v>
      </c>
      <c r="B93">
        <v>0</v>
      </c>
      <c r="C93">
        <v>0</v>
      </c>
      <c r="D93">
        <v>36.840282999999999</v>
      </c>
      <c r="E93">
        <v>0</v>
      </c>
      <c r="F93">
        <v>0</v>
      </c>
      <c r="G93">
        <v>66.809428999999994</v>
      </c>
      <c r="H93">
        <v>0</v>
      </c>
      <c r="I93">
        <v>0</v>
      </c>
      <c r="J93">
        <v>83.849665999999999</v>
      </c>
      <c r="K93">
        <v>688.24901399999999</v>
      </c>
      <c r="L93">
        <v>657.89409000000001</v>
      </c>
      <c r="M93">
        <v>45.647694000000001</v>
      </c>
      <c r="N93">
        <v>119.5917</v>
      </c>
      <c r="O93">
        <v>125.29529100000001</v>
      </c>
      <c r="P93">
        <v>142.00325599999999</v>
      </c>
      <c r="Q93">
        <v>20.755001</v>
      </c>
      <c r="R93">
        <v>43.050736999999998</v>
      </c>
      <c r="S93">
        <v>26.717787000000001</v>
      </c>
      <c r="T93">
        <v>0.81483300000000003</v>
      </c>
      <c r="U93">
        <v>418.77</v>
      </c>
      <c r="V93">
        <v>16.68</v>
      </c>
      <c r="W93">
        <v>41.883000000000003</v>
      </c>
      <c r="X93">
        <v>147.515625</v>
      </c>
      <c r="Y93">
        <v>0</v>
      </c>
      <c r="Z93">
        <v>19.6614</v>
      </c>
      <c r="AA93">
        <v>42.14808</v>
      </c>
      <c r="AB93">
        <v>41.864567000000001</v>
      </c>
      <c r="AC93">
        <v>32.150297000000002</v>
      </c>
      <c r="AD93">
        <v>38.375382000000002</v>
      </c>
      <c r="AE93">
        <v>51.987209</v>
      </c>
      <c r="AF93">
        <v>8.7523569999999999</v>
      </c>
      <c r="AG93">
        <v>40.646332000000001</v>
      </c>
      <c r="AH93">
        <v>160.51308299999999</v>
      </c>
      <c r="AI93">
        <v>3.3479899999999998</v>
      </c>
      <c r="AJ93">
        <v>0</v>
      </c>
      <c r="AK93">
        <v>55.190640999999999</v>
      </c>
      <c r="AL93">
        <v>83.082999999999998</v>
      </c>
      <c r="AM93">
        <v>16.588864999999998</v>
      </c>
      <c r="AN93">
        <v>0.98959799999999998</v>
      </c>
      <c r="AO93">
        <v>0</v>
      </c>
      <c r="AP93">
        <v>7.6859999999999999</v>
      </c>
      <c r="AQ93">
        <v>25.869661000000001</v>
      </c>
      <c r="AR93">
        <v>46.368000000000002</v>
      </c>
      <c r="AS93">
        <v>33.873497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2.2374149999999999</v>
      </c>
      <c r="AZ93">
        <v>2.429119</v>
      </c>
      <c r="BA93">
        <v>1.7666820000000001</v>
      </c>
      <c r="BB93">
        <v>1.4417500000000001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3559.9601309999998</v>
      </c>
    </row>
    <row r="94" spans="1:117">
      <c r="A94" t="s">
        <v>136</v>
      </c>
      <c r="B94">
        <v>0</v>
      </c>
      <c r="C94">
        <v>0</v>
      </c>
      <c r="D94">
        <v>36.840282999999999</v>
      </c>
      <c r="E94">
        <v>0</v>
      </c>
      <c r="F94">
        <v>0</v>
      </c>
      <c r="G94">
        <v>66.809428999999994</v>
      </c>
      <c r="H94">
        <v>0</v>
      </c>
      <c r="I94">
        <v>0</v>
      </c>
      <c r="J94">
        <v>83.849665999999999</v>
      </c>
      <c r="K94">
        <v>688.24901399999999</v>
      </c>
      <c r="L94">
        <v>657.89409000000001</v>
      </c>
      <c r="M94">
        <v>45.647694000000001</v>
      </c>
      <c r="N94">
        <v>119.5917</v>
      </c>
      <c r="O94">
        <v>125.29529100000001</v>
      </c>
      <c r="P94">
        <v>142.00325599999999</v>
      </c>
      <c r="Q94">
        <v>20.755001</v>
      </c>
      <c r="R94">
        <v>43.050736999999998</v>
      </c>
      <c r="S94">
        <v>26.717787000000001</v>
      </c>
      <c r="T94">
        <v>0.81483300000000003</v>
      </c>
      <c r="U94">
        <v>418.77</v>
      </c>
      <c r="V94">
        <v>16.68</v>
      </c>
      <c r="W94">
        <v>41.883000000000003</v>
      </c>
      <c r="X94">
        <v>147.515625</v>
      </c>
      <c r="Y94">
        <v>0</v>
      </c>
      <c r="Z94">
        <v>19.6614</v>
      </c>
      <c r="AA94">
        <v>42.14808</v>
      </c>
      <c r="AB94">
        <v>41.864567000000001</v>
      </c>
      <c r="AC94">
        <v>32.150297000000002</v>
      </c>
      <c r="AD94">
        <v>38.375382000000002</v>
      </c>
      <c r="AE94">
        <v>51.987209</v>
      </c>
      <c r="AF94">
        <v>8.7523569999999999</v>
      </c>
      <c r="AG94">
        <v>40.646332000000001</v>
      </c>
      <c r="AH94">
        <v>160.51308299999999</v>
      </c>
      <c r="AI94">
        <v>3.3479899999999998</v>
      </c>
      <c r="AJ94">
        <v>0</v>
      </c>
      <c r="AK94">
        <v>55.190640999999999</v>
      </c>
      <c r="AL94">
        <v>83.082999999999998</v>
      </c>
      <c r="AM94">
        <v>16.588864999999998</v>
      </c>
      <c r="AN94">
        <v>0.98959799999999998</v>
      </c>
      <c r="AO94">
        <v>0</v>
      </c>
      <c r="AP94">
        <v>7.6859999999999999</v>
      </c>
      <c r="AQ94">
        <v>25.869661000000001</v>
      </c>
      <c r="AR94">
        <v>46.368000000000002</v>
      </c>
      <c r="AS94">
        <v>33.873497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2.2374149999999999</v>
      </c>
      <c r="AZ94">
        <v>2.429119</v>
      </c>
      <c r="BA94">
        <v>1.7666820000000001</v>
      </c>
      <c r="BB94">
        <v>1.4417500000000001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3559.9601309999998</v>
      </c>
    </row>
    <row r="95" spans="1:117">
      <c r="A95" t="s">
        <v>137</v>
      </c>
      <c r="B95">
        <v>0</v>
      </c>
      <c r="C95">
        <v>0</v>
      </c>
      <c r="D95">
        <v>36.840282999999999</v>
      </c>
      <c r="E95">
        <v>0</v>
      </c>
      <c r="F95">
        <v>0</v>
      </c>
      <c r="G95">
        <v>66.809428999999994</v>
      </c>
      <c r="H95">
        <v>0</v>
      </c>
      <c r="I95">
        <v>0</v>
      </c>
      <c r="J95">
        <v>83.849665999999999</v>
      </c>
      <c r="K95">
        <v>688.24901399999999</v>
      </c>
      <c r="L95">
        <v>657.89409000000001</v>
      </c>
      <c r="M95">
        <v>45.647694000000001</v>
      </c>
      <c r="N95">
        <v>119.5917</v>
      </c>
      <c r="O95">
        <v>125.29529100000001</v>
      </c>
      <c r="P95">
        <v>142.00325599999999</v>
      </c>
      <c r="Q95">
        <v>20.755001</v>
      </c>
      <c r="R95">
        <v>43.050736999999998</v>
      </c>
      <c r="S95">
        <v>26.717787000000001</v>
      </c>
      <c r="T95">
        <v>0.81483300000000003</v>
      </c>
      <c r="U95">
        <v>418.77</v>
      </c>
      <c r="V95">
        <v>16.68</v>
      </c>
      <c r="W95">
        <v>41.883000000000003</v>
      </c>
      <c r="X95">
        <v>147.515625</v>
      </c>
      <c r="Y95">
        <v>0</v>
      </c>
      <c r="Z95">
        <v>13.1076</v>
      </c>
      <c r="AA95">
        <v>42.14808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8.7523569999999999</v>
      </c>
      <c r="AG95">
        <v>40.646332000000001</v>
      </c>
      <c r="AH95">
        <v>160.51308299999999</v>
      </c>
      <c r="AI95">
        <v>16.070349</v>
      </c>
      <c r="AJ95">
        <v>0</v>
      </c>
      <c r="AK95">
        <v>55.190640999999999</v>
      </c>
      <c r="AL95">
        <v>83.082999999999998</v>
      </c>
      <c r="AM95">
        <v>16.588864999999998</v>
      </c>
      <c r="AN95">
        <v>0.98959799999999998</v>
      </c>
      <c r="AO95">
        <v>0</v>
      </c>
      <c r="AP95">
        <v>7.6859999999999999</v>
      </c>
      <c r="AQ95">
        <v>25.869661000000001</v>
      </c>
      <c r="AR95">
        <v>46.368000000000002</v>
      </c>
      <c r="AS95">
        <v>33.873497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2.1844579999999998</v>
      </c>
      <c r="AZ95">
        <v>2.429119</v>
      </c>
      <c r="BA95">
        <v>1.7666820000000001</v>
      </c>
      <c r="BB95">
        <v>1.4417500000000001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3564.4990289999996</v>
      </c>
    </row>
    <row r="96" spans="1:117">
      <c r="A96" t="s">
        <v>138</v>
      </c>
      <c r="B96">
        <v>0</v>
      </c>
      <c r="C96">
        <v>0</v>
      </c>
      <c r="D96">
        <v>36.840282999999999</v>
      </c>
      <c r="E96">
        <v>0</v>
      </c>
      <c r="F96">
        <v>0</v>
      </c>
      <c r="G96">
        <v>66.809428999999994</v>
      </c>
      <c r="H96">
        <v>0</v>
      </c>
      <c r="I96">
        <v>0</v>
      </c>
      <c r="J96">
        <v>83.849665999999999</v>
      </c>
      <c r="K96">
        <v>688.24901399999999</v>
      </c>
      <c r="L96">
        <v>657.89409000000001</v>
      </c>
      <c r="M96">
        <v>45.647694000000001</v>
      </c>
      <c r="N96">
        <v>119.5917</v>
      </c>
      <c r="O96">
        <v>125.29529100000001</v>
      </c>
      <c r="P96">
        <v>142.00325599999999</v>
      </c>
      <c r="Q96">
        <v>20.755001</v>
      </c>
      <c r="R96">
        <v>43.050736999999998</v>
      </c>
      <c r="S96">
        <v>26.717787000000001</v>
      </c>
      <c r="T96">
        <v>0.81483300000000003</v>
      </c>
      <c r="U96">
        <v>418.77</v>
      </c>
      <c r="V96">
        <v>16.68</v>
      </c>
      <c r="W96">
        <v>41.883000000000003</v>
      </c>
      <c r="X96">
        <v>147.515625</v>
      </c>
      <c r="Y96">
        <v>0</v>
      </c>
      <c r="Z96">
        <v>13.1076</v>
      </c>
      <c r="AA96">
        <v>42.14808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8.7523569999999999</v>
      </c>
      <c r="AG96">
        <v>40.646332000000001</v>
      </c>
      <c r="AH96">
        <v>160.51308299999999</v>
      </c>
      <c r="AI96">
        <v>16.070349</v>
      </c>
      <c r="AJ96">
        <v>0</v>
      </c>
      <c r="AK96">
        <v>55.190640999999999</v>
      </c>
      <c r="AL96">
        <v>83.082999999999998</v>
      </c>
      <c r="AM96">
        <v>16.588864999999998</v>
      </c>
      <c r="AN96">
        <v>0.98959799999999998</v>
      </c>
      <c r="AO96">
        <v>0</v>
      </c>
      <c r="AP96">
        <v>7.6859999999999999</v>
      </c>
      <c r="AQ96">
        <v>25.869661000000001</v>
      </c>
      <c r="AR96">
        <v>46.368000000000002</v>
      </c>
      <c r="AS96">
        <v>33.873497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2.1844579999999998</v>
      </c>
      <c r="AZ96">
        <v>2.429119</v>
      </c>
      <c r="BA96">
        <v>1.7666820000000001</v>
      </c>
      <c r="BB96">
        <v>1.4417500000000001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3564.4990289999996</v>
      </c>
    </row>
    <row r="97" spans="1:117">
      <c r="A97" t="s">
        <v>139</v>
      </c>
      <c r="B97">
        <v>0</v>
      </c>
      <c r="C97">
        <v>0</v>
      </c>
      <c r="D97">
        <v>36.840282999999999</v>
      </c>
      <c r="E97">
        <v>0</v>
      </c>
      <c r="F97">
        <v>0</v>
      </c>
      <c r="G97">
        <v>66.809428999999994</v>
      </c>
      <c r="H97">
        <v>0</v>
      </c>
      <c r="I97">
        <v>0</v>
      </c>
      <c r="J97">
        <v>83.849665999999999</v>
      </c>
      <c r="K97">
        <v>688.24901399999999</v>
      </c>
      <c r="L97">
        <v>657.89409000000001</v>
      </c>
      <c r="M97">
        <v>45.647694000000001</v>
      </c>
      <c r="N97">
        <v>119.5917</v>
      </c>
      <c r="O97">
        <v>125.29529100000001</v>
      </c>
      <c r="P97">
        <v>142.00325599999999</v>
      </c>
      <c r="Q97">
        <v>20.755001</v>
      </c>
      <c r="R97">
        <v>43.050736999999998</v>
      </c>
      <c r="S97">
        <v>26.717787000000001</v>
      </c>
      <c r="T97">
        <v>0.81483300000000003</v>
      </c>
      <c r="U97">
        <v>418.77</v>
      </c>
      <c r="V97">
        <v>16.68</v>
      </c>
      <c r="W97">
        <v>41.883000000000003</v>
      </c>
      <c r="X97">
        <v>147.515625</v>
      </c>
      <c r="Y97">
        <v>0</v>
      </c>
      <c r="Z97">
        <v>13.1076</v>
      </c>
      <c r="AA97">
        <v>42.14808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8.7523569999999999</v>
      </c>
      <c r="AG97">
        <v>40.646332000000001</v>
      </c>
      <c r="AH97">
        <v>160.51308299999999</v>
      </c>
      <c r="AI97">
        <v>16.070349</v>
      </c>
      <c r="AJ97">
        <v>0</v>
      </c>
      <c r="AK97">
        <v>55.190640999999999</v>
      </c>
      <c r="AL97">
        <v>82.501999999999995</v>
      </c>
      <c r="AM97">
        <v>16.588864999999998</v>
      </c>
      <c r="AN97">
        <v>0.98959799999999998</v>
      </c>
      <c r="AO97">
        <v>0</v>
      </c>
      <c r="AP97">
        <v>7.6859999999999999</v>
      </c>
      <c r="AQ97">
        <v>25.869661000000001</v>
      </c>
      <c r="AR97">
        <v>46.368000000000002</v>
      </c>
      <c r="AS97">
        <v>33.873497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2.1844579999999998</v>
      </c>
      <c r="AZ97">
        <v>2.429119</v>
      </c>
      <c r="BA97">
        <v>1.7666820000000001</v>
      </c>
      <c r="BB97">
        <v>1.4417500000000001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3563.9180289999995</v>
      </c>
    </row>
    <row r="98" spans="1:117">
      <c r="A98" t="s">
        <v>140</v>
      </c>
      <c r="B98">
        <v>0</v>
      </c>
      <c r="C98">
        <v>0</v>
      </c>
      <c r="D98">
        <v>36.840282999999999</v>
      </c>
      <c r="E98">
        <v>0</v>
      </c>
      <c r="F98">
        <v>0</v>
      </c>
      <c r="G98">
        <v>66.809428999999994</v>
      </c>
      <c r="H98">
        <v>0</v>
      </c>
      <c r="I98">
        <v>0</v>
      </c>
      <c r="J98">
        <v>83.849665999999999</v>
      </c>
      <c r="K98">
        <v>688.24901399999999</v>
      </c>
      <c r="L98">
        <v>657.89409000000001</v>
      </c>
      <c r="M98">
        <v>45.647694000000001</v>
      </c>
      <c r="N98">
        <v>119.5917</v>
      </c>
      <c r="O98">
        <v>125.29529100000001</v>
      </c>
      <c r="P98">
        <v>142.00325599999999</v>
      </c>
      <c r="Q98">
        <v>20.755001</v>
      </c>
      <c r="R98">
        <v>43.050736999999998</v>
      </c>
      <c r="S98">
        <v>26.717787000000001</v>
      </c>
      <c r="T98">
        <v>0.81483300000000003</v>
      </c>
      <c r="U98">
        <v>418.77</v>
      </c>
      <c r="V98">
        <v>16.68</v>
      </c>
      <c r="W98">
        <v>41.883000000000003</v>
      </c>
      <c r="X98">
        <v>147.515625</v>
      </c>
      <c r="Y98">
        <v>0</v>
      </c>
      <c r="Z98">
        <v>13.1076</v>
      </c>
      <c r="AA98">
        <v>42.14808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8.7523569999999999</v>
      </c>
      <c r="AG98">
        <v>40.646332000000001</v>
      </c>
      <c r="AH98">
        <v>160.51308299999999</v>
      </c>
      <c r="AI98">
        <v>16.070349</v>
      </c>
      <c r="AJ98">
        <v>0</v>
      </c>
      <c r="AK98">
        <v>55.190640999999999</v>
      </c>
      <c r="AL98">
        <v>82.501999999999995</v>
      </c>
      <c r="AM98">
        <v>16.588864999999998</v>
      </c>
      <c r="AN98">
        <v>0.98959799999999998</v>
      </c>
      <c r="AO98">
        <v>0</v>
      </c>
      <c r="AP98">
        <v>7.6859999999999999</v>
      </c>
      <c r="AQ98">
        <v>25.869661000000001</v>
      </c>
      <c r="AR98">
        <v>46.368000000000002</v>
      </c>
      <c r="AS98">
        <v>33.873497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2.1844579999999998</v>
      </c>
      <c r="AZ98">
        <v>2.429119</v>
      </c>
      <c r="BA98">
        <v>1.7666820000000001</v>
      </c>
      <c r="BB98">
        <v>1.4417500000000001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3563.9180289999995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0.92337936575000035</v>
      </c>
      <c r="E99">
        <f t="shared" si="2"/>
        <v>0</v>
      </c>
      <c r="F99">
        <f t="shared" si="2"/>
        <v>0</v>
      </c>
      <c r="G99">
        <f t="shared" si="2"/>
        <v>1.6100496332499992</v>
      </c>
      <c r="H99">
        <f t="shared" si="2"/>
        <v>0</v>
      </c>
      <c r="I99">
        <f t="shared" si="2"/>
        <v>0</v>
      </c>
      <c r="J99">
        <f t="shared" si="2"/>
        <v>2.0118096950000011</v>
      </c>
      <c r="K99">
        <f t="shared" si="2"/>
        <v>16.517976336000018</v>
      </c>
      <c r="L99">
        <f t="shared" si="2"/>
        <v>15.789458160000027</v>
      </c>
      <c r="M99">
        <f t="shared" si="2"/>
        <v>2.1682654784999973</v>
      </c>
      <c r="N99">
        <f t="shared" si="2"/>
        <v>2.870200800000005</v>
      </c>
      <c r="O99">
        <f t="shared" si="2"/>
        <v>3.0070869840000052</v>
      </c>
      <c r="P99">
        <f t="shared" si="2"/>
        <v>3.3979009249999996</v>
      </c>
      <c r="Q99">
        <f t="shared" si="2"/>
        <v>0.5093796039999996</v>
      </c>
      <c r="R99">
        <f t="shared" si="2"/>
        <v>1.0332176880000004</v>
      </c>
      <c r="S99">
        <f t="shared" si="2"/>
        <v>0.64122688800000072</v>
      </c>
      <c r="T99">
        <f t="shared" si="2"/>
        <v>1.955599199999997E-2</v>
      </c>
      <c r="U99">
        <f t="shared" si="2"/>
        <v>10.050479999999991</v>
      </c>
      <c r="V99">
        <f t="shared" si="2"/>
        <v>0.4692941629999996</v>
      </c>
      <c r="W99">
        <f t="shared" si="2"/>
        <v>1.0495029999999992</v>
      </c>
      <c r="X99">
        <f t="shared" si="2"/>
        <v>3.540375</v>
      </c>
      <c r="Y99">
        <f t="shared" si="2"/>
        <v>0</v>
      </c>
      <c r="Z99">
        <f t="shared" si="2"/>
        <v>0.32113620000000037</v>
      </c>
      <c r="AA99">
        <f t="shared" si="2"/>
        <v>0.92311262999999977</v>
      </c>
      <c r="AB99">
        <f t="shared" si="2"/>
        <v>1.0047496080000013</v>
      </c>
      <c r="AC99">
        <f t="shared" si="2"/>
        <v>0.73849634400000119</v>
      </c>
      <c r="AD99">
        <f t="shared" si="2"/>
        <v>0.7998168137499998</v>
      </c>
      <c r="AE99">
        <f t="shared" si="2"/>
        <v>1.2476930159999982</v>
      </c>
      <c r="AF99">
        <f t="shared" si="2"/>
        <v>0.17339963399999986</v>
      </c>
      <c r="AG99">
        <f t="shared" si="2"/>
        <v>0.97551196799999806</v>
      </c>
      <c r="AH99">
        <f t="shared" si="2"/>
        <v>3.7521047802499958</v>
      </c>
      <c r="AI99">
        <f t="shared" si="2"/>
        <v>0.34246984824999988</v>
      </c>
      <c r="AJ99">
        <f t="shared" si="2"/>
        <v>0</v>
      </c>
      <c r="AK99">
        <f t="shared" si="2"/>
        <v>1.3245753840000019</v>
      </c>
      <c r="AL99">
        <f t="shared" si="2"/>
        <v>1.9134363499999982</v>
      </c>
      <c r="AM99">
        <f t="shared" si="2"/>
        <v>0.39813275999999903</v>
      </c>
      <c r="AN99">
        <f t="shared" si="2"/>
        <v>2.3750350000000006E-3</v>
      </c>
      <c r="AO99">
        <f t="shared" si="2"/>
        <v>0</v>
      </c>
      <c r="AP99">
        <f t="shared" si="2"/>
        <v>0.18164580000000013</v>
      </c>
      <c r="AQ99">
        <f t="shared" si="2"/>
        <v>0.25957240574999979</v>
      </c>
      <c r="AR99">
        <f t="shared" si="2"/>
        <v>1.1194560000000002</v>
      </c>
      <c r="AS99">
        <f t="shared" si="2"/>
        <v>0.81508101900000085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5.258586300000008E-2</v>
      </c>
      <c r="AZ99">
        <f t="shared" si="3"/>
        <v>5.2140184500000117E-2</v>
      </c>
      <c r="BA99">
        <f t="shared" si="3"/>
        <v>4.1777691499999936E-2</v>
      </c>
      <c r="BB99">
        <f t="shared" si="3"/>
        <v>3.4602000000000008E-2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85.937954247500016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10</v>
      </c>
      <c r="H3">
        <v>0</v>
      </c>
      <c r="I3">
        <v>0</v>
      </c>
      <c r="J3">
        <v>48.559100000000001</v>
      </c>
      <c r="K3">
        <v>688.24901399999999</v>
      </c>
      <c r="L3">
        <v>657.88990000000001</v>
      </c>
      <c r="M3">
        <v>93.32</v>
      </c>
      <c r="N3">
        <v>119.59</v>
      </c>
      <c r="O3">
        <v>125.29529100000001</v>
      </c>
      <c r="P3">
        <v>135.31010000000001</v>
      </c>
      <c r="Q3">
        <v>18.448889999999999</v>
      </c>
      <c r="R3">
        <v>43.0443</v>
      </c>
      <c r="S3">
        <v>26.717787000000001</v>
      </c>
      <c r="T3">
        <v>0.81</v>
      </c>
      <c r="U3">
        <v>418.77</v>
      </c>
      <c r="V3">
        <v>20.73</v>
      </c>
      <c r="W3">
        <v>41.883000000000003</v>
      </c>
      <c r="X3">
        <v>147.5155</v>
      </c>
      <c r="Y3">
        <v>0</v>
      </c>
      <c r="Z3">
        <v>13.1076</v>
      </c>
      <c r="AA3">
        <v>42.14808</v>
      </c>
      <c r="AB3">
        <v>41.864567000000001</v>
      </c>
      <c r="AC3">
        <v>30.573592999999999</v>
      </c>
      <c r="AD3">
        <v>38.375382000000002</v>
      </c>
      <c r="AE3">
        <v>51.987209</v>
      </c>
      <c r="AF3">
        <v>8.4434509999999996</v>
      </c>
      <c r="AG3">
        <v>40.646332000000001</v>
      </c>
      <c r="AH3">
        <v>146.83974599999999</v>
      </c>
      <c r="AI3">
        <v>16.070349</v>
      </c>
      <c r="AJ3">
        <v>0</v>
      </c>
      <c r="AK3">
        <v>55.190640999999999</v>
      </c>
      <c r="AL3">
        <v>81.34</v>
      </c>
      <c r="AM3">
        <v>16.588864999999998</v>
      </c>
      <c r="AN3">
        <v>0</v>
      </c>
      <c r="AO3">
        <v>0</v>
      </c>
      <c r="AP3">
        <v>11.529</v>
      </c>
      <c r="AQ3">
        <v>25.869661000000001</v>
      </c>
      <c r="AR3">
        <v>46.368000000000002</v>
      </c>
      <c r="AS3">
        <v>34.579194000000001</v>
      </c>
      <c r="AT3">
        <v>14.60853</v>
      </c>
      <c r="AU3">
        <v>0</v>
      </c>
      <c r="AV3">
        <v>0</v>
      </c>
      <c r="AW3">
        <v>0</v>
      </c>
      <c r="AX3">
        <v>0</v>
      </c>
      <c r="AY3">
        <v>2.1844579999999998</v>
      </c>
      <c r="AZ3">
        <v>2.429119</v>
      </c>
      <c r="BA3">
        <v>1.6456759999999999</v>
      </c>
      <c r="BB3">
        <v>1.4417500000000001</v>
      </c>
      <c r="BC3">
        <v>77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3396.9640850000001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10</v>
      </c>
      <c r="H4">
        <v>0</v>
      </c>
      <c r="I4">
        <v>0</v>
      </c>
      <c r="J4">
        <v>48.559100000000001</v>
      </c>
      <c r="K4">
        <v>688.24901399999999</v>
      </c>
      <c r="L4">
        <v>657.88990000000001</v>
      </c>
      <c r="M4">
        <v>93.32</v>
      </c>
      <c r="N4">
        <v>119.59</v>
      </c>
      <c r="O4">
        <v>125.29529100000001</v>
      </c>
      <c r="P4">
        <v>135.31010000000001</v>
      </c>
      <c r="Q4">
        <v>18.448889999999999</v>
      </c>
      <c r="R4">
        <v>43.0443</v>
      </c>
      <c r="S4">
        <v>26.717787000000001</v>
      </c>
      <c r="T4">
        <v>0.81</v>
      </c>
      <c r="U4">
        <v>418.77</v>
      </c>
      <c r="V4">
        <v>20.73</v>
      </c>
      <c r="W4">
        <v>41.883000000000003</v>
      </c>
      <c r="X4">
        <v>147.5155</v>
      </c>
      <c r="Y4">
        <v>0</v>
      </c>
      <c r="Z4">
        <v>13.1076</v>
      </c>
      <c r="AA4">
        <v>42.14808</v>
      </c>
      <c r="AB4">
        <v>41.864567000000001</v>
      </c>
      <c r="AC4">
        <v>30.573592999999999</v>
      </c>
      <c r="AD4">
        <v>38.375382000000002</v>
      </c>
      <c r="AE4">
        <v>51.987209</v>
      </c>
      <c r="AF4">
        <v>8.4434509999999996</v>
      </c>
      <c r="AG4">
        <v>40.646332000000001</v>
      </c>
      <c r="AH4">
        <v>146.83974599999999</v>
      </c>
      <c r="AI4">
        <v>16.070349</v>
      </c>
      <c r="AJ4">
        <v>0</v>
      </c>
      <c r="AK4">
        <v>55.190640999999999</v>
      </c>
      <c r="AL4">
        <v>81.34</v>
      </c>
      <c r="AM4">
        <v>16.588864999999998</v>
      </c>
      <c r="AN4">
        <v>0</v>
      </c>
      <c r="AO4">
        <v>0</v>
      </c>
      <c r="AP4">
        <v>11.529</v>
      </c>
      <c r="AQ4">
        <v>25.869661000000001</v>
      </c>
      <c r="AR4">
        <v>46.368000000000002</v>
      </c>
      <c r="AS4">
        <v>34.579194000000001</v>
      </c>
      <c r="AT4">
        <v>12.384755</v>
      </c>
      <c r="AU4">
        <v>0</v>
      </c>
      <c r="AV4">
        <v>0</v>
      </c>
      <c r="AW4">
        <v>0</v>
      </c>
      <c r="AX4">
        <v>0</v>
      </c>
      <c r="AY4">
        <v>2.1844579999999998</v>
      </c>
      <c r="AZ4">
        <v>2.429119</v>
      </c>
      <c r="BA4">
        <v>1.6456759999999999</v>
      </c>
      <c r="BB4">
        <v>1.4417500000000001</v>
      </c>
      <c r="BC4">
        <v>77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3394.7403100000001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10</v>
      </c>
      <c r="H5">
        <v>0</v>
      </c>
      <c r="I5">
        <v>0</v>
      </c>
      <c r="J5">
        <v>10</v>
      </c>
      <c r="K5">
        <v>688.24901399999999</v>
      </c>
      <c r="L5">
        <v>657.88990000000001</v>
      </c>
      <c r="M5">
        <v>93.32</v>
      </c>
      <c r="N5">
        <v>119.59</v>
      </c>
      <c r="O5">
        <v>125.29529100000001</v>
      </c>
      <c r="P5">
        <v>135.31010000000001</v>
      </c>
      <c r="Q5">
        <v>15.569900000000001</v>
      </c>
      <c r="R5">
        <v>43.0443</v>
      </c>
      <c r="S5">
        <v>26.717787000000001</v>
      </c>
      <c r="T5">
        <v>0.81</v>
      </c>
      <c r="U5">
        <v>418.77</v>
      </c>
      <c r="V5">
        <v>20.73</v>
      </c>
      <c r="W5">
        <v>41.883000000000003</v>
      </c>
      <c r="X5">
        <v>147.5155</v>
      </c>
      <c r="Y5">
        <v>0</v>
      </c>
      <c r="Z5">
        <v>13.1076</v>
      </c>
      <c r="AA5">
        <v>42.14808</v>
      </c>
      <c r="AB5">
        <v>41.864567000000001</v>
      </c>
      <c r="AC5">
        <v>30.573592999999999</v>
      </c>
      <c r="AD5">
        <v>38.375382000000002</v>
      </c>
      <c r="AE5">
        <v>51.987209</v>
      </c>
      <c r="AF5">
        <v>8.4434509999999996</v>
      </c>
      <c r="AG5">
        <v>40.646332000000001</v>
      </c>
      <c r="AH5">
        <v>160.51308299999999</v>
      </c>
      <c r="AI5">
        <v>16.070349</v>
      </c>
      <c r="AJ5">
        <v>0</v>
      </c>
      <c r="AK5">
        <v>55.190640999999999</v>
      </c>
      <c r="AL5">
        <v>81.34</v>
      </c>
      <c r="AM5">
        <v>16.588864999999998</v>
      </c>
      <c r="AN5">
        <v>0</v>
      </c>
      <c r="AO5">
        <v>0</v>
      </c>
      <c r="AP5">
        <v>11.529</v>
      </c>
      <c r="AQ5">
        <v>25.869661000000001</v>
      </c>
      <c r="AR5">
        <v>46.368000000000002</v>
      </c>
      <c r="AS5">
        <v>34.579194000000001</v>
      </c>
      <c r="AT5">
        <v>12.241108000000001</v>
      </c>
      <c r="AU5">
        <v>0</v>
      </c>
      <c r="AV5">
        <v>0</v>
      </c>
      <c r="AW5">
        <v>0</v>
      </c>
      <c r="AX5">
        <v>0</v>
      </c>
      <c r="AY5">
        <v>2.1844579999999998</v>
      </c>
      <c r="AZ5">
        <v>2.429119</v>
      </c>
      <c r="BA5">
        <v>1.8029839999999999</v>
      </c>
      <c r="BB5">
        <v>1.4417500000000001</v>
      </c>
      <c r="BC5">
        <v>77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3366.9892179999997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10</v>
      </c>
      <c r="H6">
        <v>0</v>
      </c>
      <c r="I6">
        <v>0</v>
      </c>
      <c r="J6">
        <v>10</v>
      </c>
      <c r="K6">
        <v>688.24901399999999</v>
      </c>
      <c r="L6">
        <v>657.88990000000001</v>
      </c>
      <c r="M6">
        <v>93.32</v>
      </c>
      <c r="N6">
        <v>119.59</v>
      </c>
      <c r="O6">
        <v>125.29529100000001</v>
      </c>
      <c r="P6">
        <v>135.31010000000001</v>
      </c>
      <c r="Q6">
        <v>15.569900000000001</v>
      </c>
      <c r="R6">
        <v>43.0443</v>
      </c>
      <c r="S6">
        <v>26.717787000000001</v>
      </c>
      <c r="T6">
        <v>0.81</v>
      </c>
      <c r="U6">
        <v>418.77</v>
      </c>
      <c r="V6">
        <v>20.73</v>
      </c>
      <c r="W6">
        <v>41.883000000000003</v>
      </c>
      <c r="X6">
        <v>147.5155</v>
      </c>
      <c r="Y6">
        <v>0</v>
      </c>
      <c r="Z6">
        <v>13.1076</v>
      </c>
      <c r="AA6">
        <v>42.14808</v>
      </c>
      <c r="AB6">
        <v>41.864567000000001</v>
      </c>
      <c r="AC6">
        <v>30.573592999999999</v>
      </c>
      <c r="AD6">
        <v>38.375382000000002</v>
      </c>
      <c r="AE6">
        <v>51.987209</v>
      </c>
      <c r="AF6">
        <v>8.4434509999999996</v>
      </c>
      <c r="AG6">
        <v>40.646332000000001</v>
      </c>
      <c r="AH6">
        <v>160.51308299999999</v>
      </c>
      <c r="AI6">
        <v>16.070349</v>
      </c>
      <c r="AJ6">
        <v>0</v>
      </c>
      <c r="AK6">
        <v>55.190640999999999</v>
      </c>
      <c r="AL6">
        <v>81.34</v>
      </c>
      <c r="AM6">
        <v>16.588864999999998</v>
      </c>
      <c r="AN6">
        <v>0</v>
      </c>
      <c r="AO6">
        <v>0</v>
      </c>
      <c r="AP6">
        <v>11.529</v>
      </c>
      <c r="AQ6">
        <v>25.869661000000001</v>
      </c>
      <c r="AR6">
        <v>46.368000000000002</v>
      </c>
      <c r="AS6">
        <v>34.579194000000001</v>
      </c>
      <c r="AT6">
        <v>9.6713260000000005</v>
      </c>
      <c r="AU6">
        <v>0</v>
      </c>
      <c r="AV6">
        <v>0</v>
      </c>
      <c r="AW6">
        <v>0</v>
      </c>
      <c r="AX6">
        <v>0</v>
      </c>
      <c r="AY6">
        <v>2.1844579999999998</v>
      </c>
      <c r="AZ6">
        <v>2.429119</v>
      </c>
      <c r="BA6">
        <v>1.8029839999999999</v>
      </c>
      <c r="BB6">
        <v>1.4417500000000001</v>
      </c>
      <c r="BC6">
        <v>77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3364.4194359999997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10</v>
      </c>
      <c r="H7">
        <v>0</v>
      </c>
      <c r="I7">
        <v>0</v>
      </c>
      <c r="J7">
        <v>10</v>
      </c>
      <c r="K7">
        <v>688.24901399999999</v>
      </c>
      <c r="L7">
        <v>657.88990000000001</v>
      </c>
      <c r="M7">
        <v>93.32</v>
      </c>
      <c r="N7">
        <v>119.59</v>
      </c>
      <c r="O7">
        <v>125.29529100000001</v>
      </c>
      <c r="P7">
        <v>135.31010000000001</v>
      </c>
      <c r="Q7">
        <v>15.569900000000001</v>
      </c>
      <c r="R7">
        <v>43.0443</v>
      </c>
      <c r="S7">
        <v>26.717787000000001</v>
      </c>
      <c r="T7">
        <v>0.81</v>
      </c>
      <c r="U7">
        <v>418.77</v>
      </c>
      <c r="V7">
        <v>20.73</v>
      </c>
      <c r="W7">
        <v>41.883000000000003</v>
      </c>
      <c r="X7">
        <v>147.5155</v>
      </c>
      <c r="Y7">
        <v>0</v>
      </c>
      <c r="Z7">
        <v>13.1076</v>
      </c>
      <c r="AA7">
        <v>42.14808</v>
      </c>
      <c r="AB7">
        <v>41.864567000000001</v>
      </c>
      <c r="AC7">
        <v>30.573592999999999</v>
      </c>
      <c r="AD7">
        <v>38.375382000000002</v>
      </c>
      <c r="AE7">
        <v>51.987209</v>
      </c>
      <c r="AF7">
        <v>8.4434509999999996</v>
      </c>
      <c r="AG7">
        <v>40.646332000000001</v>
      </c>
      <c r="AH7">
        <v>160.51308299999999</v>
      </c>
      <c r="AI7">
        <v>3.3479899999999998</v>
      </c>
      <c r="AJ7">
        <v>0</v>
      </c>
      <c r="AK7">
        <v>55.190640999999999</v>
      </c>
      <c r="AL7">
        <v>66.814999999999998</v>
      </c>
      <c r="AM7">
        <v>16.588864999999998</v>
      </c>
      <c r="AN7">
        <v>0</v>
      </c>
      <c r="AO7">
        <v>0</v>
      </c>
      <c r="AP7">
        <v>4.0991999999999997</v>
      </c>
      <c r="AQ7">
        <v>25.869661000000001</v>
      </c>
      <c r="AR7">
        <v>48.576000000000001</v>
      </c>
      <c r="AS7">
        <v>34.579194000000001</v>
      </c>
      <c r="AT7">
        <v>8.5046949999999999</v>
      </c>
      <c r="AU7">
        <v>0</v>
      </c>
      <c r="AV7">
        <v>0</v>
      </c>
      <c r="AW7">
        <v>0</v>
      </c>
      <c r="AX7">
        <v>0</v>
      </c>
      <c r="AY7">
        <v>2.1844579999999998</v>
      </c>
      <c r="AZ7">
        <v>2.429119</v>
      </c>
      <c r="BA7">
        <v>1.8029839999999999</v>
      </c>
      <c r="BB7">
        <v>1.4417500000000001</v>
      </c>
      <c r="BC7">
        <v>77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3330.7836459999999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10</v>
      </c>
      <c r="H8">
        <v>0</v>
      </c>
      <c r="I8">
        <v>0</v>
      </c>
      <c r="J8">
        <v>10</v>
      </c>
      <c r="K8">
        <v>688.24901399999999</v>
      </c>
      <c r="L8">
        <v>657.88990000000001</v>
      </c>
      <c r="M8">
        <v>93.32</v>
      </c>
      <c r="N8">
        <v>119.59</v>
      </c>
      <c r="O8">
        <v>125.29529100000001</v>
      </c>
      <c r="P8">
        <v>135.31010000000001</v>
      </c>
      <c r="Q8">
        <v>15.569900000000001</v>
      </c>
      <c r="R8">
        <v>43.0443</v>
      </c>
      <c r="S8">
        <v>26.717787000000001</v>
      </c>
      <c r="T8">
        <v>0.81</v>
      </c>
      <c r="U8">
        <v>418.77</v>
      </c>
      <c r="V8">
        <v>20.73</v>
      </c>
      <c r="W8">
        <v>41.883000000000003</v>
      </c>
      <c r="X8">
        <v>147.5155</v>
      </c>
      <c r="Y8">
        <v>0</v>
      </c>
      <c r="Z8">
        <v>13.1076</v>
      </c>
      <c r="AA8">
        <v>42.14808</v>
      </c>
      <c r="AB8">
        <v>41.864567000000001</v>
      </c>
      <c r="AC8">
        <v>30.573592999999999</v>
      </c>
      <c r="AD8">
        <v>38.375382000000002</v>
      </c>
      <c r="AE8">
        <v>51.987209</v>
      </c>
      <c r="AF8">
        <v>8.4434509999999996</v>
      </c>
      <c r="AG8">
        <v>40.646332000000001</v>
      </c>
      <c r="AH8">
        <v>160.51308299999999</v>
      </c>
      <c r="AI8">
        <v>3.3479899999999998</v>
      </c>
      <c r="AJ8">
        <v>0</v>
      </c>
      <c r="AK8">
        <v>55.190640999999999</v>
      </c>
      <c r="AL8">
        <v>81.34</v>
      </c>
      <c r="AM8">
        <v>16.588864999999998</v>
      </c>
      <c r="AN8">
        <v>0</v>
      </c>
      <c r="AO8">
        <v>0</v>
      </c>
      <c r="AP8">
        <v>4.0991999999999997</v>
      </c>
      <c r="AQ8">
        <v>25.869661000000001</v>
      </c>
      <c r="AR8">
        <v>48.576000000000001</v>
      </c>
      <c r="AS8">
        <v>34.579194000000001</v>
      </c>
      <c r="AT8">
        <v>8.6338500000000007</v>
      </c>
      <c r="AU8">
        <v>0</v>
      </c>
      <c r="AV8">
        <v>0</v>
      </c>
      <c r="AW8">
        <v>0</v>
      </c>
      <c r="AX8">
        <v>0</v>
      </c>
      <c r="AY8">
        <v>2.1844579999999998</v>
      </c>
      <c r="AZ8">
        <v>2.429119</v>
      </c>
      <c r="BA8">
        <v>1.8029839999999999</v>
      </c>
      <c r="BB8">
        <v>1.4417500000000001</v>
      </c>
      <c r="BC8">
        <v>77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3345.437801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0.75757600000000003</v>
      </c>
      <c r="H9">
        <v>0</v>
      </c>
      <c r="I9">
        <v>0</v>
      </c>
      <c r="J9">
        <v>0</v>
      </c>
      <c r="K9">
        <v>683.84109999999998</v>
      </c>
      <c r="L9">
        <v>657.88990000000001</v>
      </c>
      <c r="M9">
        <v>93.32</v>
      </c>
      <c r="N9">
        <v>119.59</v>
      </c>
      <c r="O9">
        <v>125.29529100000001</v>
      </c>
      <c r="P9">
        <v>135.31010000000001</v>
      </c>
      <c r="Q9">
        <v>15.843299999999999</v>
      </c>
      <c r="R9">
        <v>43.0443</v>
      </c>
      <c r="S9">
        <v>24.107766999999999</v>
      </c>
      <c r="T9">
        <v>0.81</v>
      </c>
      <c r="U9">
        <v>418.77</v>
      </c>
      <c r="V9">
        <v>20.73</v>
      </c>
      <c r="W9">
        <v>41.883000000000003</v>
      </c>
      <c r="X9">
        <v>147.5155</v>
      </c>
      <c r="Y9">
        <v>0</v>
      </c>
      <c r="Z9">
        <v>13.1076</v>
      </c>
      <c r="AA9">
        <v>42.14808</v>
      </c>
      <c r="AB9">
        <v>41.864567000000001</v>
      </c>
      <c r="AC9">
        <v>30.573592999999999</v>
      </c>
      <c r="AD9">
        <v>38.375382000000002</v>
      </c>
      <c r="AE9">
        <v>51.987209</v>
      </c>
      <c r="AF9">
        <v>8.4434509999999996</v>
      </c>
      <c r="AG9">
        <v>40.646332000000001</v>
      </c>
      <c r="AH9">
        <v>160.51308299999999</v>
      </c>
      <c r="AI9">
        <v>3.3479899999999998</v>
      </c>
      <c r="AJ9">
        <v>0</v>
      </c>
      <c r="AK9">
        <v>55.190640999999999</v>
      </c>
      <c r="AL9">
        <v>81.34</v>
      </c>
      <c r="AM9">
        <v>16.588864999999998</v>
      </c>
      <c r="AN9">
        <v>0</v>
      </c>
      <c r="AO9">
        <v>0</v>
      </c>
      <c r="AP9">
        <v>4.0991999999999997</v>
      </c>
      <c r="AQ9">
        <v>25.869661000000001</v>
      </c>
      <c r="AR9">
        <v>46.368000000000002</v>
      </c>
      <c r="AS9">
        <v>34.579194000000001</v>
      </c>
      <c r="AT9">
        <v>10.482964000000001</v>
      </c>
      <c r="AU9">
        <v>0</v>
      </c>
      <c r="AV9">
        <v>0</v>
      </c>
      <c r="AW9">
        <v>0</v>
      </c>
      <c r="AX9">
        <v>0</v>
      </c>
      <c r="AY9">
        <v>2.1844579999999998</v>
      </c>
      <c r="AZ9">
        <v>2.429119</v>
      </c>
      <c r="BA9">
        <v>1.8029839999999999</v>
      </c>
      <c r="BB9">
        <v>1.4417500000000001</v>
      </c>
      <c r="BC9">
        <v>77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3319.0919569999996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683.84109999999998</v>
      </c>
      <c r="L10">
        <v>657.88990000000001</v>
      </c>
      <c r="M10">
        <v>93.32</v>
      </c>
      <c r="N10">
        <v>119.59</v>
      </c>
      <c r="O10">
        <v>125.29529100000001</v>
      </c>
      <c r="P10">
        <v>135.31010000000001</v>
      </c>
      <c r="Q10">
        <v>15.843299999999999</v>
      </c>
      <c r="R10">
        <v>43.0443</v>
      </c>
      <c r="S10">
        <v>22.628599999999999</v>
      </c>
      <c r="T10">
        <v>0.81</v>
      </c>
      <c r="U10">
        <v>418.77</v>
      </c>
      <c r="V10">
        <v>20.73</v>
      </c>
      <c r="W10">
        <v>41.883000000000003</v>
      </c>
      <c r="X10">
        <v>147.5155</v>
      </c>
      <c r="Y10">
        <v>0</v>
      </c>
      <c r="Z10">
        <v>13.1076</v>
      </c>
      <c r="AA10">
        <v>42.14808</v>
      </c>
      <c r="AB10">
        <v>41.864567000000001</v>
      </c>
      <c r="AC10">
        <v>30.573592999999999</v>
      </c>
      <c r="AD10">
        <v>38.375382000000002</v>
      </c>
      <c r="AE10">
        <v>51.987209</v>
      </c>
      <c r="AF10">
        <v>8.4434509999999996</v>
      </c>
      <c r="AG10">
        <v>40.646332000000001</v>
      </c>
      <c r="AH10">
        <v>160.51308299999999</v>
      </c>
      <c r="AI10">
        <v>3.3479899999999998</v>
      </c>
      <c r="AJ10">
        <v>0</v>
      </c>
      <c r="AK10">
        <v>55.190640999999999</v>
      </c>
      <c r="AL10">
        <v>81.34</v>
      </c>
      <c r="AM10">
        <v>16.588864999999998</v>
      </c>
      <c r="AN10">
        <v>0</v>
      </c>
      <c r="AO10">
        <v>0</v>
      </c>
      <c r="AP10">
        <v>4.0991999999999997</v>
      </c>
      <c r="AQ10">
        <v>25.869661000000001</v>
      </c>
      <c r="AR10">
        <v>46.368000000000002</v>
      </c>
      <c r="AS10">
        <v>34.579194000000001</v>
      </c>
      <c r="AT10">
        <v>12.302459000000001</v>
      </c>
      <c r="AU10">
        <v>0</v>
      </c>
      <c r="AV10">
        <v>0</v>
      </c>
      <c r="AW10">
        <v>0</v>
      </c>
      <c r="AX10">
        <v>0</v>
      </c>
      <c r="AY10">
        <v>2.1844579999999998</v>
      </c>
      <c r="AZ10">
        <v>2.429119</v>
      </c>
      <c r="BA10">
        <v>1.8029839999999999</v>
      </c>
      <c r="BB10">
        <v>1.4417500000000001</v>
      </c>
      <c r="BC10">
        <v>77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3318.6747089999999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683.84109999999998</v>
      </c>
      <c r="L11">
        <v>657.88990000000001</v>
      </c>
      <c r="M11">
        <v>93.32</v>
      </c>
      <c r="N11">
        <v>119.59</v>
      </c>
      <c r="O11">
        <v>125.29529100000001</v>
      </c>
      <c r="P11">
        <v>135.31010000000001</v>
      </c>
      <c r="Q11">
        <v>15.843299999999999</v>
      </c>
      <c r="R11">
        <v>43.0443</v>
      </c>
      <c r="S11">
        <v>22.628599999999999</v>
      </c>
      <c r="T11">
        <v>0.81</v>
      </c>
      <c r="U11">
        <v>418.77</v>
      </c>
      <c r="V11">
        <v>20.73</v>
      </c>
      <c r="W11">
        <v>41.883000000000003</v>
      </c>
      <c r="X11">
        <v>147.5155</v>
      </c>
      <c r="Y11">
        <v>0</v>
      </c>
      <c r="Z11">
        <v>13.1076</v>
      </c>
      <c r="AA11">
        <v>42.14808</v>
      </c>
      <c r="AB11">
        <v>41.864567000000001</v>
      </c>
      <c r="AC11">
        <v>30.573592999999999</v>
      </c>
      <c r="AD11">
        <v>38.375382000000002</v>
      </c>
      <c r="AE11">
        <v>51.987209</v>
      </c>
      <c r="AF11">
        <v>6.178134</v>
      </c>
      <c r="AG11">
        <v>40.646332000000001</v>
      </c>
      <c r="AH11">
        <v>160.51308299999999</v>
      </c>
      <c r="AI11">
        <v>3.3479899999999998</v>
      </c>
      <c r="AJ11">
        <v>0</v>
      </c>
      <c r="AK11">
        <v>55.190640999999999</v>
      </c>
      <c r="AL11">
        <v>81.34</v>
      </c>
      <c r="AM11">
        <v>16.588864999999998</v>
      </c>
      <c r="AN11">
        <v>0</v>
      </c>
      <c r="AO11">
        <v>0</v>
      </c>
      <c r="AP11">
        <v>4.0991999999999997</v>
      </c>
      <c r="AQ11">
        <v>25.869661000000001</v>
      </c>
      <c r="AR11">
        <v>46.368000000000002</v>
      </c>
      <c r="AS11">
        <v>34.579194000000001</v>
      </c>
      <c r="AT11">
        <v>12.130992000000001</v>
      </c>
      <c r="AU11">
        <v>0</v>
      </c>
      <c r="AV11">
        <v>0</v>
      </c>
      <c r="AW11">
        <v>0</v>
      </c>
      <c r="AX11">
        <v>0</v>
      </c>
      <c r="AY11">
        <v>2.1844579999999998</v>
      </c>
      <c r="AZ11">
        <v>2.429119</v>
      </c>
      <c r="BA11">
        <v>1.8029839999999999</v>
      </c>
      <c r="BB11">
        <v>1.4417500000000001</v>
      </c>
      <c r="BC11">
        <v>30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3269.2379249999994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683.84109999999998</v>
      </c>
      <c r="L12">
        <v>657.88990000000001</v>
      </c>
      <c r="M12">
        <v>93.32</v>
      </c>
      <c r="N12">
        <v>119.59</v>
      </c>
      <c r="O12">
        <v>125.29529100000001</v>
      </c>
      <c r="P12">
        <v>135.31010000000001</v>
      </c>
      <c r="Q12">
        <v>15.843299999999999</v>
      </c>
      <c r="R12">
        <v>43.0443</v>
      </c>
      <c r="S12">
        <v>22.628599999999999</v>
      </c>
      <c r="T12">
        <v>0.81</v>
      </c>
      <c r="U12">
        <v>418.77</v>
      </c>
      <c r="V12">
        <v>20.73</v>
      </c>
      <c r="W12">
        <v>41.883000000000003</v>
      </c>
      <c r="X12">
        <v>147.5155</v>
      </c>
      <c r="Y12">
        <v>0</v>
      </c>
      <c r="Z12">
        <v>13.1076</v>
      </c>
      <c r="AA12">
        <v>42.14808</v>
      </c>
      <c r="AB12">
        <v>41.864567000000001</v>
      </c>
      <c r="AC12">
        <v>30.573592999999999</v>
      </c>
      <c r="AD12">
        <v>38.375382000000002</v>
      </c>
      <c r="AE12">
        <v>51.987209</v>
      </c>
      <c r="AF12">
        <v>6.178134</v>
      </c>
      <c r="AG12">
        <v>40.646332000000001</v>
      </c>
      <c r="AH12">
        <v>160.51308299999999</v>
      </c>
      <c r="AI12">
        <v>3.3479899999999998</v>
      </c>
      <c r="AJ12">
        <v>0</v>
      </c>
      <c r="AK12">
        <v>55.190640999999999</v>
      </c>
      <c r="AL12">
        <v>81.34</v>
      </c>
      <c r="AM12">
        <v>16.588864999999998</v>
      </c>
      <c r="AN12">
        <v>0</v>
      </c>
      <c r="AO12">
        <v>0</v>
      </c>
      <c r="AP12">
        <v>4.0991999999999997</v>
      </c>
      <c r="AQ12">
        <v>25.869661000000001</v>
      </c>
      <c r="AR12">
        <v>46.368000000000002</v>
      </c>
      <c r="AS12">
        <v>34.579194000000001</v>
      </c>
      <c r="AT12">
        <v>10.929878</v>
      </c>
      <c r="AU12">
        <v>0</v>
      </c>
      <c r="AV12">
        <v>0</v>
      </c>
      <c r="AW12">
        <v>0</v>
      </c>
      <c r="AX12">
        <v>0</v>
      </c>
      <c r="AY12">
        <v>2.1844579999999998</v>
      </c>
      <c r="AZ12">
        <v>2.429119</v>
      </c>
      <c r="BA12">
        <v>1.8029839999999999</v>
      </c>
      <c r="BB12">
        <v>1.4417500000000001</v>
      </c>
      <c r="BC12">
        <v>30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3268.0368109999995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683.84109999999998</v>
      </c>
      <c r="L13">
        <v>614.3963</v>
      </c>
      <c r="M13">
        <v>93.32</v>
      </c>
      <c r="N13">
        <v>119.59</v>
      </c>
      <c r="O13">
        <v>125.29529100000001</v>
      </c>
      <c r="P13">
        <v>135.31010000000001</v>
      </c>
      <c r="Q13">
        <v>17.4513</v>
      </c>
      <c r="R13">
        <v>43.0443</v>
      </c>
      <c r="S13">
        <v>22.628599999999999</v>
      </c>
      <c r="T13">
        <v>0.81</v>
      </c>
      <c r="U13">
        <v>418.77</v>
      </c>
      <c r="V13">
        <v>20.73</v>
      </c>
      <c r="W13">
        <v>44.0075</v>
      </c>
      <c r="X13">
        <v>147.5155</v>
      </c>
      <c r="Y13">
        <v>0</v>
      </c>
      <c r="Z13">
        <v>13.1076</v>
      </c>
      <c r="AA13">
        <v>42.14808</v>
      </c>
      <c r="AB13">
        <v>41.864567000000001</v>
      </c>
      <c r="AC13">
        <v>30.573592999999999</v>
      </c>
      <c r="AD13">
        <v>38.375382000000002</v>
      </c>
      <c r="AE13">
        <v>51.987209</v>
      </c>
      <c r="AF13">
        <v>6.178134</v>
      </c>
      <c r="AG13">
        <v>40.646332000000001</v>
      </c>
      <c r="AH13">
        <v>160.51308299999999</v>
      </c>
      <c r="AI13">
        <v>3.3479899999999998</v>
      </c>
      <c r="AJ13">
        <v>0</v>
      </c>
      <c r="AK13">
        <v>55.190640999999999</v>
      </c>
      <c r="AL13">
        <v>81.34</v>
      </c>
      <c r="AM13">
        <v>16.588864999999998</v>
      </c>
      <c r="AN13">
        <v>0</v>
      </c>
      <c r="AO13">
        <v>0</v>
      </c>
      <c r="AP13">
        <v>4.0991999999999997</v>
      </c>
      <c r="AQ13">
        <v>25.869661000000001</v>
      </c>
      <c r="AR13">
        <v>46.368000000000002</v>
      </c>
      <c r="AS13">
        <v>34.579194000000001</v>
      </c>
      <c r="AT13">
        <v>11.460039999999999</v>
      </c>
      <c r="AU13">
        <v>0</v>
      </c>
      <c r="AV13">
        <v>0</v>
      </c>
      <c r="AW13">
        <v>0</v>
      </c>
      <c r="AX13">
        <v>0</v>
      </c>
      <c r="AY13">
        <v>2.1844579999999998</v>
      </c>
      <c r="AZ13">
        <v>2.429119</v>
      </c>
      <c r="BA13">
        <v>1.8029839999999999</v>
      </c>
      <c r="BB13">
        <v>1.4417500000000001</v>
      </c>
      <c r="BC13">
        <v>30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3228.8058729999998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683.84109999999998</v>
      </c>
      <c r="L14">
        <v>614.3963</v>
      </c>
      <c r="M14">
        <v>93.32</v>
      </c>
      <c r="N14">
        <v>119.59</v>
      </c>
      <c r="O14">
        <v>125.29529100000001</v>
      </c>
      <c r="P14">
        <v>135.31010000000001</v>
      </c>
      <c r="Q14">
        <v>17.4513</v>
      </c>
      <c r="R14">
        <v>43.0443</v>
      </c>
      <c r="S14">
        <v>22.628599999999999</v>
      </c>
      <c r="T14">
        <v>0.81</v>
      </c>
      <c r="U14">
        <v>418.77</v>
      </c>
      <c r="V14">
        <v>20.73</v>
      </c>
      <c r="W14">
        <v>44.0075</v>
      </c>
      <c r="X14">
        <v>147.5155</v>
      </c>
      <c r="Y14">
        <v>0</v>
      </c>
      <c r="Z14">
        <v>13.1076</v>
      </c>
      <c r="AA14">
        <v>42.14808</v>
      </c>
      <c r="AB14">
        <v>41.864567000000001</v>
      </c>
      <c r="AC14">
        <v>30.573592999999999</v>
      </c>
      <c r="AD14">
        <v>38.375382000000002</v>
      </c>
      <c r="AE14">
        <v>51.987209</v>
      </c>
      <c r="AF14">
        <v>6.178134</v>
      </c>
      <c r="AG14">
        <v>40.646332000000001</v>
      </c>
      <c r="AH14">
        <v>160.51308299999999</v>
      </c>
      <c r="AI14">
        <v>3.3479899999999998</v>
      </c>
      <c r="AJ14">
        <v>0</v>
      </c>
      <c r="AK14">
        <v>55.190640999999999</v>
      </c>
      <c r="AL14">
        <v>81.34</v>
      </c>
      <c r="AM14">
        <v>16.588864999999998</v>
      </c>
      <c r="AN14">
        <v>0</v>
      </c>
      <c r="AO14">
        <v>0</v>
      </c>
      <c r="AP14">
        <v>4.0991999999999997</v>
      </c>
      <c r="AQ14">
        <v>25.869661000000001</v>
      </c>
      <c r="AR14">
        <v>46.368000000000002</v>
      </c>
      <c r="AS14">
        <v>34.579194000000001</v>
      </c>
      <c r="AT14">
        <v>11.172428</v>
      </c>
      <c r="AU14">
        <v>0</v>
      </c>
      <c r="AV14">
        <v>0</v>
      </c>
      <c r="AW14">
        <v>0</v>
      </c>
      <c r="AX14">
        <v>0</v>
      </c>
      <c r="AY14">
        <v>2.1844579999999998</v>
      </c>
      <c r="AZ14">
        <v>2.429119</v>
      </c>
      <c r="BA14">
        <v>1.8029839999999999</v>
      </c>
      <c r="BB14">
        <v>1.4417500000000001</v>
      </c>
      <c r="BC14">
        <v>30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3228.5182609999997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628.80759999999998</v>
      </c>
      <c r="L15">
        <v>614.3963</v>
      </c>
      <c r="M15">
        <v>93.32</v>
      </c>
      <c r="N15">
        <v>119.59</v>
      </c>
      <c r="O15">
        <v>125.29529100000001</v>
      </c>
      <c r="P15">
        <v>135.31010000000001</v>
      </c>
      <c r="Q15">
        <v>17.4513</v>
      </c>
      <c r="R15">
        <v>43.0443</v>
      </c>
      <c r="S15">
        <v>22.628599999999999</v>
      </c>
      <c r="T15">
        <v>0.81</v>
      </c>
      <c r="U15">
        <v>418.77</v>
      </c>
      <c r="V15">
        <v>20.73</v>
      </c>
      <c r="W15">
        <v>44.0075</v>
      </c>
      <c r="X15">
        <v>147.5155</v>
      </c>
      <c r="Y15">
        <v>0</v>
      </c>
      <c r="Z15">
        <v>13.1076</v>
      </c>
      <c r="AA15">
        <v>42.14808</v>
      </c>
      <c r="AB15">
        <v>41.864567000000001</v>
      </c>
      <c r="AC15">
        <v>30.573592999999999</v>
      </c>
      <c r="AD15">
        <v>38.375382000000002</v>
      </c>
      <c r="AE15">
        <v>51.987209</v>
      </c>
      <c r="AF15">
        <v>6.178134</v>
      </c>
      <c r="AG15">
        <v>40.646332000000001</v>
      </c>
      <c r="AH15">
        <v>160.51308299999999</v>
      </c>
      <c r="AI15">
        <v>3.3479899999999998</v>
      </c>
      <c r="AJ15">
        <v>0</v>
      </c>
      <c r="AK15">
        <v>55.190640999999999</v>
      </c>
      <c r="AL15">
        <v>81.921000000000006</v>
      </c>
      <c r="AM15">
        <v>16.588864999999998</v>
      </c>
      <c r="AN15">
        <v>0</v>
      </c>
      <c r="AO15">
        <v>0</v>
      </c>
      <c r="AP15">
        <v>6.4050000000000002</v>
      </c>
      <c r="AQ15">
        <v>25.869661000000001</v>
      </c>
      <c r="AR15">
        <v>48.576000000000001</v>
      </c>
      <c r="AS15">
        <v>33.873497</v>
      </c>
      <c r="AT15">
        <v>14.194941999999999</v>
      </c>
      <c r="AU15">
        <v>0</v>
      </c>
      <c r="AV15">
        <v>0</v>
      </c>
      <c r="AW15">
        <v>0</v>
      </c>
      <c r="AX15">
        <v>0</v>
      </c>
      <c r="AY15">
        <v>2.1844579999999998</v>
      </c>
      <c r="AZ15">
        <v>2.429119</v>
      </c>
      <c r="BA15">
        <v>1.782816</v>
      </c>
      <c r="BB15">
        <v>1.4417500000000001</v>
      </c>
      <c r="BC15">
        <v>30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3180.8762100000004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638.80759999999998</v>
      </c>
      <c r="L16">
        <v>614.3963</v>
      </c>
      <c r="M16">
        <v>93.32</v>
      </c>
      <c r="N16">
        <v>119.59</v>
      </c>
      <c r="O16">
        <v>125.29529100000001</v>
      </c>
      <c r="P16">
        <v>135.31010000000001</v>
      </c>
      <c r="Q16">
        <v>17.4513</v>
      </c>
      <c r="R16">
        <v>43.0443</v>
      </c>
      <c r="S16">
        <v>22.628599999999999</v>
      </c>
      <c r="T16">
        <v>0.81</v>
      </c>
      <c r="U16">
        <v>418.77</v>
      </c>
      <c r="V16">
        <v>20.73</v>
      </c>
      <c r="W16">
        <v>44.0075</v>
      </c>
      <c r="X16">
        <v>147.5155</v>
      </c>
      <c r="Y16">
        <v>0</v>
      </c>
      <c r="Z16">
        <v>13.1076</v>
      </c>
      <c r="AA16">
        <v>42.14808</v>
      </c>
      <c r="AB16">
        <v>41.864567000000001</v>
      </c>
      <c r="AC16">
        <v>30.573592999999999</v>
      </c>
      <c r="AD16">
        <v>38.375382000000002</v>
      </c>
      <c r="AE16">
        <v>51.987209</v>
      </c>
      <c r="AF16">
        <v>6.178134</v>
      </c>
      <c r="AG16">
        <v>40.646332000000001</v>
      </c>
      <c r="AH16">
        <v>160.51308299999999</v>
      </c>
      <c r="AI16">
        <v>3.3479899999999998</v>
      </c>
      <c r="AJ16">
        <v>0</v>
      </c>
      <c r="AK16">
        <v>55.190640999999999</v>
      </c>
      <c r="AL16">
        <v>81.921000000000006</v>
      </c>
      <c r="AM16">
        <v>16.588864999999998</v>
      </c>
      <c r="AN16">
        <v>0</v>
      </c>
      <c r="AO16">
        <v>0</v>
      </c>
      <c r="AP16">
        <v>6.4050000000000002</v>
      </c>
      <c r="AQ16">
        <v>25.869661000000001</v>
      </c>
      <c r="AR16">
        <v>48.576000000000001</v>
      </c>
      <c r="AS16">
        <v>33.873497</v>
      </c>
      <c r="AT16">
        <v>13.520604000000001</v>
      </c>
      <c r="AU16">
        <v>0</v>
      </c>
      <c r="AV16">
        <v>0</v>
      </c>
      <c r="AW16">
        <v>0</v>
      </c>
      <c r="AX16">
        <v>0</v>
      </c>
      <c r="AY16">
        <v>2.1844579999999998</v>
      </c>
      <c r="AZ16">
        <v>2.429119</v>
      </c>
      <c r="BA16">
        <v>1.782816</v>
      </c>
      <c r="BB16">
        <v>1.4417500000000001</v>
      </c>
      <c r="BC16">
        <v>30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3190.2018720000001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628.80759999999998</v>
      </c>
      <c r="L17">
        <v>569.3963</v>
      </c>
      <c r="M17">
        <v>93.32</v>
      </c>
      <c r="N17">
        <v>119.59</v>
      </c>
      <c r="O17">
        <v>125.29529100000001</v>
      </c>
      <c r="P17">
        <v>135.31010000000001</v>
      </c>
      <c r="Q17">
        <v>17.4513</v>
      </c>
      <c r="R17">
        <v>43.0443</v>
      </c>
      <c r="S17">
        <v>22.628599999999999</v>
      </c>
      <c r="T17">
        <v>0.81</v>
      </c>
      <c r="U17">
        <v>418.77</v>
      </c>
      <c r="V17">
        <v>20.73</v>
      </c>
      <c r="W17">
        <v>44.0075</v>
      </c>
      <c r="X17">
        <v>147.5155</v>
      </c>
      <c r="Y17">
        <v>0</v>
      </c>
      <c r="Z17">
        <v>13.1076</v>
      </c>
      <c r="AA17">
        <v>42.14808</v>
      </c>
      <c r="AB17">
        <v>41.864567000000001</v>
      </c>
      <c r="AC17">
        <v>30.573592999999999</v>
      </c>
      <c r="AD17">
        <v>38.375382000000002</v>
      </c>
      <c r="AE17">
        <v>51.987209</v>
      </c>
      <c r="AF17">
        <v>6.178134</v>
      </c>
      <c r="AG17">
        <v>40.646332000000001</v>
      </c>
      <c r="AH17">
        <v>160.51308299999999</v>
      </c>
      <c r="AI17">
        <v>3.3479899999999998</v>
      </c>
      <c r="AJ17">
        <v>0</v>
      </c>
      <c r="AK17">
        <v>55.190640999999999</v>
      </c>
      <c r="AL17">
        <v>81.921000000000006</v>
      </c>
      <c r="AM17">
        <v>16.588864999999998</v>
      </c>
      <c r="AN17">
        <v>0</v>
      </c>
      <c r="AO17">
        <v>0</v>
      </c>
      <c r="AP17">
        <v>6.4050000000000002</v>
      </c>
      <c r="AQ17">
        <v>20.749624000000001</v>
      </c>
      <c r="AR17">
        <v>46.368000000000002</v>
      </c>
      <c r="AS17">
        <v>33.873497</v>
      </c>
      <c r="AT17">
        <v>14.028764000000001</v>
      </c>
      <c r="AU17">
        <v>0</v>
      </c>
      <c r="AV17">
        <v>0</v>
      </c>
      <c r="AW17">
        <v>0</v>
      </c>
      <c r="AX17">
        <v>0</v>
      </c>
      <c r="AY17">
        <v>2.1844579999999998</v>
      </c>
      <c r="AZ17">
        <v>2.429119</v>
      </c>
      <c r="BA17">
        <v>1.782816</v>
      </c>
      <c r="BB17">
        <v>1.4417500000000001</v>
      </c>
      <c r="BC17">
        <v>30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3128.3819950000002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628.80759999999998</v>
      </c>
      <c r="L18">
        <v>569.3963</v>
      </c>
      <c r="M18">
        <v>93.32</v>
      </c>
      <c r="N18">
        <v>119.59</v>
      </c>
      <c r="O18">
        <v>125.29529100000001</v>
      </c>
      <c r="P18">
        <v>135.31010000000001</v>
      </c>
      <c r="Q18">
        <v>17.4513</v>
      </c>
      <c r="R18">
        <v>43.0443</v>
      </c>
      <c r="S18">
        <v>22.628599999999999</v>
      </c>
      <c r="T18">
        <v>0.81</v>
      </c>
      <c r="U18">
        <v>418.77</v>
      </c>
      <c r="V18">
        <v>20.73</v>
      </c>
      <c r="W18">
        <v>44.0075</v>
      </c>
      <c r="X18">
        <v>147.5155</v>
      </c>
      <c r="Y18">
        <v>0</v>
      </c>
      <c r="Z18">
        <v>13.1076</v>
      </c>
      <c r="AA18">
        <v>42.14808</v>
      </c>
      <c r="AB18">
        <v>41.864567000000001</v>
      </c>
      <c r="AC18">
        <v>30.573592999999999</v>
      </c>
      <c r="AD18">
        <v>38.375382000000002</v>
      </c>
      <c r="AE18">
        <v>51.987209</v>
      </c>
      <c r="AF18">
        <v>6.178134</v>
      </c>
      <c r="AG18">
        <v>40.646332000000001</v>
      </c>
      <c r="AH18">
        <v>160.51308299999999</v>
      </c>
      <c r="AI18">
        <v>3.3479899999999998</v>
      </c>
      <c r="AJ18">
        <v>0</v>
      </c>
      <c r="AK18">
        <v>55.190640999999999</v>
      </c>
      <c r="AL18">
        <v>81.921000000000006</v>
      </c>
      <c r="AM18">
        <v>16.588864999999998</v>
      </c>
      <c r="AN18">
        <v>0</v>
      </c>
      <c r="AO18">
        <v>0</v>
      </c>
      <c r="AP18">
        <v>6.4050000000000002</v>
      </c>
      <c r="AQ18">
        <v>17.246441000000001</v>
      </c>
      <c r="AR18">
        <v>46.368000000000002</v>
      </c>
      <c r="AS18">
        <v>33.873497</v>
      </c>
      <c r="AT18">
        <v>12.504390000000001</v>
      </c>
      <c r="AU18">
        <v>0</v>
      </c>
      <c r="AV18">
        <v>0</v>
      </c>
      <c r="AW18">
        <v>0</v>
      </c>
      <c r="AX18">
        <v>0</v>
      </c>
      <c r="AY18">
        <v>2.1844579999999998</v>
      </c>
      <c r="AZ18">
        <v>2.429119</v>
      </c>
      <c r="BA18">
        <v>1.782816</v>
      </c>
      <c r="BB18">
        <v>1.4417500000000001</v>
      </c>
      <c r="BC18">
        <v>30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3123.3544379999998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648.80759999999998</v>
      </c>
      <c r="L19">
        <v>569.3963</v>
      </c>
      <c r="M19">
        <v>93.32</v>
      </c>
      <c r="N19">
        <v>119.59</v>
      </c>
      <c r="O19">
        <v>125.29529100000001</v>
      </c>
      <c r="P19">
        <v>135.31010000000001</v>
      </c>
      <c r="Q19">
        <v>17.4513</v>
      </c>
      <c r="R19">
        <v>43.0443</v>
      </c>
      <c r="S19">
        <v>22.628599999999999</v>
      </c>
      <c r="T19">
        <v>0.81</v>
      </c>
      <c r="U19">
        <v>418.77</v>
      </c>
      <c r="V19">
        <v>20.73</v>
      </c>
      <c r="W19">
        <v>44.0075</v>
      </c>
      <c r="X19">
        <v>147.5155</v>
      </c>
      <c r="Y19">
        <v>0</v>
      </c>
      <c r="Z19">
        <v>13.1076</v>
      </c>
      <c r="AA19">
        <v>42.14808</v>
      </c>
      <c r="AB19">
        <v>41.864567000000001</v>
      </c>
      <c r="AC19">
        <v>30.573592999999999</v>
      </c>
      <c r="AD19">
        <v>38.375382000000002</v>
      </c>
      <c r="AE19">
        <v>51.987209</v>
      </c>
      <c r="AF19">
        <v>6.178134</v>
      </c>
      <c r="AG19">
        <v>40.646332000000001</v>
      </c>
      <c r="AH19">
        <v>160.51308299999999</v>
      </c>
      <c r="AI19">
        <v>3.3479899999999998</v>
      </c>
      <c r="AJ19">
        <v>0</v>
      </c>
      <c r="AK19">
        <v>55.190640999999999</v>
      </c>
      <c r="AL19">
        <v>81.921000000000006</v>
      </c>
      <c r="AM19">
        <v>16.588864999999998</v>
      </c>
      <c r="AN19">
        <v>0</v>
      </c>
      <c r="AO19">
        <v>0</v>
      </c>
      <c r="AP19">
        <v>6.4050000000000002</v>
      </c>
      <c r="AQ19">
        <v>8.6232199999999999</v>
      </c>
      <c r="AR19">
        <v>46.368000000000002</v>
      </c>
      <c r="AS19">
        <v>33.873497</v>
      </c>
      <c r="AT19">
        <v>16.786937999999999</v>
      </c>
      <c r="AU19">
        <v>0</v>
      </c>
      <c r="AV19">
        <v>0</v>
      </c>
      <c r="AW19">
        <v>0</v>
      </c>
      <c r="AX19">
        <v>0</v>
      </c>
      <c r="AY19">
        <v>2.1844579999999998</v>
      </c>
      <c r="AZ19">
        <v>2.429119</v>
      </c>
      <c r="BA19">
        <v>1.782816</v>
      </c>
      <c r="BB19">
        <v>1.4417500000000001</v>
      </c>
      <c r="BC19">
        <v>30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3139.0137650000001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648.80759999999998</v>
      </c>
      <c r="L20">
        <v>569.3963</v>
      </c>
      <c r="M20">
        <v>93.32</v>
      </c>
      <c r="N20">
        <v>119.59</v>
      </c>
      <c r="O20">
        <v>125.29529100000001</v>
      </c>
      <c r="P20">
        <v>135.31010000000001</v>
      </c>
      <c r="Q20">
        <v>17.4513</v>
      </c>
      <c r="R20">
        <v>43.0443</v>
      </c>
      <c r="S20">
        <v>22.628599999999999</v>
      </c>
      <c r="T20">
        <v>0.81</v>
      </c>
      <c r="U20">
        <v>418.77</v>
      </c>
      <c r="V20">
        <v>20.73</v>
      </c>
      <c r="W20">
        <v>44.0075</v>
      </c>
      <c r="X20">
        <v>147.5155</v>
      </c>
      <c r="Y20">
        <v>0</v>
      </c>
      <c r="Z20">
        <v>13.1076</v>
      </c>
      <c r="AA20">
        <v>42.14808</v>
      </c>
      <c r="AB20">
        <v>41.864567000000001</v>
      </c>
      <c r="AC20">
        <v>30.573592999999999</v>
      </c>
      <c r="AD20">
        <v>38.375382000000002</v>
      </c>
      <c r="AE20">
        <v>51.987209</v>
      </c>
      <c r="AF20">
        <v>6.178134</v>
      </c>
      <c r="AG20">
        <v>40.646332000000001</v>
      </c>
      <c r="AH20">
        <v>160.51308299999999</v>
      </c>
      <c r="AI20">
        <v>6.6959780000000002</v>
      </c>
      <c r="AJ20">
        <v>0</v>
      </c>
      <c r="AK20">
        <v>55.190640999999999</v>
      </c>
      <c r="AL20">
        <v>81.921000000000006</v>
      </c>
      <c r="AM20">
        <v>16.588864999999998</v>
      </c>
      <c r="AN20">
        <v>0</v>
      </c>
      <c r="AO20">
        <v>0</v>
      </c>
      <c r="AP20">
        <v>6.4050000000000002</v>
      </c>
      <c r="AQ20">
        <v>8.6232199999999999</v>
      </c>
      <c r="AR20">
        <v>46.368000000000002</v>
      </c>
      <c r="AS20">
        <v>33.873497</v>
      </c>
      <c r="AT20">
        <v>16.574639999999999</v>
      </c>
      <c r="AU20">
        <v>0</v>
      </c>
      <c r="AV20">
        <v>0</v>
      </c>
      <c r="AW20">
        <v>0</v>
      </c>
      <c r="AX20">
        <v>0</v>
      </c>
      <c r="AY20">
        <v>2.1844579999999998</v>
      </c>
      <c r="AZ20">
        <v>2.429119</v>
      </c>
      <c r="BA20">
        <v>1.782816</v>
      </c>
      <c r="BB20">
        <v>1.4417500000000001</v>
      </c>
      <c r="BC20">
        <v>30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3142.1494549999998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585.14689999999996</v>
      </c>
      <c r="L21">
        <v>569.3963</v>
      </c>
      <c r="M21">
        <v>93.32</v>
      </c>
      <c r="N21">
        <v>119.59</v>
      </c>
      <c r="O21">
        <v>125.29529100000001</v>
      </c>
      <c r="P21">
        <v>138.56280000000001</v>
      </c>
      <c r="Q21">
        <v>17.4513</v>
      </c>
      <c r="R21">
        <v>43.0443</v>
      </c>
      <c r="S21">
        <v>22.628599999999999</v>
      </c>
      <c r="T21">
        <v>0.81</v>
      </c>
      <c r="U21">
        <v>418.77</v>
      </c>
      <c r="V21">
        <v>20.73</v>
      </c>
      <c r="W21">
        <v>44.0075</v>
      </c>
      <c r="X21">
        <v>147.5155</v>
      </c>
      <c r="Y21">
        <v>0</v>
      </c>
      <c r="Z21">
        <v>13.1076</v>
      </c>
      <c r="AA21">
        <v>42.14808</v>
      </c>
      <c r="AB21">
        <v>41.864567000000001</v>
      </c>
      <c r="AC21">
        <v>30.573592999999999</v>
      </c>
      <c r="AD21">
        <v>38.375382000000002</v>
      </c>
      <c r="AE21">
        <v>51.987209</v>
      </c>
      <c r="AF21">
        <v>6.178134</v>
      </c>
      <c r="AG21">
        <v>40.646332000000001</v>
      </c>
      <c r="AH21">
        <v>160.51308299999999</v>
      </c>
      <c r="AI21">
        <v>6.6959780000000002</v>
      </c>
      <c r="AJ21">
        <v>0</v>
      </c>
      <c r="AK21">
        <v>55.190640999999999</v>
      </c>
      <c r="AL21">
        <v>81.921000000000006</v>
      </c>
      <c r="AM21">
        <v>16.588864999999998</v>
      </c>
      <c r="AN21">
        <v>0</v>
      </c>
      <c r="AO21">
        <v>0</v>
      </c>
      <c r="AP21">
        <v>6.4050000000000002</v>
      </c>
      <c r="AQ21">
        <v>0</v>
      </c>
      <c r="AR21">
        <v>46.368000000000002</v>
      </c>
      <c r="AS21">
        <v>33.873497</v>
      </c>
      <c r="AT21">
        <v>17.579958999999999</v>
      </c>
      <c r="AU21">
        <v>0</v>
      </c>
      <c r="AV21">
        <v>0</v>
      </c>
      <c r="AW21">
        <v>0</v>
      </c>
      <c r="AX21">
        <v>0</v>
      </c>
      <c r="AY21">
        <v>2.1844579999999998</v>
      </c>
      <c r="AZ21">
        <v>2.429119</v>
      </c>
      <c r="BA21">
        <v>1.782816</v>
      </c>
      <c r="BB21">
        <v>1.4417500000000001</v>
      </c>
      <c r="BC21">
        <v>30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3074.1235539999998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554.47431800000004</v>
      </c>
      <c r="L22">
        <v>569.3963</v>
      </c>
      <c r="M22">
        <v>93.32</v>
      </c>
      <c r="N22">
        <v>119.59</v>
      </c>
      <c r="O22">
        <v>125.29529100000001</v>
      </c>
      <c r="P22">
        <v>138.56280000000001</v>
      </c>
      <c r="Q22">
        <v>17.4513</v>
      </c>
      <c r="R22">
        <v>43.0443</v>
      </c>
      <c r="S22">
        <v>22.628599999999999</v>
      </c>
      <c r="T22">
        <v>0.81</v>
      </c>
      <c r="U22">
        <v>418.77</v>
      </c>
      <c r="V22">
        <v>20.73</v>
      </c>
      <c r="W22">
        <v>44.0075</v>
      </c>
      <c r="X22">
        <v>147.5155</v>
      </c>
      <c r="Y22">
        <v>0</v>
      </c>
      <c r="Z22">
        <v>13.1076</v>
      </c>
      <c r="AA22">
        <v>42.14808</v>
      </c>
      <c r="AB22">
        <v>41.864567000000001</v>
      </c>
      <c r="AC22">
        <v>30.573592999999999</v>
      </c>
      <c r="AD22">
        <v>38.375382000000002</v>
      </c>
      <c r="AE22">
        <v>51.987209</v>
      </c>
      <c r="AF22">
        <v>6.178134</v>
      </c>
      <c r="AG22">
        <v>40.646332000000001</v>
      </c>
      <c r="AH22">
        <v>160.51308299999999</v>
      </c>
      <c r="AI22">
        <v>8.0351739999999996</v>
      </c>
      <c r="AJ22">
        <v>0</v>
      </c>
      <c r="AK22">
        <v>55.190640999999999</v>
      </c>
      <c r="AL22">
        <v>81.921000000000006</v>
      </c>
      <c r="AM22">
        <v>16.588864999999998</v>
      </c>
      <c r="AN22">
        <v>0</v>
      </c>
      <c r="AO22">
        <v>0</v>
      </c>
      <c r="AP22">
        <v>6.4050000000000002</v>
      </c>
      <c r="AQ22">
        <v>0</v>
      </c>
      <c r="AR22">
        <v>46.368000000000002</v>
      </c>
      <c r="AS22">
        <v>33.873497</v>
      </c>
      <c r="AT22">
        <v>17.579958999999999</v>
      </c>
      <c r="AU22">
        <v>0</v>
      </c>
      <c r="AV22">
        <v>0</v>
      </c>
      <c r="AW22">
        <v>0</v>
      </c>
      <c r="AX22">
        <v>0</v>
      </c>
      <c r="AY22">
        <v>2.1844579999999998</v>
      </c>
      <c r="AZ22">
        <v>2.429119</v>
      </c>
      <c r="BA22">
        <v>1.782816</v>
      </c>
      <c r="BB22">
        <v>1.4417500000000001</v>
      </c>
      <c r="BC22">
        <v>30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3044.7901679999995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475.14690000000002</v>
      </c>
      <c r="L23">
        <v>569.3963</v>
      </c>
      <c r="M23">
        <v>93.32</v>
      </c>
      <c r="N23">
        <v>119.59</v>
      </c>
      <c r="O23">
        <v>125.29529100000001</v>
      </c>
      <c r="P23">
        <v>138.56280000000001</v>
      </c>
      <c r="Q23">
        <v>17.4513</v>
      </c>
      <c r="R23">
        <v>43.0443</v>
      </c>
      <c r="S23">
        <v>22.628599999999999</v>
      </c>
      <c r="T23">
        <v>0.81</v>
      </c>
      <c r="U23">
        <v>418.77</v>
      </c>
      <c r="V23">
        <v>20.73</v>
      </c>
      <c r="W23">
        <v>44.0075</v>
      </c>
      <c r="X23">
        <v>147.5155</v>
      </c>
      <c r="Y23">
        <v>0</v>
      </c>
      <c r="Z23">
        <v>19.6614</v>
      </c>
      <c r="AA23">
        <v>42.14808</v>
      </c>
      <c r="AB23">
        <v>41.864567000000001</v>
      </c>
      <c r="AC23">
        <v>30.573592999999999</v>
      </c>
      <c r="AD23">
        <v>38.375382000000002</v>
      </c>
      <c r="AE23">
        <v>51.987209</v>
      </c>
      <c r="AF23">
        <v>6.178134</v>
      </c>
      <c r="AG23">
        <v>40.646332000000001</v>
      </c>
      <c r="AH23">
        <v>160.51308299999999</v>
      </c>
      <c r="AI23">
        <v>14.731152</v>
      </c>
      <c r="AJ23">
        <v>0</v>
      </c>
      <c r="AK23">
        <v>55.190640999999999</v>
      </c>
      <c r="AL23">
        <v>81.921000000000006</v>
      </c>
      <c r="AM23">
        <v>16.588864999999998</v>
      </c>
      <c r="AN23">
        <v>0</v>
      </c>
      <c r="AO23">
        <v>0</v>
      </c>
      <c r="AP23">
        <v>6.4050000000000002</v>
      </c>
      <c r="AQ23">
        <v>0</v>
      </c>
      <c r="AR23">
        <v>46.368000000000002</v>
      </c>
      <c r="AS23">
        <v>33.873497</v>
      </c>
      <c r="AT23">
        <v>17.579958999999999</v>
      </c>
      <c r="AU23">
        <v>0</v>
      </c>
      <c r="AV23">
        <v>0</v>
      </c>
      <c r="AW23">
        <v>0</v>
      </c>
      <c r="AX23">
        <v>0</v>
      </c>
      <c r="AY23">
        <v>2.1844579999999998</v>
      </c>
      <c r="AZ23">
        <v>2.429119</v>
      </c>
      <c r="BA23">
        <v>1.782816</v>
      </c>
      <c r="BB23">
        <v>1.4417500000000001</v>
      </c>
      <c r="BC23">
        <v>30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2978.712528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397.66461099999998</v>
      </c>
      <c r="L24">
        <v>569.3963</v>
      </c>
      <c r="M24">
        <v>93.32</v>
      </c>
      <c r="N24">
        <v>119.59</v>
      </c>
      <c r="O24">
        <v>125.29529100000001</v>
      </c>
      <c r="P24">
        <v>138.56280000000001</v>
      </c>
      <c r="Q24">
        <v>17.4513</v>
      </c>
      <c r="R24">
        <v>43.0443</v>
      </c>
      <c r="S24">
        <v>22.628599999999999</v>
      </c>
      <c r="T24">
        <v>0.81</v>
      </c>
      <c r="U24">
        <v>418.77</v>
      </c>
      <c r="V24">
        <v>20.73</v>
      </c>
      <c r="W24">
        <v>44.0075</v>
      </c>
      <c r="X24">
        <v>147.5155</v>
      </c>
      <c r="Y24">
        <v>0</v>
      </c>
      <c r="Z24">
        <v>19.6614</v>
      </c>
      <c r="AA24">
        <v>42.14808</v>
      </c>
      <c r="AB24">
        <v>41.864567000000001</v>
      </c>
      <c r="AC24">
        <v>30.573592999999999</v>
      </c>
      <c r="AD24">
        <v>38.375382000000002</v>
      </c>
      <c r="AE24">
        <v>51.987209</v>
      </c>
      <c r="AF24">
        <v>6.178134</v>
      </c>
      <c r="AG24">
        <v>40.646332000000001</v>
      </c>
      <c r="AH24">
        <v>160.51308299999999</v>
      </c>
      <c r="AI24">
        <v>68.802518000000006</v>
      </c>
      <c r="AJ24">
        <v>0</v>
      </c>
      <c r="AK24">
        <v>55.190640999999999</v>
      </c>
      <c r="AL24">
        <v>81.921000000000006</v>
      </c>
      <c r="AM24">
        <v>16.588864999999998</v>
      </c>
      <c r="AN24">
        <v>0</v>
      </c>
      <c r="AO24">
        <v>0</v>
      </c>
      <c r="AP24">
        <v>6.4050000000000002</v>
      </c>
      <c r="AQ24">
        <v>0</v>
      </c>
      <c r="AR24">
        <v>46.368000000000002</v>
      </c>
      <c r="AS24">
        <v>33.873497</v>
      </c>
      <c r="AT24">
        <v>17.579958999999999</v>
      </c>
      <c r="AU24">
        <v>0</v>
      </c>
      <c r="AV24">
        <v>0</v>
      </c>
      <c r="AW24">
        <v>0</v>
      </c>
      <c r="AX24">
        <v>0</v>
      </c>
      <c r="AY24">
        <v>2.1844579999999998</v>
      </c>
      <c r="AZ24">
        <v>2.429119</v>
      </c>
      <c r="BA24">
        <v>1.782816</v>
      </c>
      <c r="BB24">
        <v>1.4417500000000001</v>
      </c>
      <c r="BC24">
        <v>30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2955.3016049999997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395.14690000000002</v>
      </c>
      <c r="L25">
        <v>560.70399999999995</v>
      </c>
      <c r="M25">
        <v>93.32</v>
      </c>
      <c r="N25">
        <v>119.59</v>
      </c>
      <c r="O25">
        <v>125.29529100000001</v>
      </c>
      <c r="P25">
        <v>138.56280000000001</v>
      </c>
      <c r="Q25">
        <v>13.067637</v>
      </c>
      <c r="R25">
        <v>43.0443</v>
      </c>
      <c r="S25">
        <v>14.74</v>
      </c>
      <c r="T25">
        <v>0.40846399999999999</v>
      </c>
      <c r="U25">
        <v>418.77</v>
      </c>
      <c r="V25">
        <v>20.73</v>
      </c>
      <c r="W25">
        <v>44.0075</v>
      </c>
      <c r="X25">
        <v>147.5155</v>
      </c>
      <c r="Y25">
        <v>0</v>
      </c>
      <c r="Z25">
        <v>19.6614</v>
      </c>
      <c r="AA25">
        <v>42.14808</v>
      </c>
      <c r="AB25">
        <v>41.864567000000001</v>
      </c>
      <c r="AC25">
        <v>30.573592999999999</v>
      </c>
      <c r="AD25">
        <v>38.375382000000002</v>
      </c>
      <c r="AE25">
        <v>51.987209</v>
      </c>
      <c r="AF25">
        <v>6.178134</v>
      </c>
      <c r="AG25">
        <v>40.646332000000001</v>
      </c>
      <c r="AH25">
        <v>160.51308299999999</v>
      </c>
      <c r="AI25">
        <v>68.802518000000006</v>
      </c>
      <c r="AJ25">
        <v>0</v>
      </c>
      <c r="AK25">
        <v>55.190640999999999</v>
      </c>
      <c r="AL25">
        <v>81.921000000000006</v>
      </c>
      <c r="AM25">
        <v>16.588864999999998</v>
      </c>
      <c r="AN25">
        <v>0</v>
      </c>
      <c r="AO25">
        <v>0</v>
      </c>
      <c r="AP25">
        <v>6.4050000000000002</v>
      </c>
      <c r="AQ25">
        <v>0</v>
      </c>
      <c r="AR25">
        <v>46.368000000000002</v>
      </c>
      <c r="AS25">
        <v>33.873497</v>
      </c>
      <c r="AT25">
        <v>17.579958999999999</v>
      </c>
      <c r="AU25">
        <v>0</v>
      </c>
      <c r="AV25">
        <v>0</v>
      </c>
      <c r="AW25">
        <v>0</v>
      </c>
      <c r="AX25">
        <v>0</v>
      </c>
      <c r="AY25">
        <v>2.1844579999999998</v>
      </c>
      <c r="AZ25">
        <v>2.429119</v>
      </c>
      <c r="BA25">
        <v>1.782816</v>
      </c>
      <c r="BB25">
        <v>1.4417500000000001</v>
      </c>
      <c r="BC25">
        <v>30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2931.4177950000003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395.14690000000002</v>
      </c>
      <c r="L26">
        <v>560.70399999999995</v>
      </c>
      <c r="M26">
        <v>93.32</v>
      </c>
      <c r="N26">
        <v>119.59</v>
      </c>
      <c r="O26">
        <v>125.29529100000001</v>
      </c>
      <c r="P26">
        <v>138.56280000000001</v>
      </c>
      <c r="Q26">
        <v>12.241199999999999</v>
      </c>
      <c r="R26">
        <v>28.833500000000001</v>
      </c>
      <c r="S26">
        <v>14.74</v>
      </c>
      <c r="T26">
        <v>0.40846399999999999</v>
      </c>
      <c r="U26">
        <v>418.77</v>
      </c>
      <c r="V26">
        <v>20.73</v>
      </c>
      <c r="W26">
        <v>44.0075</v>
      </c>
      <c r="X26">
        <v>147.5155</v>
      </c>
      <c r="Y26">
        <v>0</v>
      </c>
      <c r="Z26">
        <v>19.6614</v>
      </c>
      <c r="AA26">
        <v>42.14808</v>
      </c>
      <c r="AB26">
        <v>41.864567000000001</v>
      </c>
      <c r="AC26">
        <v>30.573592999999999</v>
      </c>
      <c r="AD26">
        <v>38.375382000000002</v>
      </c>
      <c r="AE26">
        <v>51.987209</v>
      </c>
      <c r="AF26">
        <v>6.178134</v>
      </c>
      <c r="AG26">
        <v>40.646332000000001</v>
      </c>
      <c r="AH26">
        <v>160.51308299999999</v>
      </c>
      <c r="AI26">
        <v>68.802518000000006</v>
      </c>
      <c r="AJ26">
        <v>0</v>
      </c>
      <c r="AK26">
        <v>55.190640999999999</v>
      </c>
      <c r="AL26">
        <v>81.921000000000006</v>
      </c>
      <c r="AM26">
        <v>16.588864999999998</v>
      </c>
      <c r="AN26">
        <v>0</v>
      </c>
      <c r="AO26">
        <v>0</v>
      </c>
      <c r="AP26">
        <v>6.4050000000000002</v>
      </c>
      <c r="AQ26">
        <v>0</v>
      </c>
      <c r="AR26">
        <v>46.368000000000002</v>
      </c>
      <c r="AS26">
        <v>33.873497</v>
      </c>
      <c r="AT26">
        <v>17.579958999999999</v>
      </c>
      <c r="AU26">
        <v>0</v>
      </c>
      <c r="AV26">
        <v>0</v>
      </c>
      <c r="AW26">
        <v>0</v>
      </c>
      <c r="AX26">
        <v>0</v>
      </c>
      <c r="AY26">
        <v>2.1844579999999998</v>
      </c>
      <c r="AZ26">
        <v>2.429119</v>
      </c>
      <c r="BA26">
        <v>1.782816</v>
      </c>
      <c r="BB26">
        <v>1.4417500000000001</v>
      </c>
      <c r="BC26">
        <v>30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2916.3805579999998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376.610255</v>
      </c>
      <c r="L27">
        <v>462.50367599999998</v>
      </c>
      <c r="M27">
        <v>93.32</v>
      </c>
      <c r="N27">
        <v>119.59</v>
      </c>
      <c r="O27">
        <v>125.29529100000001</v>
      </c>
      <c r="P27">
        <v>138.56280000000001</v>
      </c>
      <c r="Q27">
        <v>12.022086</v>
      </c>
      <c r="R27">
        <v>28.833500000000001</v>
      </c>
      <c r="S27">
        <v>14.292133</v>
      </c>
      <c r="T27">
        <v>0.40846399999999999</v>
      </c>
      <c r="U27">
        <v>418.77</v>
      </c>
      <c r="V27">
        <v>20.73</v>
      </c>
      <c r="W27">
        <v>44.0075</v>
      </c>
      <c r="X27">
        <v>147.5155</v>
      </c>
      <c r="Y27">
        <v>0</v>
      </c>
      <c r="Z27">
        <v>19.6614</v>
      </c>
      <c r="AA27">
        <v>35.549999999999997</v>
      </c>
      <c r="AB27">
        <v>41.864567000000001</v>
      </c>
      <c r="AC27">
        <v>30.573592999999999</v>
      </c>
      <c r="AD27">
        <v>38.375382000000002</v>
      </c>
      <c r="AE27">
        <v>51.987209</v>
      </c>
      <c r="AF27">
        <v>6.178134</v>
      </c>
      <c r="AG27">
        <v>40.646332000000001</v>
      </c>
      <c r="AH27">
        <v>160.51308299999999</v>
      </c>
      <c r="AI27">
        <v>68.802518000000006</v>
      </c>
      <c r="AJ27">
        <v>0</v>
      </c>
      <c r="AK27">
        <v>55.190640999999999</v>
      </c>
      <c r="AL27">
        <v>81.921000000000006</v>
      </c>
      <c r="AM27">
        <v>16.588864999999998</v>
      </c>
      <c r="AN27">
        <v>0</v>
      </c>
      <c r="AO27">
        <v>0</v>
      </c>
      <c r="AP27">
        <v>6.4050000000000002</v>
      </c>
      <c r="AQ27">
        <v>0</v>
      </c>
      <c r="AR27">
        <v>48.576000000000001</v>
      </c>
      <c r="AS27">
        <v>33.873497</v>
      </c>
      <c r="AT27">
        <v>17.474815</v>
      </c>
      <c r="AU27">
        <v>0</v>
      </c>
      <c r="AV27">
        <v>0</v>
      </c>
      <c r="AW27">
        <v>0</v>
      </c>
      <c r="AX27">
        <v>0</v>
      </c>
      <c r="AY27">
        <v>2.1844579999999998</v>
      </c>
      <c r="AZ27">
        <v>1.9322539999999999</v>
      </c>
      <c r="BA27">
        <v>1.782816</v>
      </c>
      <c r="BB27">
        <v>1.4417500000000001</v>
      </c>
      <c r="BC27">
        <v>30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2793.9845190000001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376.59334699999999</v>
      </c>
      <c r="L28">
        <v>361.72265299999998</v>
      </c>
      <c r="M28">
        <v>93.32</v>
      </c>
      <c r="N28">
        <v>119.59</v>
      </c>
      <c r="O28">
        <v>125.29529100000001</v>
      </c>
      <c r="P28">
        <v>138.56280000000001</v>
      </c>
      <c r="Q28">
        <v>12.022086</v>
      </c>
      <c r="R28">
        <v>28.833500000000001</v>
      </c>
      <c r="S28">
        <v>14.292133</v>
      </c>
      <c r="T28">
        <v>0.40846399999999999</v>
      </c>
      <c r="U28">
        <v>418.77</v>
      </c>
      <c r="V28">
        <v>20.73</v>
      </c>
      <c r="W28">
        <v>44.0075</v>
      </c>
      <c r="X28">
        <v>147.5155</v>
      </c>
      <c r="Y28">
        <v>0</v>
      </c>
      <c r="Z28">
        <v>19.6614</v>
      </c>
      <c r="AA28">
        <v>35.549999999999997</v>
      </c>
      <c r="AB28">
        <v>41.864567000000001</v>
      </c>
      <c r="AC28">
        <v>30.573592999999999</v>
      </c>
      <c r="AD28">
        <v>38.375382000000002</v>
      </c>
      <c r="AE28">
        <v>51.987209</v>
      </c>
      <c r="AF28">
        <v>6.178134</v>
      </c>
      <c r="AG28">
        <v>40.646332000000001</v>
      </c>
      <c r="AH28">
        <v>160.51308299999999</v>
      </c>
      <c r="AI28">
        <v>68.802518000000006</v>
      </c>
      <c r="AJ28">
        <v>0</v>
      </c>
      <c r="AK28">
        <v>55.190640999999999</v>
      </c>
      <c r="AL28">
        <v>81.921000000000006</v>
      </c>
      <c r="AM28">
        <v>16.588864999999998</v>
      </c>
      <c r="AN28">
        <v>0</v>
      </c>
      <c r="AO28">
        <v>0</v>
      </c>
      <c r="AP28">
        <v>6.4050000000000002</v>
      </c>
      <c r="AQ28">
        <v>0</v>
      </c>
      <c r="AR28">
        <v>48.576000000000001</v>
      </c>
      <c r="AS28">
        <v>33.873497</v>
      </c>
      <c r="AT28">
        <v>17.579958999999999</v>
      </c>
      <c r="AU28">
        <v>0</v>
      </c>
      <c r="AV28">
        <v>0</v>
      </c>
      <c r="AW28">
        <v>0</v>
      </c>
      <c r="AX28">
        <v>0</v>
      </c>
      <c r="AY28">
        <v>2.1844579999999998</v>
      </c>
      <c r="AZ28">
        <v>1.8218399999999999</v>
      </c>
      <c r="BA28">
        <v>1.782816</v>
      </c>
      <c r="BB28">
        <v>1.4417500000000001</v>
      </c>
      <c r="BC28">
        <v>30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2693.1813180000004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368.127047</v>
      </c>
      <c r="L29">
        <v>360.18715600000002</v>
      </c>
      <c r="M29">
        <v>93.32</v>
      </c>
      <c r="N29">
        <v>119.59</v>
      </c>
      <c r="O29">
        <v>125.29529100000001</v>
      </c>
      <c r="P29">
        <v>138.56280000000001</v>
      </c>
      <c r="Q29">
        <v>11.942118000000001</v>
      </c>
      <c r="R29">
        <v>23.299064999999999</v>
      </c>
      <c r="S29">
        <v>13.186518</v>
      </c>
      <c r="T29">
        <v>0.286111</v>
      </c>
      <c r="U29">
        <v>418.77</v>
      </c>
      <c r="V29">
        <v>20.73</v>
      </c>
      <c r="W29">
        <v>44.0075</v>
      </c>
      <c r="X29">
        <v>147.5155</v>
      </c>
      <c r="Y29">
        <v>0</v>
      </c>
      <c r="Z29">
        <v>19.6614</v>
      </c>
      <c r="AA29">
        <v>42.14808</v>
      </c>
      <c r="AB29">
        <v>41.864567000000001</v>
      </c>
      <c r="AC29">
        <v>30.573592999999999</v>
      </c>
      <c r="AD29">
        <v>38.375382000000002</v>
      </c>
      <c r="AE29">
        <v>51.987209</v>
      </c>
      <c r="AF29">
        <v>6.178134</v>
      </c>
      <c r="AG29">
        <v>40.646332000000001</v>
      </c>
      <c r="AH29">
        <v>160.51308299999999</v>
      </c>
      <c r="AI29">
        <v>51.601889</v>
      </c>
      <c r="AJ29">
        <v>0</v>
      </c>
      <c r="AK29">
        <v>55.190640999999999</v>
      </c>
      <c r="AL29">
        <v>81.921000000000006</v>
      </c>
      <c r="AM29">
        <v>16.588864999999998</v>
      </c>
      <c r="AN29">
        <v>0</v>
      </c>
      <c r="AO29">
        <v>0</v>
      </c>
      <c r="AP29">
        <v>6.4050000000000002</v>
      </c>
      <c r="AQ29">
        <v>0</v>
      </c>
      <c r="AR29">
        <v>46.368000000000002</v>
      </c>
      <c r="AS29">
        <v>33.873497</v>
      </c>
      <c r="AT29">
        <v>17.579958999999999</v>
      </c>
      <c r="AU29">
        <v>0</v>
      </c>
      <c r="AV29">
        <v>0</v>
      </c>
      <c r="AW29">
        <v>0</v>
      </c>
      <c r="AX29">
        <v>0</v>
      </c>
      <c r="AY29">
        <v>2.1844579999999998</v>
      </c>
      <c r="AZ29">
        <v>1.8218399999999999</v>
      </c>
      <c r="BA29">
        <v>1.782816</v>
      </c>
      <c r="BB29">
        <v>1.4417500000000001</v>
      </c>
      <c r="BC29">
        <v>30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2663.5266009999996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368.10333200000002</v>
      </c>
      <c r="L30">
        <v>360.18715600000002</v>
      </c>
      <c r="M30">
        <v>93.32</v>
      </c>
      <c r="N30">
        <v>119.59</v>
      </c>
      <c r="O30">
        <v>125.29529100000001</v>
      </c>
      <c r="P30">
        <v>138.56280000000001</v>
      </c>
      <c r="Q30">
        <v>11.942118000000001</v>
      </c>
      <c r="R30">
        <v>20.822092000000001</v>
      </c>
      <c r="S30">
        <v>13.186518</v>
      </c>
      <c r="T30">
        <v>0.286111</v>
      </c>
      <c r="U30">
        <v>418.77</v>
      </c>
      <c r="V30">
        <v>20.73</v>
      </c>
      <c r="W30">
        <v>44.0075</v>
      </c>
      <c r="X30">
        <v>147.5155</v>
      </c>
      <c r="Y30">
        <v>0</v>
      </c>
      <c r="Z30">
        <v>19.6614</v>
      </c>
      <c r="AA30">
        <v>42.14808</v>
      </c>
      <c r="AB30">
        <v>41.864567000000001</v>
      </c>
      <c r="AC30">
        <v>30.573592999999999</v>
      </c>
      <c r="AD30">
        <v>38.375382000000002</v>
      </c>
      <c r="AE30">
        <v>51.987209</v>
      </c>
      <c r="AF30">
        <v>6.178134</v>
      </c>
      <c r="AG30">
        <v>40.646332000000001</v>
      </c>
      <c r="AH30">
        <v>160.51308299999999</v>
      </c>
      <c r="AI30">
        <v>16.070349</v>
      </c>
      <c r="AJ30">
        <v>0</v>
      </c>
      <c r="AK30">
        <v>55.190640999999999</v>
      </c>
      <c r="AL30">
        <v>81.921000000000006</v>
      </c>
      <c r="AM30">
        <v>16.588864999999998</v>
      </c>
      <c r="AN30">
        <v>0</v>
      </c>
      <c r="AO30">
        <v>0</v>
      </c>
      <c r="AP30">
        <v>6.4050000000000002</v>
      </c>
      <c r="AQ30">
        <v>0</v>
      </c>
      <c r="AR30">
        <v>46.368000000000002</v>
      </c>
      <c r="AS30">
        <v>33.873497</v>
      </c>
      <c r="AT30">
        <v>17.579958999999999</v>
      </c>
      <c r="AU30">
        <v>0</v>
      </c>
      <c r="AV30">
        <v>0</v>
      </c>
      <c r="AW30">
        <v>0</v>
      </c>
      <c r="AX30">
        <v>0</v>
      </c>
      <c r="AY30">
        <v>2.1844579999999998</v>
      </c>
      <c r="AZ30">
        <v>1.8218399999999999</v>
      </c>
      <c r="BA30">
        <v>1.782816</v>
      </c>
      <c r="BB30">
        <v>1.4417500000000001</v>
      </c>
      <c r="BC30">
        <v>30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2625.4943730000005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376.610255</v>
      </c>
      <c r="L31">
        <v>360.18715600000002</v>
      </c>
      <c r="M31">
        <v>93.32</v>
      </c>
      <c r="N31">
        <v>119.59</v>
      </c>
      <c r="O31">
        <v>125.29529100000001</v>
      </c>
      <c r="P31">
        <v>138.56280000000001</v>
      </c>
      <c r="Q31">
        <v>12.022086</v>
      </c>
      <c r="R31">
        <v>20.822092000000001</v>
      </c>
      <c r="S31">
        <v>14.292133</v>
      </c>
      <c r="T31">
        <v>0.40846399999999999</v>
      </c>
      <c r="U31">
        <v>418.77</v>
      </c>
      <c r="V31">
        <v>20.73</v>
      </c>
      <c r="W31">
        <v>44.0075</v>
      </c>
      <c r="X31">
        <v>147.5155</v>
      </c>
      <c r="Y31">
        <v>0</v>
      </c>
      <c r="Z31">
        <v>19.6614</v>
      </c>
      <c r="AA31">
        <v>42.14808</v>
      </c>
      <c r="AB31">
        <v>41.864567000000001</v>
      </c>
      <c r="AC31">
        <v>30.573592999999999</v>
      </c>
      <c r="AD31">
        <v>38.375382000000002</v>
      </c>
      <c r="AE31">
        <v>51.987209</v>
      </c>
      <c r="AF31">
        <v>6.178134</v>
      </c>
      <c r="AG31">
        <v>40.646332000000001</v>
      </c>
      <c r="AH31">
        <v>160.51308299999999</v>
      </c>
      <c r="AI31">
        <v>16.070349</v>
      </c>
      <c r="AJ31">
        <v>0</v>
      </c>
      <c r="AK31">
        <v>55.190640999999999</v>
      </c>
      <c r="AL31">
        <v>81.921000000000006</v>
      </c>
      <c r="AM31">
        <v>16.588864999999998</v>
      </c>
      <c r="AN31">
        <v>0</v>
      </c>
      <c r="AO31">
        <v>0</v>
      </c>
      <c r="AP31">
        <v>6.4050000000000002</v>
      </c>
      <c r="AQ31">
        <v>0</v>
      </c>
      <c r="AR31">
        <v>46.368000000000002</v>
      </c>
      <c r="AS31">
        <v>33.873497</v>
      </c>
      <c r="AT31">
        <v>17.579958999999999</v>
      </c>
      <c r="AU31">
        <v>0</v>
      </c>
      <c r="AV31">
        <v>0</v>
      </c>
      <c r="AW31">
        <v>0</v>
      </c>
      <c r="AX31">
        <v>0</v>
      </c>
      <c r="AY31">
        <v>2.1844579999999998</v>
      </c>
      <c r="AZ31">
        <v>1.8218399999999999</v>
      </c>
      <c r="BA31">
        <v>1.782816</v>
      </c>
      <c r="BB31">
        <v>1.4417500000000001</v>
      </c>
      <c r="BC31">
        <v>30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2635.3092320000005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376.59334699999999</v>
      </c>
      <c r="L32">
        <v>360.18715600000002</v>
      </c>
      <c r="M32">
        <v>93.32</v>
      </c>
      <c r="N32">
        <v>119.59</v>
      </c>
      <c r="O32">
        <v>125.29529100000001</v>
      </c>
      <c r="P32">
        <v>138.56280000000001</v>
      </c>
      <c r="Q32">
        <v>12.022086</v>
      </c>
      <c r="R32">
        <v>20.822092000000001</v>
      </c>
      <c r="S32">
        <v>14.292133</v>
      </c>
      <c r="T32">
        <v>0.40846399999999999</v>
      </c>
      <c r="U32">
        <v>418.77</v>
      </c>
      <c r="V32">
        <v>20.73</v>
      </c>
      <c r="W32">
        <v>44.0075</v>
      </c>
      <c r="X32">
        <v>147.5155</v>
      </c>
      <c r="Y32">
        <v>0</v>
      </c>
      <c r="Z32">
        <v>19.6614</v>
      </c>
      <c r="AA32">
        <v>42.14808</v>
      </c>
      <c r="AB32">
        <v>41.864567000000001</v>
      </c>
      <c r="AC32">
        <v>30.573592999999999</v>
      </c>
      <c r="AD32">
        <v>38.375382000000002</v>
      </c>
      <c r="AE32">
        <v>51.987209</v>
      </c>
      <c r="AF32">
        <v>6.178134</v>
      </c>
      <c r="AG32">
        <v>40.646332000000001</v>
      </c>
      <c r="AH32">
        <v>160.51308299999999</v>
      </c>
      <c r="AI32">
        <v>16.070349</v>
      </c>
      <c r="AJ32">
        <v>0</v>
      </c>
      <c r="AK32">
        <v>55.190640999999999</v>
      </c>
      <c r="AL32">
        <v>81.921000000000006</v>
      </c>
      <c r="AM32">
        <v>16.588864999999998</v>
      </c>
      <c r="AN32">
        <v>0</v>
      </c>
      <c r="AO32">
        <v>0</v>
      </c>
      <c r="AP32">
        <v>6.4050000000000002</v>
      </c>
      <c r="AQ32">
        <v>0</v>
      </c>
      <c r="AR32">
        <v>46.368000000000002</v>
      </c>
      <c r="AS32">
        <v>33.873497</v>
      </c>
      <c r="AT32">
        <v>17.579958999999999</v>
      </c>
      <c r="AU32">
        <v>0</v>
      </c>
      <c r="AV32">
        <v>0</v>
      </c>
      <c r="AW32">
        <v>0</v>
      </c>
      <c r="AX32">
        <v>0</v>
      </c>
      <c r="AY32">
        <v>2.1844579999999998</v>
      </c>
      <c r="AZ32">
        <v>1.8218399999999999</v>
      </c>
      <c r="BA32">
        <v>1.782816</v>
      </c>
      <c r="BB32">
        <v>1.4417500000000001</v>
      </c>
      <c r="BC32">
        <v>30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2635.292324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376.610255</v>
      </c>
      <c r="L33">
        <v>360.22898300000003</v>
      </c>
      <c r="M33">
        <v>93.32</v>
      </c>
      <c r="N33">
        <v>119.59</v>
      </c>
      <c r="O33">
        <v>125.29529100000001</v>
      </c>
      <c r="P33">
        <v>138.56280000000001</v>
      </c>
      <c r="Q33">
        <v>12.053076000000001</v>
      </c>
      <c r="R33">
        <v>18.265598000000001</v>
      </c>
      <c r="S33">
        <v>14.507849</v>
      </c>
      <c r="T33">
        <v>0.40846399999999999</v>
      </c>
      <c r="U33">
        <v>418.77</v>
      </c>
      <c r="V33">
        <v>13.087752999999999</v>
      </c>
      <c r="W33">
        <v>34.816212</v>
      </c>
      <c r="X33">
        <v>97.844087999999999</v>
      </c>
      <c r="Y33">
        <v>0</v>
      </c>
      <c r="Z33">
        <v>19.6614</v>
      </c>
      <c r="AA33">
        <v>42.14808</v>
      </c>
      <c r="AB33">
        <v>41.864567000000001</v>
      </c>
      <c r="AC33">
        <v>30.573592999999999</v>
      </c>
      <c r="AD33">
        <v>38.375382000000002</v>
      </c>
      <c r="AE33">
        <v>51.987209</v>
      </c>
      <c r="AF33">
        <v>6.178134</v>
      </c>
      <c r="AG33">
        <v>40.646332000000001</v>
      </c>
      <c r="AH33">
        <v>160.51308299999999</v>
      </c>
      <c r="AI33">
        <v>16.070349</v>
      </c>
      <c r="AJ33">
        <v>0</v>
      </c>
      <c r="AK33">
        <v>55.190640999999999</v>
      </c>
      <c r="AL33">
        <v>80.177999999999997</v>
      </c>
      <c r="AM33">
        <v>16.588864999999998</v>
      </c>
      <c r="AN33">
        <v>0</v>
      </c>
      <c r="AO33">
        <v>0</v>
      </c>
      <c r="AP33">
        <v>11.7852</v>
      </c>
      <c r="AQ33">
        <v>0</v>
      </c>
      <c r="AR33">
        <v>46.368000000000002</v>
      </c>
      <c r="AS33">
        <v>33.873497</v>
      </c>
      <c r="AT33">
        <v>17.579958999999999</v>
      </c>
      <c r="AU33">
        <v>0</v>
      </c>
      <c r="AV33">
        <v>0</v>
      </c>
      <c r="AW33">
        <v>0</v>
      </c>
      <c r="AX33">
        <v>0</v>
      </c>
      <c r="AY33">
        <v>2.1844579999999998</v>
      </c>
      <c r="AZ33">
        <v>1.8218399999999999</v>
      </c>
      <c r="BA33">
        <v>1.782816</v>
      </c>
      <c r="BB33">
        <v>1.4417500000000001</v>
      </c>
      <c r="BC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2570.1735239999998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376.59334699999999</v>
      </c>
      <c r="L34">
        <v>360.22898300000003</v>
      </c>
      <c r="M34">
        <v>93.32</v>
      </c>
      <c r="N34">
        <v>119.59</v>
      </c>
      <c r="O34">
        <v>125.29529100000001</v>
      </c>
      <c r="P34">
        <v>138.56280000000001</v>
      </c>
      <c r="Q34">
        <v>12.053076000000001</v>
      </c>
      <c r="R34">
        <v>18.265598000000001</v>
      </c>
      <c r="S34">
        <v>14.507849</v>
      </c>
      <c r="T34">
        <v>0.40846399999999999</v>
      </c>
      <c r="U34">
        <v>418.77</v>
      </c>
      <c r="V34">
        <v>4</v>
      </c>
      <c r="W34">
        <v>17.630092000000001</v>
      </c>
      <c r="X34">
        <v>56.682470000000002</v>
      </c>
      <c r="Y34">
        <v>0</v>
      </c>
      <c r="Z34">
        <v>19.6614</v>
      </c>
      <c r="AA34">
        <v>42.14808</v>
      </c>
      <c r="AB34">
        <v>41.864567000000001</v>
      </c>
      <c r="AC34">
        <v>30.573592999999999</v>
      </c>
      <c r="AD34">
        <v>38.375382000000002</v>
      </c>
      <c r="AE34">
        <v>51.987209</v>
      </c>
      <c r="AF34">
        <v>6.178134</v>
      </c>
      <c r="AG34">
        <v>40.646332000000001</v>
      </c>
      <c r="AH34">
        <v>160.51308299999999</v>
      </c>
      <c r="AI34">
        <v>16.070349</v>
      </c>
      <c r="AJ34">
        <v>0</v>
      </c>
      <c r="AK34">
        <v>55.190640999999999</v>
      </c>
      <c r="AL34">
        <v>80.177999999999997</v>
      </c>
      <c r="AM34">
        <v>16.588864999999998</v>
      </c>
      <c r="AN34">
        <v>0</v>
      </c>
      <c r="AO34">
        <v>0</v>
      </c>
      <c r="AP34">
        <v>11.7852</v>
      </c>
      <c r="AQ34">
        <v>0</v>
      </c>
      <c r="AR34">
        <v>46.368000000000002</v>
      </c>
      <c r="AS34">
        <v>33.873497</v>
      </c>
      <c r="AT34">
        <v>17.579958999999999</v>
      </c>
      <c r="AU34">
        <v>0</v>
      </c>
      <c r="AV34">
        <v>0</v>
      </c>
      <c r="AW34">
        <v>0</v>
      </c>
      <c r="AX34">
        <v>0</v>
      </c>
      <c r="AY34">
        <v>2.1844579999999998</v>
      </c>
      <c r="AZ34">
        <v>1.8218399999999999</v>
      </c>
      <c r="BA34">
        <v>1.782816</v>
      </c>
      <c r="BB34">
        <v>1.4417500000000001</v>
      </c>
      <c r="BC34">
        <v>30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2502.721125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376.610255</v>
      </c>
      <c r="L35">
        <v>360.22898300000003</v>
      </c>
      <c r="M35">
        <v>93.32</v>
      </c>
      <c r="N35">
        <v>119.59</v>
      </c>
      <c r="O35">
        <v>125.29529100000001</v>
      </c>
      <c r="P35">
        <v>138.56280000000001</v>
      </c>
      <c r="Q35">
        <v>12.053076000000001</v>
      </c>
      <c r="R35">
        <v>22.457768999999999</v>
      </c>
      <c r="S35">
        <v>14.507849</v>
      </c>
      <c r="T35">
        <v>0.40846399999999999</v>
      </c>
      <c r="U35">
        <v>418.77</v>
      </c>
      <c r="V35">
        <v>4</v>
      </c>
      <c r="W35">
        <v>12</v>
      </c>
      <c r="X35">
        <v>50</v>
      </c>
      <c r="Y35">
        <v>0</v>
      </c>
      <c r="Z35">
        <v>13.1076</v>
      </c>
      <c r="AA35">
        <v>42.14808</v>
      </c>
      <c r="AB35">
        <v>41.864567000000001</v>
      </c>
      <c r="AC35">
        <v>30.573592999999999</v>
      </c>
      <c r="AD35">
        <v>38.375382000000002</v>
      </c>
      <c r="AE35">
        <v>51.987209</v>
      </c>
      <c r="AF35">
        <v>6.178134</v>
      </c>
      <c r="AG35">
        <v>40.646332000000001</v>
      </c>
      <c r="AH35">
        <v>160.51308299999999</v>
      </c>
      <c r="AI35">
        <v>16.070349</v>
      </c>
      <c r="AJ35">
        <v>0</v>
      </c>
      <c r="AK35">
        <v>55.190640999999999</v>
      </c>
      <c r="AL35">
        <v>80.177999999999997</v>
      </c>
      <c r="AM35">
        <v>16.588864999999998</v>
      </c>
      <c r="AN35">
        <v>0</v>
      </c>
      <c r="AO35">
        <v>0</v>
      </c>
      <c r="AP35">
        <v>11.7852</v>
      </c>
      <c r="AQ35">
        <v>0</v>
      </c>
      <c r="AR35">
        <v>46.368000000000002</v>
      </c>
      <c r="AS35">
        <v>33.873497</v>
      </c>
      <c r="AT35">
        <v>17.579958999999999</v>
      </c>
      <c r="AU35">
        <v>0</v>
      </c>
      <c r="AV35">
        <v>0</v>
      </c>
      <c r="AW35">
        <v>0</v>
      </c>
      <c r="AX35">
        <v>0</v>
      </c>
      <c r="AY35">
        <v>2.1844579999999998</v>
      </c>
      <c r="AZ35">
        <v>1.8218399999999999</v>
      </c>
      <c r="BA35">
        <v>1.782816</v>
      </c>
      <c r="BB35">
        <v>1.4417500000000001</v>
      </c>
      <c r="BC35">
        <v>50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2508.0638420000005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376.59334699999999</v>
      </c>
      <c r="L36">
        <v>360.22898300000003</v>
      </c>
      <c r="M36">
        <v>93.32</v>
      </c>
      <c r="N36">
        <v>119.59</v>
      </c>
      <c r="O36">
        <v>125.29529100000001</v>
      </c>
      <c r="P36">
        <v>138.56280000000001</v>
      </c>
      <c r="Q36">
        <v>12.053076000000001</v>
      </c>
      <c r="R36">
        <v>22.457768999999999</v>
      </c>
      <c r="S36">
        <v>14.507849</v>
      </c>
      <c r="T36">
        <v>0.40846399999999999</v>
      </c>
      <c r="U36">
        <v>418.77</v>
      </c>
      <c r="V36">
        <v>4</v>
      </c>
      <c r="W36">
        <v>12</v>
      </c>
      <c r="X36">
        <v>50</v>
      </c>
      <c r="Y36">
        <v>0</v>
      </c>
      <c r="Z36">
        <v>13.1076</v>
      </c>
      <c r="AA36">
        <v>42.14808</v>
      </c>
      <c r="AB36">
        <v>41.864567000000001</v>
      </c>
      <c r="AC36">
        <v>30.573592999999999</v>
      </c>
      <c r="AD36">
        <v>38.375382000000002</v>
      </c>
      <c r="AE36">
        <v>51.987209</v>
      </c>
      <c r="AF36">
        <v>6.178134</v>
      </c>
      <c r="AG36">
        <v>40.646332000000001</v>
      </c>
      <c r="AH36">
        <v>160.51308299999999</v>
      </c>
      <c r="AI36">
        <v>16.070349</v>
      </c>
      <c r="AJ36">
        <v>0</v>
      </c>
      <c r="AK36">
        <v>55.190640999999999</v>
      </c>
      <c r="AL36">
        <v>80.177999999999997</v>
      </c>
      <c r="AM36">
        <v>16.588864999999998</v>
      </c>
      <c r="AN36">
        <v>0</v>
      </c>
      <c r="AO36">
        <v>0</v>
      </c>
      <c r="AP36">
        <v>11.7852</v>
      </c>
      <c r="AQ36">
        <v>0</v>
      </c>
      <c r="AR36">
        <v>46.368000000000002</v>
      </c>
      <c r="AS36">
        <v>33.873497</v>
      </c>
      <c r="AT36">
        <v>17.367556</v>
      </c>
      <c r="AU36">
        <v>0</v>
      </c>
      <c r="AV36">
        <v>0</v>
      </c>
      <c r="AW36">
        <v>0</v>
      </c>
      <c r="AX36">
        <v>0</v>
      </c>
      <c r="AY36">
        <v>2.1844579999999998</v>
      </c>
      <c r="AZ36">
        <v>1.8218399999999999</v>
      </c>
      <c r="BA36">
        <v>1.782816</v>
      </c>
      <c r="BB36">
        <v>1.4417500000000001</v>
      </c>
      <c r="BC36">
        <v>50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2507.8345310000004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376.610255</v>
      </c>
      <c r="L37">
        <v>360.22898300000003</v>
      </c>
      <c r="M37">
        <v>93.32</v>
      </c>
      <c r="N37">
        <v>119.59</v>
      </c>
      <c r="O37">
        <v>125.29529100000001</v>
      </c>
      <c r="P37">
        <v>139.97370000000001</v>
      </c>
      <c r="Q37">
        <v>12.053076000000001</v>
      </c>
      <c r="R37">
        <v>22.469515999999999</v>
      </c>
      <c r="S37">
        <v>14.507849</v>
      </c>
      <c r="T37">
        <v>0.40846399999999999</v>
      </c>
      <c r="U37">
        <v>418.77</v>
      </c>
      <c r="V37">
        <v>4</v>
      </c>
      <c r="W37">
        <v>12.2</v>
      </c>
      <c r="X37">
        <v>46.44</v>
      </c>
      <c r="Y37">
        <v>0</v>
      </c>
      <c r="Z37">
        <v>13.1076</v>
      </c>
      <c r="AA37">
        <v>42.14808</v>
      </c>
      <c r="AB37">
        <v>41.864567000000001</v>
      </c>
      <c r="AC37">
        <v>30.573592999999999</v>
      </c>
      <c r="AD37">
        <v>38.375382000000002</v>
      </c>
      <c r="AE37">
        <v>51.987209</v>
      </c>
      <c r="AF37">
        <v>6.178134</v>
      </c>
      <c r="AG37">
        <v>40.646332000000001</v>
      </c>
      <c r="AH37">
        <v>160.51308299999999</v>
      </c>
      <c r="AI37">
        <v>16.070349</v>
      </c>
      <c r="AJ37">
        <v>0</v>
      </c>
      <c r="AK37">
        <v>55.190640999999999</v>
      </c>
      <c r="AL37">
        <v>77.853999999999999</v>
      </c>
      <c r="AM37">
        <v>16.588864999999998</v>
      </c>
      <c r="AN37">
        <v>0</v>
      </c>
      <c r="AO37">
        <v>0</v>
      </c>
      <c r="AP37">
        <v>11.7852</v>
      </c>
      <c r="AQ37">
        <v>0</v>
      </c>
      <c r="AR37">
        <v>46.368000000000002</v>
      </c>
      <c r="AS37">
        <v>33.873497</v>
      </c>
      <c r="AT37">
        <v>17.579958999999999</v>
      </c>
      <c r="AU37">
        <v>0</v>
      </c>
      <c r="AV37">
        <v>0</v>
      </c>
      <c r="AW37">
        <v>0</v>
      </c>
      <c r="AX37">
        <v>0</v>
      </c>
      <c r="AY37">
        <v>2.1844579999999998</v>
      </c>
      <c r="AZ37">
        <v>1.2145600000000001</v>
      </c>
      <c r="BA37">
        <v>1.782816</v>
      </c>
      <c r="BB37">
        <v>1.4417500000000001</v>
      </c>
      <c r="BC37">
        <v>59.71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2512.9052090000005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376.59334699999999</v>
      </c>
      <c r="L38">
        <v>360.22898300000003</v>
      </c>
      <c r="M38">
        <v>93.32</v>
      </c>
      <c r="N38">
        <v>119.59</v>
      </c>
      <c r="O38">
        <v>125.29529100000001</v>
      </c>
      <c r="P38">
        <v>139.97370000000001</v>
      </c>
      <c r="Q38">
        <v>12.053076000000001</v>
      </c>
      <c r="R38">
        <v>22.469515999999999</v>
      </c>
      <c r="S38">
        <v>14.507849</v>
      </c>
      <c r="T38">
        <v>0.40846399999999999</v>
      </c>
      <c r="U38">
        <v>418.77</v>
      </c>
      <c r="V38">
        <v>4</v>
      </c>
      <c r="W38">
        <v>12.2</v>
      </c>
      <c r="X38">
        <v>46.44</v>
      </c>
      <c r="Y38">
        <v>0</v>
      </c>
      <c r="Z38">
        <v>13.1076</v>
      </c>
      <c r="AA38">
        <v>42.14808</v>
      </c>
      <c r="AB38">
        <v>41.864567000000001</v>
      </c>
      <c r="AC38">
        <v>30.573592999999999</v>
      </c>
      <c r="AD38">
        <v>38.375382000000002</v>
      </c>
      <c r="AE38">
        <v>51.987209</v>
      </c>
      <c r="AF38">
        <v>6.178134</v>
      </c>
      <c r="AG38">
        <v>40.646332000000001</v>
      </c>
      <c r="AH38">
        <v>160.51308299999999</v>
      </c>
      <c r="AI38">
        <v>16.070349</v>
      </c>
      <c r="AJ38">
        <v>0</v>
      </c>
      <c r="AK38">
        <v>55.190640999999999</v>
      </c>
      <c r="AL38">
        <v>77.853999999999999</v>
      </c>
      <c r="AM38">
        <v>16.588864999999998</v>
      </c>
      <c r="AN38">
        <v>0</v>
      </c>
      <c r="AO38">
        <v>0</v>
      </c>
      <c r="AP38">
        <v>11.7852</v>
      </c>
      <c r="AQ38">
        <v>0</v>
      </c>
      <c r="AR38">
        <v>46.368000000000002</v>
      </c>
      <c r="AS38">
        <v>33.873497</v>
      </c>
      <c r="AT38">
        <v>17.579958999999999</v>
      </c>
      <c r="AU38">
        <v>0</v>
      </c>
      <c r="AV38">
        <v>0</v>
      </c>
      <c r="AW38">
        <v>0</v>
      </c>
      <c r="AX38">
        <v>0</v>
      </c>
      <c r="AY38">
        <v>2.1844579999999998</v>
      </c>
      <c r="AZ38">
        <v>1.2145600000000001</v>
      </c>
      <c r="BA38">
        <v>1.782816</v>
      </c>
      <c r="BB38">
        <v>1.4417500000000001</v>
      </c>
      <c r="BC38">
        <v>59.71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2512.8883010000004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376.58128199999999</v>
      </c>
      <c r="L39">
        <v>360.22898300000003</v>
      </c>
      <c r="M39">
        <v>93.32</v>
      </c>
      <c r="N39">
        <v>119.59</v>
      </c>
      <c r="O39">
        <v>125.29529100000001</v>
      </c>
      <c r="P39">
        <v>139.97370000000001</v>
      </c>
      <c r="Q39">
        <v>12.053076000000001</v>
      </c>
      <c r="R39">
        <v>19.614063000000002</v>
      </c>
      <c r="S39">
        <v>14.507849</v>
      </c>
      <c r="T39">
        <v>0.40846399999999999</v>
      </c>
      <c r="U39">
        <v>418.77</v>
      </c>
      <c r="V39">
        <v>4</v>
      </c>
      <c r="W39">
        <v>12.2</v>
      </c>
      <c r="X39">
        <v>46.44</v>
      </c>
      <c r="Y39">
        <v>0</v>
      </c>
      <c r="Z39">
        <v>6.5537999999999998</v>
      </c>
      <c r="AA39">
        <v>28.045000000000002</v>
      </c>
      <c r="AB39">
        <v>41.864567000000001</v>
      </c>
      <c r="AC39">
        <v>30.573592999999999</v>
      </c>
      <c r="AD39">
        <v>38.375382000000002</v>
      </c>
      <c r="AE39">
        <v>51.987209</v>
      </c>
      <c r="AF39">
        <v>6.178134</v>
      </c>
      <c r="AG39">
        <v>40.646332000000001</v>
      </c>
      <c r="AH39">
        <v>160.51308299999999</v>
      </c>
      <c r="AI39">
        <v>16.070349</v>
      </c>
      <c r="AJ39">
        <v>0</v>
      </c>
      <c r="AK39">
        <v>55.190640999999999</v>
      </c>
      <c r="AL39">
        <v>77.853999999999999</v>
      </c>
      <c r="AM39">
        <v>16.588864999999998</v>
      </c>
      <c r="AN39">
        <v>0</v>
      </c>
      <c r="AO39">
        <v>0</v>
      </c>
      <c r="AP39">
        <v>11.7852</v>
      </c>
      <c r="AQ39">
        <v>0</v>
      </c>
      <c r="AR39">
        <v>46.368000000000002</v>
      </c>
      <c r="AS39">
        <v>33.873497</v>
      </c>
      <c r="AT39">
        <v>17.579958999999999</v>
      </c>
      <c r="AU39">
        <v>0</v>
      </c>
      <c r="AV39">
        <v>0</v>
      </c>
      <c r="AW39">
        <v>0</v>
      </c>
      <c r="AX39">
        <v>0</v>
      </c>
      <c r="AY39">
        <v>2.1844579999999998</v>
      </c>
      <c r="AZ39">
        <v>1.2145600000000001</v>
      </c>
      <c r="BA39">
        <v>1.782816</v>
      </c>
      <c r="BB39">
        <v>1.4417500000000001</v>
      </c>
      <c r="BC39">
        <v>50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2479.6539030000004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376.56437299999999</v>
      </c>
      <c r="L40">
        <v>360.22898300000003</v>
      </c>
      <c r="M40">
        <v>93.32</v>
      </c>
      <c r="N40">
        <v>119.59</v>
      </c>
      <c r="O40">
        <v>125.29529100000001</v>
      </c>
      <c r="P40">
        <v>139.97370000000001</v>
      </c>
      <c r="Q40">
        <v>12.053076000000001</v>
      </c>
      <c r="R40">
        <v>19.614063000000002</v>
      </c>
      <c r="S40">
        <v>14.507849</v>
      </c>
      <c r="T40">
        <v>0.40846399999999999</v>
      </c>
      <c r="U40">
        <v>418.77</v>
      </c>
      <c r="V40">
        <v>4</v>
      </c>
      <c r="W40">
        <v>12.2</v>
      </c>
      <c r="X40">
        <v>46.44</v>
      </c>
      <c r="Y40">
        <v>0</v>
      </c>
      <c r="Z40">
        <v>6.5537999999999998</v>
      </c>
      <c r="AA40">
        <v>28.045000000000002</v>
      </c>
      <c r="AB40">
        <v>41.864567000000001</v>
      </c>
      <c r="AC40">
        <v>30.573592999999999</v>
      </c>
      <c r="AD40">
        <v>38.375382000000002</v>
      </c>
      <c r="AE40">
        <v>51.987209</v>
      </c>
      <c r="AF40">
        <v>6.178134</v>
      </c>
      <c r="AG40">
        <v>40.646332000000001</v>
      </c>
      <c r="AH40">
        <v>160.51308299999999</v>
      </c>
      <c r="AI40">
        <v>16.070349</v>
      </c>
      <c r="AJ40">
        <v>0</v>
      </c>
      <c r="AK40">
        <v>55.190640999999999</v>
      </c>
      <c r="AL40">
        <v>77.853999999999999</v>
      </c>
      <c r="AM40">
        <v>16.588864999999998</v>
      </c>
      <c r="AN40">
        <v>0</v>
      </c>
      <c r="AO40">
        <v>0</v>
      </c>
      <c r="AP40">
        <v>11.7852</v>
      </c>
      <c r="AQ40">
        <v>0</v>
      </c>
      <c r="AR40">
        <v>46.368000000000002</v>
      </c>
      <c r="AS40">
        <v>33.873497</v>
      </c>
      <c r="AT40">
        <v>17.579958999999999</v>
      </c>
      <c r="AU40">
        <v>0</v>
      </c>
      <c r="AV40">
        <v>0</v>
      </c>
      <c r="AW40">
        <v>0</v>
      </c>
      <c r="AX40">
        <v>0</v>
      </c>
      <c r="AY40">
        <v>2.1844579999999998</v>
      </c>
      <c r="AZ40">
        <v>1.2145600000000001</v>
      </c>
      <c r="BA40">
        <v>1.782816</v>
      </c>
      <c r="BB40">
        <v>1.4417500000000001</v>
      </c>
      <c r="BC40">
        <v>57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2486.6369940000004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376.72337800000003</v>
      </c>
      <c r="L41">
        <v>360.22898300000003</v>
      </c>
      <c r="M41">
        <v>93.32</v>
      </c>
      <c r="N41">
        <v>119.59</v>
      </c>
      <c r="O41">
        <v>125.29529100000001</v>
      </c>
      <c r="P41">
        <v>139.97370000000001</v>
      </c>
      <c r="Q41">
        <v>12.054323999999999</v>
      </c>
      <c r="R41">
        <v>22.847956</v>
      </c>
      <c r="S41">
        <v>14.584463</v>
      </c>
      <c r="T41">
        <v>0.40923999999999999</v>
      </c>
      <c r="U41">
        <v>418.77</v>
      </c>
      <c r="V41">
        <v>4</v>
      </c>
      <c r="W41">
        <v>12.2</v>
      </c>
      <c r="X41">
        <v>46.44</v>
      </c>
      <c r="Y41">
        <v>0</v>
      </c>
      <c r="Z41">
        <v>6.5537999999999998</v>
      </c>
      <c r="AA41">
        <v>28.045000000000002</v>
      </c>
      <c r="AB41">
        <v>41.864567000000001</v>
      </c>
      <c r="AC41">
        <v>30.573592999999999</v>
      </c>
      <c r="AD41">
        <v>38.375382000000002</v>
      </c>
      <c r="AE41">
        <v>51.987209</v>
      </c>
      <c r="AF41">
        <v>6.178134</v>
      </c>
      <c r="AG41">
        <v>40.646332000000001</v>
      </c>
      <c r="AH41">
        <v>160.51308299999999</v>
      </c>
      <c r="AI41">
        <v>3.3479899999999998</v>
      </c>
      <c r="AJ41">
        <v>0</v>
      </c>
      <c r="AK41">
        <v>55.190640999999999</v>
      </c>
      <c r="AL41">
        <v>77.853999999999999</v>
      </c>
      <c r="AM41">
        <v>16.588864999999998</v>
      </c>
      <c r="AN41">
        <v>0</v>
      </c>
      <c r="AO41">
        <v>0</v>
      </c>
      <c r="AP41">
        <v>3.843</v>
      </c>
      <c r="AQ41">
        <v>0</v>
      </c>
      <c r="AR41">
        <v>46.368000000000002</v>
      </c>
      <c r="AS41">
        <v>33.873497</v>
      </c>
      <c r="AT41">
        <v>17.579958999999999</v>
      </c>
      <c r="AU41">
        <v>0</v>
      </c>
      <c r="AV41">
        <v>0</v>
      </c>
      <c r="AW41">
        <v>0</v>
      </c>
      <c r="AX41">
        <v>0</v>
      </c>
      <c r="AY41">
        <v>2.1844579999999998</v>
      </c>
      <c r="AZ41">
        <v>1.2145600000000001</v>
      </c>
      <c r="BA41">
        <v>1.782816</v>
      </c>
      <c r="BB41">
        <v>1.4417500000000001</v>
      </c>
      <c r="BC41">
        <v>71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2483.4439710000001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376.70658400000002</v>
      </c>
      <c r="L42">
        <v>360.22898300000003</v>
      </c>
      <c r="M42">
        <v>93.32</v>
      </c>
      <c r="N42">
        <v>119.59</v>
      </c>
      <c r="O42">
        <v>125.29529100000001</v>
      </c>
      <c r="P42">
        <v>139.97370000000001</v>
      </c>
      <c r="Q42">
        <v>12.054323999999999</v>
      </c>
      <c r="R42">
        <v>22.847956</v>
      </c>
      <c r="S42">
        <v>14.584463</v>
      </c>
      <c r="T42">
        <v>0.40923999999999999</v>
      </c>
      <c r="U42">
        <v>418.77</v>
      </c>
      <c r="V42">
        <v>4</v>
      </c>
      <c r="W42">
        <v>12.2</v>
      </c>
      <c r="X42">
        <v>46.44</v>
      </c>
      <c r="Y42">
        <v>0</v>
      </c>
      <c r="Z42">
        <v>6.5537999999999998</v>
      </c>
      <c r="AA42">
        <v>28.045000000000002</v>
      </c>
      <c r="AB42">
        <v>41.864567000000001</v>
      </c>
      <c r="AC42">
        <v>30.573592999999999</v>
      </c>
      <c r="AD42">
        <v>38.375382000000002</v>
      </c>
      <c r="AE42">
        <v>51.987209</v>
      </c>
      <c r="AF42">
        <v>6.178134</v>
      </c>
      <c r="AG42">
        <v>40.646332000000001</v>
      </c>
      <c r="AH42">
        <v>160.51308299999999</v>
      </c>
      <c r="AI42">
        <v>3.3479899999999998</v>
      </c>
      <c r="AJ42">
        <v>0</v>
      </c>
      <c r="AK42">
        <v>55.190640999999999</v>
      </c>
      <c r="AL42">
        <v>77.853999999999999</v>
      </c>
      <c r="AM42">
        <v>16.588864999999998</v>
      </c>
      <c r="AN42">
        <v>0</v>
      </c>
      <c r="AO42">
        <v>0</v>
      </c>
      <c r="AP42">
        <v>3.843</v>
      </c>
      <c r="AQ42">
        <v>0</v>
      </c>
      <c r="AR42">
        <v>46.368000000000002</v>
      </c>
      <c r="AS42">
        <v>33.873497</v>
      </c>
      <c r="AT42">
        <v>13.051582</v>
      </c>
      <c r="AU42">
        <v>0</v>
      </c>
      <c r="AV42">
        <v>0</v>
      </c>
      <c r="AW42">
        <v>0</v>
      </c>
      <c r="AX42">
        <v>0</v>
      </c>
      <c r="AY42">
        <v>2.1844579999999998</v>
      </c>
      <c r="AZ42">
        <v>1.2145600000000001</v>
      </c>
      <c r="BA42">
        <v>1.782816</v>
      </c>
      <c r="BB42">
        <v>1.4417500000000001</v>
      </c>
      <c r="BC42">
        <v>82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2489.8987999999999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376.72337800000003</v>
      </c>
      <c r="L43">
        <v>360.22898300000003</v>
      </c>
      <c r="M43">
        <v>93.32</v>
      </c>
      <c r="N43">
        <v>119.59</v>
      </c>
      <c r="O43">
        <v>125.29529100000001</v>
      </c>
      <c r="P43">
        <v>139.97370000000001</v>
      </c>
      <c r="Q43">
        <v>12.054323999999999</v>
      </c>
      <c r="R43">
        <v>16.547798</v>
      </c>
      <c r="S43">
        <v>14.584463</v>
      </c>
      <c r="T43">
        <v>0.40923999999999999</v>
      </c>
      <c r="U43">
        <v>418.77</v>
      </c>
      <c r="V43">
        <v>4</v>
      </c>
      <c r="W43">
        <v>12.2</v>
      </c>
      <c r="X43">
        <v>56.810237000000001</v>
      </c>
      <c r="Y43">
        <v>0</v>
      </c>
      <c r="Z43">
        <v>6.5537999999999998</v>
      </c>
      <c r="AA43">
        <v>28.045000000000002</v>
      </c>
      <c r="AB43">
        <v>41.864567000000001</v>
      </c>
      <c r="AC43">
        <v>30.573592999999999</v>
      </c>
      <c r="AD43">
        <v>38.375382000000002</v>
      </c>
      <c r="AE43">
        <v>51.987209</v>
      </c>
      <c r="AF43">
        <v>6.178134</v>
      </c>
      <c r="AG43">
        <v>40.646332000000001</v>
      </c>
      <c r="AH43">
        <v>146.83974599999999</v>
      </c>
      <c r="AI43">
        <v>3.3479899999999998</v>
      </c>
      <c r="AJ43">
        <v>0</v>
      </c>
      <c r="AK43">
        <v>55.190640999999999</v>
      </c>
      <c r="AL43">
        <v>77.853999999999999</v>
      </c>
      <c r="AM43">
        <v>16.588864999999998</v>
      </c>
      <c r="AN43">
        <v>0</v>
      </c>
      <c r="AO43">
        <v>0</v>
      </c>
      <c r="AP43">
        <v>5.1239999999999997</v>
      </c>
      <c r="AQ43">
        <v>0</v>
      </c>
      <c r="AR43">
        <v>46.368000000000002</v>
      </c>
      <c r="AS43">
        <v>33.873497</v>
      </c>
      <c r="AT43">
        <v>17.579958999999999</v>
      </c>
      <c r="AU43">
        <v>0</v>
      </c>
      <c r="AV43">
        <v>0</v>
      </c>
      <c r="AW43">
        <v>0</v>
      </c>
      <c r="AX43">
        <v>0</v>
      </c>
      <c r="AY43">
        <v>2.1844579999999998</v>
      </c>
      <c r="AZ43">
        <v>1.2145600000000001</v>
      </c>
      <c r="BA43">
        <v>1.6456759999999999</v>
      </c>
      <c r="BB43">
        <v>1.4417500000000001</v>
      </c>
      <c r="BC43">
        <v>91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2494.9845730000002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376.70658400000002</v>
      </c>
      <c r="L44">
        <v>360.22898300000003</v>
      </c>
      <c r="M44">
        <v>93.32</v>
      </c>
      <c r="N44">
        <v>119.59</v>
      </c>
      <c r="O44">
        <v>125.29529100000001</v>
      </c>
      <c r="P44">
        <v>139.97370000000001</v>
      </c>
      <c r="Q44">
        <v>12.054323999999999</v>
      </c>
      <c r="R44">
        <v>16.547798</v>
      </c>
      <c r="S44">
        <v>14.584463</v>
      </c>
      <c r="T44">
        <v>0.40923999999999999</v>
      </c>
      <c r="U44">
        <v>418.77</v>
      </c>
      <c r="V44">
        <v>4</v>
      </c>
      <c r="W44">
        <v>12.2</v>
      </c>
      <c r="X44">
        <v>86.227800000000002</v>
      </c>
      <c r="Y44">
        <v>0</v>
      </c>
      <c r="Z44">
        <v>6.5537999999999998</v>
      </c>
      <c r="AA44">
        <v>28.045000000000002</v>
      </c>
      <c r="AB44">
        <v>41.864567000000001</v>
      </c>
      <c r="AC44">
        <v>30.573592999999999</v>
      </c>
      <c r="AD44">
        <v>38.375382000000002</v>
      </c>
      <c r="AE44">
        <v>51.987209</v>
      </c>
      <c r="AF44">
        <v>6.178134</v>
      </c>
      <c r="AG44">
        <v>40.646332000000001</v>
      </c>
      <c r="AH44">
        <v>146.83974599999999</v>
      </c>
      <c r="AI44">
        <v>3.3479899999999998</v>
      </c>
      <c r="AJ44">
        <v>0</v>
      </c>
      <c r="AK44">
        <v>55.190640999999999</v>
      </c>
      <c r="AL44">
        <v>77.853999999999999</v>
      </c>
      <c r="AM44">
        <v>16.588864999999998</v>
      </c>
      <c r="AN44">
        <v>0</v>
      </c>
      <c r="AO44">
        <v>0</v>
      </c>
      <c r="AP44">
        <v>5.1239999999999997</v>
      </c>
      <c r="AQ44">
        <v>0</v>
      </c>
      <c r="AR44">
        <v>46.368000000000002</v>
      </c>
      <c r="AS44">
        <v>33.873497</v>
      </c>
      <c r="AT44">
        <v>17.579958999999999</v>
      </c>
      <c r="AU44">
        <v>0</v>
      </c>
      <c r="AV44">
        <v>0</v>
      </c>
      <c r="AW44">
        <v>0</v>
      </c>
      <c r="AX44">
        <v>0</v>
      </c>
      <c r="AY44">
        <v>2.1844579999999998</v>
      </c>
      <c r="AZ44">
        <v>1.2145600000000001</v>
      </c>
      <c r="BA44">
        <v>1.6456759999999999</v>
      </c>
      <c r="BB44">
        <v>1.4417500000000001</v>
      </c>
      <c r="BC44">
        <v>100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2533.3853420000005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376.72337800000003</v>
      </c>
      <c r="L45">
        <v>360.14628299999998</v>
      </c>
      <c r="M45">
        <v>93.32</v>
      </c>
      <c r="N45">
        <v>119.59</v>
      </c>
      <c r="O45">
        <v>125.29529100000001</v>
      </c>
      <c r="P45">
        <v>139.97370000000001</v>
      </c>
      <c r="Q45">
        <v>12.023918999999999</v>
      </c>
      <c r="R45">
        <v>19.140284999999999</v>
      </c>
      <c r="S45">
        <v>14.456545</v>
      </c>
      <c r="T45">
        <v>0.40923999999999999</v>
      </c>
      <c r="U45">
        <v>418.77</v>
      </c>
      <c r="V45">
        <v>3</v>
      </c>
      <c r="W45">
        <v>11.97</v>
      </c>
      <c r="X45">
        <v>86.227800000000002</v>
      </c>
      <c r="Y45">
        <v>0</v>
      </c>
      <c r="Z45">
        <v>6.5537999999999998</v>
      </c>
      <c r="AA45">
        <v>28.045000000000002</v>
      </c>
      <c r="AB45">
        <v>41.864567000000001</v>
      </c>
      <c r="AC45">
        <v>30.573592999999999</v>
      </c>
      <c r="AD45">
        <v>38.375382000000002</v>
      </c>
      <c r="AE45">
        <v>51.987209</v>
      </c>
      <c r="AF45">
        <v>6.178134</v>
      </c>
      <c r="AG45">
        <v>40.646332000000001</v>
      </c>
      <c r="AH45">
        <v>146.83974599999999</v>
      </c>
      <c r="AI45">
        <v>3.3479899999999998</v>
      </c>
      <c r="AJ45">
        <v>0</v>
      </c>
      <c r="AK45">
        <v>55.190640999999999</v>
      </c>
      <c r="AL45">
        <v>53.451999999999998</v>
      </c>
      <c r="AM45">
        <v>16.588864999999998</v>
      </c>
      <c r="AN45">
        <v>0</v>
      </c>
      <c r="AO45">
        <v>0</v>
      </c>
      <c r="AP45">
        <v>5.1239999999999997</v>
      </c>
      <c r="AQ45">
        <v>0</v>
      </c>
      <c r="AR45">
        <v>46.368000000000002</v>
      </c>
      <c r="AS45">
        <v>33.873497</v>
      </c>
      <c r="AT45">
        <v>17.579958999999999</v>
      </c>
      <c r="AU45">
        <v>0</v>
      </c>
      <c r="AV45">
        <v>0</v>
      </c>
      <c r="AW45">
        <v>0</v>
      </c>
      <c r="AX45">
        <v>0</v>
      </c>
      <c r="AY45">
        <v>2.1844579999999998</v>
      </c>
      <c r="AZ45">
        <v>1.2145600000000001</v>
      </c>
      <c r="BA45">
        <v>1.6456759999999999</v>
      </c>
      <c r="BB45">
        <v>1.4417500000000001</v>
      </c>
      <c r="BC45">
        <v>105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2515.1216000000004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376.70658400000002</v>
      </c>
      <c r="L46">
        <v>360.14628299999998</v>
      </c>
      <c r="M46">
        <v>93.32</v>
      </c>
      <c r="N46">
        <v>119.59</v>
      </c>
      <c r="O46">
        <v>125.29529100000001</v>
      </c>
      <c r="P46">
        <v>139.97370000000001</v>
      </c>
      <c r="Q46">
        <v>12.023918999999999</v>
      </c>
      <c r="R46">
        <v>20.512212000000002</v>
      </c>
      <c r="S46">
        <v>14.456545</v>
      </c>
      <c r="T46">
        <v>0.40923999999999999</v>
      </c>
      <c r="U46">
        <v>418.77</v>
      </c>
      <c r="V46">
        <v>8.2645</v>
      </c>
      <c r="W46">
        <v>12.04</v>
      </c>
      <c r="X46">
        <v>36.44</v>
      </c>
      <c r="Y46">
        <v>0</v>
      </c>
      <c r="Z46">
        <v>6.5537999999999998</v>
      </c>
      <c r="AA46">
        <v>28.045000000000002</v>
      </c>
      <c r="AB46">
        <v>41.864567000000001</v>
      </c>
      <c r="AC46">
        <v>30.573592999999999</v>
      </c>
      <c r="AD46">
        <v>38.375382000000002</v>
      </c>
      <c r="AE46">
        <v>51.987209</v>
      </c>
      <c r="AF46">
        <v>6.178134</v>
      </c>
      <c r="AG46">
        <v>40.646332000000001</v>
      </c>
      <c r="AH46">
        <v>146.83974599999999</v>
      </c>
      <c r="AI46">
        <v>3.3479899999999998</v>
      </c>
      <c r="AJ46">
        <v>0</v>
      </c>
      <c r="AK46">
        <v>55.190640999999999</v>
      </c>
      <c r="AL46">
        <v>53.451999999999998</v>
      </c>
      <c r="AM46">
        <v>16.588864999999998</v>
      </c>
      <c r="AN46">
        <v>0</v>
      </c>
      <c r="AO46">
        <v>0</v>
      </c>
      <c r="AP46">
        <v>5.1239999999999997</v>
      </c>
      <c r="AQ46">
        <v>0</v>
      </c>
      <c r="AR46">
        <v>46.368000000000002</v>
      </c>
      <c r="AS46">
        <v>33.873497</v>
      </c>
      <c r="AT46">
        <v>15.474437999999999</v>
      </c>
      <c r="AU46">
        <v>0</v>
      </c>
      <c r="AV46">
        <v>0</v>
      </c>
      <c r="AW46">
        <v>0</v>
      </c>
      <c r="AX46">
        <v>0</v>
      </c>
      <c r="AY46">
        <v>2.1844579999999998</v>
      </c>
      <c r="AZ46">
        <v>1.2145600000000001</v>
      </c>
      <c r="BA46">
        <v>1.6456759999999999</v>
      </c>
      <c r="BB46">
        <v>1.4417500000000001</v>
      </c>
      <c r="BC46">
        <v>108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2472.9179120000003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376.58128199999999</v>
      </c>
      <c r="L47">
        <v>360.14628299999998</v>
      </c>
      <c r="M47">
        <v>93.32</v>
      </c>
      <c r="N47">
        <v>119.59</v>
      </c>
      <c r="O47">
        <v>125.29529100000001</v>
      </c>
      <c r="P47">
        <v>139.97370000000001</v>
      </c>
      <c r="Q47">
        <v>12.022086</v>
      </c>
      <c r="R47">
        <v>20.052776000000001</v>
      </c>
      <c r="S47">
        <v>14.292133</v>
      </c>
      <c r="T47">
        <v>0.40846399999999999</v>
      </c>
      <c r="U47">
        <v>418.77</v>
      </c>
      <c r="V47">
        <v>8.2645</v>
      </c>
      <c r="W47">
        <v>17.865300000000001</v>
      </c>
      <c r="X47">
        <v>62.472999999999999</v>
      </c>
      <c r="Y47">
        <v>0</v>
      </c>
      <c r="Z47">
        <v>6.5537999999999998</v>
      </c>
      <c r="AA47">
        <v>28.045000000000002</v>
      </c>
      <c r="AB47">
        <v>41.864567000000001</v>
      </c>
      <c r="AC47">
        <v>30.573592999999999</v>
      </c>
      <c r="AD47">
        <v>38.375382000000002</v>
      </c>
      <c r="AE47">
        <v>51.987209</v>
      </c>
      <c r="AF47">
        <v>6.178134</v>
      </c>
      <c r="AG47">
        <v>40.646332000000001</v>
      </c>
      <c r="AH47">
        <v>146.83974599999999</v>
      </c>
      <c r="AI47">
        <v>0</v>
      </c>
      <c r="AJ47">
        <v>0</v>
      </c>
      <c r="AK47">
        <v>55.190640999999999</v>
      </c>
      <c r="AL47">
        <v>53.451999999999998</v>
      </c>
      <c r="AM47">
        <v>16.588864999999998</v>
      </c>
      <c r="AN47">
        <v>0</v>
      </c>
      <c r="AO47">
        <v>0</v>
      </c>
      <c r="AP47">
        <v>5.1239999999999997</v>
      </c>
      <c r="AQ47">
        <v>0</v>
      </c>
      <c r="AR47">
        <v>46.368000000000002</v>
      </c>
      <c r="AS47">
        <v>33.873497</v>
      </c>
      <c r="AT47">
        <v>16.277403</v>
      </c>
      <c r="AU47">
        <v>0</v>
      </c>
      <c r="AV47">
        <v>0</v>
      </c>
      <c r="AW47">
        <v>0</v>
      </c>
      <c r="AX47">
        <v>0</v>
      </c>
      <c r="AY47">
        <v>2.1844579999999998</v>
      </c>
      <c r="AZ47">
        <v>1.2145600000000001</v>
      </c>
      <c r="BA47">
        <v>1.6456759999999999</v>
      </c>
      <c r="BB47">
        <v>1.4417500000000001</v>
      </c>
      <c r="BC47">
        <v>111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2504.4794280000001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376.56437299999999</v>
      </c>
      <c r="L48">
        <v>360.14628299999998</v>
      </c>
      <c r="M48">
        <v>93.287599999999998</v>
      </c>
      <c r="N48">
        <v>119.59</v>
      </c>
      <c r="O48">
        <v>125.29529100000001</v>
      </c>
      <c r="P48">
        <v>139.97370000000001</v>
      </c>
      <c r="Q48">
        <v>12.022086</v>
      </c>
      <c r="R48">
        <v>20.052776000000001</v>
      </c>
      <c r="S48">
        <v>14.292133</v>
      </c>
      <c r="T48">
        <v>0.40846399999999999</v>
      </c>
      <c r="U48">
        <v>418.77</v>
      </c>
      <c r="V48">
        <v>8.2645</v>
      </c>
      <c r="W48">
        <v>17.865300000000001</v>
      </c>
      <c r="X48">
        <v>62.472999999999999</v>
      </c>
      <c r="Y48">
        <v>0</v>
      </c>
      <c r="Z48">
        <v>6.5537999999999998</v>
      </c>
      <c r="AA48">
        <v>28.045000000000002</v>
      </c>
      <c r="AB48">
        <v>41.864567000000001</v>
      </c>
      <c r="AC48">
        <v>30.573592999999999</v>
      </c>
      <c r="AD48">
        <v>38.375382000000002</v>
      </c>
      <c r="AE48">
        <v>51.987209</v>
      </c>
      <c r="AF48">
        <v>6.178134</v>
      </c>
      <c r="AG48">
        <v>40.646332000000001</v>
      </c>
      <c r="AH48">
        <v>146.83974599999999</v>
      </c>
      <c r="AI48">
        <v>0</v>
      </c>
      <c r="AJ48">
        <v>0</v>
      </c>
      <c r="AK48">
        <v>55.190640999999999</v>
      </c>
      <c r="AL48">
        <v>53.451999999999998</v>
      </c>
      <c r="AM48">
        <v>16.588864999999998</v>
      </c>
      <c r="AN48">
        <v>0</v>
      </c>
      <c r="AO48">
        <v>0</v>
      </c>
      <c r="AP48">
        <v>5.1239999999999997</v>
      </c>
      <c r="AQ48">
        <v>0</v>
      </c>
      <c r="AR48">
        <v>46.368000000000002</v>
      </c>
      <c r="AS48">
        <v>33.873497</v>
      </c>
      <c r="AT48">
        <v>16.903188</v>
      </c>
      <c r="AU48">
        <v>0</v>
      </c>
      <c r="AV48">
        <v>0</v>
      </c>
      <c r="AW48">
        <v>0</v>
      </c>
      <c r="AX48">
        <v>0</v>
      </c>
      <c r="AY48">
        <v>2.1844579999999998</v>
      </c>
      <c r="AZ48">
        <v>1.2145600000000001</v>
      </c>
      <c r="BA48">
        <v>1.6456759999999999</v>
      </c>
      <c r="BB48">
        <v>1.4417500000000001</v>
      </c>
      <c r="BC48">
        <v>114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2508.0559039999998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376.72337800000003</v>
      </c>
      <c r="L49">
        <v>360.14628299999998</v>
      </c>
      <c r="M49">
        <v>93.287599999999998</v>
      </c>
      <c r="N49">
        <v>119.59</v>
      </c>
      <c r="O49">
        <v>125.29529100000001</v>
      </c>
      <c r="P49">
        <v>139.97370000000001</v>
      </c>
      <c r="Q49">
        <v>12.023918999999999</v>
      </c>
      <c r="R49">
        <v>23.318055000000001</v>
      </c>
      <c r="S49">
        <v>14.456545</v>
      </c>
      <c r="T49">
        <v>0.40923999999999999</v>
      </c>
      <c r="U49">
        <v>418.77</v>
      </c>
      <c r="V49">
        <v>8.2645</v>
      </c>
      <c r="W49">
        <v>17.865300000000001</v>
      </c>
      <c r="X49">
        <v>97.727699999999999</v>
      </c>
      <c r="Y49">
        <v>0</v>
      </c>
      <c r="Z49">
        <v>6.5537999999999998</v>
      </c>
      <c r="AA49">
        <v>28.045000000000002</v>
      </c>
      <c r="AB49">
        <v>41.864567000000001</v>
      </c>
      <c r="AC49">
        <v>30.573592999999999</v>
      </c>
      <c r="AD49">
        <v>38.375382000000002</v>
      </c>
      <c r="AE49">
        <v>51.987209</v>
      </c>
      <c r="AF49">
        <v>6.178134</v>
      </c>
      <c r="AG49">
        <v>40.646332000000001</v>
      </c>
      <c r="AH49">
        <v>146.83974599999999</v>
      </c>
      <c r="AI49">
        <v>0</v>
      </c>
      <c r="AJ49">
        <v>0</v>
      </c>
      <c r="AK49">
        <v>55.190640999999999</v>
      </c>
      <c r="AL49">
        <v>53.451999999999998</v>
      </c>
      <c r="AM49">
        <v>16.588864999999998</v>
      </c>
      <c r="AN49">
        <v>0</v>
      </c>
      <c r="AO49">
        <v>0</v>
      </c>
      <c r="AP49">
        <v>5.1239999999999997</v>
      </c>
      <c r="AQ49">
        <v>0</v>
      </c>
      <c r="AR49">
        <v>46.368000000000002</v>
      </c>
      <c r="AS49">
        <v>33.873497</v>
      </c>
      <c r="AT49">
        <v>17.037315</v>
      </c>
      <c r="AU49">
        <v>0</v>
      </c>
      <c r="AV49">
        <v>0</v>
      </c>
      <c r="AW49">
        <v>0</v>
      </c>
      <c r="AX49">
        <v>0</v>
      </c>
      <c r="AY49">
        <v>2.1844579999999998</v>
      </c>
      <c r="AZ49">
        <v>1.2145600000000001</v>
      </c>
      <c r="BA49">
        <v>1.6456759999999999</v>
      </c>
      <c r="BB49">
        <v>1.4417500000000001</v>
      </c>
      <c r="BC49">
        <v>126.12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2559.1560359999994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376.70658400000002</v>
      </c>
      <c r="L50">
        <v>360.14628299999998</v>
      </c>
      <c r="M50">
        <v>93.287599999999998</v>
      </c>
      <c r="N50">
        <v>119.59</v>
      </c>
      <c r="O50">
        <v>125.29529100000001</v>
      </c>
      <c r="P50">
        <v>139.97370000000001</v>
      </c>
      <c r="Q50">
        <v>12.023918999999999</v>
      </c>
      <c r="R50">
        <v>23.318055000000001</v>
      </c>
      <c r="S50">
        <v>14.456545</v>
      </c>
      <c r="T50">
        <v>0.40923999999999999</v>
      </c>
      <c r="U50">
        <v>418.77</v>
      </c>
      <c r="V50">
        <v>14.6252</v>
      </c>
      <c r="W50">
        <v>17.865300000000001</v>
      </c>
      <c r="X50">
        <v>97.727699999999999</v>
      </c>
      <c r="Y50">
        <v>0</v>
      </c>
      <c r="Z50">
        <v>6.5537999999999998</v>
      </c>
      <c r="AA50">
        <v>28.045000000000002</v>
      </c>
      <c r="AB50">
        <v>41.864567000000001</v>
      </c>
      <c r="AC50">
        <v>30.573592999999999</v>
      </c>
      <c r="AD50">
        <v>38.375382000000002</v>
      </c>
      <c r="AE50">
        <v>51.987209</v>
      </c>
      <c r="AF50">
        <v>6.178134</v>
      </c>
      <c r="AG50">
        <v>40.646332000000001</v>
      </c>
      <c r="AH50">
        <v>146.83974599999999</v>
      </c>
      <c r="AI50">
        <v>0</v>
      </c>
      <c r="AJ50">
        <v>0</v>
      </c>
      <c r="AK50">
        <v>55.190640999999999</v>
      </c>
      <c r="AL50">
        <v>53.451999999999998</v>
      </c>
      <c r="AM50">
        <v>16.588864999999998</v>
      </c>
      <c r="AN50">
        <v>0</v>
      </c>
      <c r="AO50">
        <v>0</v>
      </c>
      <c r="AP50">
        <v>5.1239999999999997</v>
      </c>
      <c r="AQ50">
        <v>0</v>
      </c>
      <c r="AR50">
        <v>46.368000000000002</v>
      </c>
      <c r="AS50">
        <v>33.873497</v>
      </c>
      <c r="AT50">
        <v>17.579958999999999</v>
      </c>
      <c r="AU50">
        <v>0</v>
      </c>
      <c r="AV50">
        <v>0</v>
      </c>
      <c r="AW50">
        <v>0</v>
      </c>
      <c r="AX50">
        <v>0</v>
      </c>
      <c r="AY50">
        <v>2.1844579999999998</v>
      </c>
      <c r="AZ50">
        <v>1.2145600000000001</v>
      </c>
      <c r="BA50">
        <v>1.6456759999999999</v>
      </c>
      <c r="BB50">
        <v>1.4417500000000001</v>
      </c>
      <c r="BC50">
        <v>121.29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2561.2125859999996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376.72337800000003</v>
      </c>
      <c r="L51">
        <v>360.14628299999998</v>
      </c>
      <c r="M51">
        <v>93.287599999999998</v>
      </c>
      <c r="N51">
        <v>119.59</v>
      </c>
      <c r="O51">
        <v>125.29529100000001</v>
      </c>
      <c r="P51">
        <v>139.97370000000001</v>
      </c>
      <c r="Q51">
        <v>12.023918999999999</v>
      </c>
      <c r="R51">
        <v>23.318055000000001</v>
      </c>
      <c r="S51">
        <v>14.456545</v>
      </c>
      <c r="T51">
        <v>0.40923999999999999</v>
      </c>
      <c r="U51">
        <v>418.77</v>
      </c>
      <c r="V51">
        <v>14.6252</v>
      </c>
      <c r="W51">
        <v>17.865300000000001</v>
      </c>
      <c r="X51">
        <v>97.727699999999999</v>
      </c>
      <c r="Y51">
        <v>0</v>
      </c>
      <c r="Z51">
        <v>6.5537999999999998</v>
      </c>
      <c r="AA51">
        <v>28.045000000000002</v>
      </c>
      <c r="AB51">
        <v>41.864567000000001</v>
      </c>
      <c r="AC51">
        <v>30.573592999999999</v>
      </c>
      <c r="AD51">
        <v>38.375382000000002</v>
      </c>
      <c r="AE51">
        <v>51.987209</v>
      </c>
      <c r="AF51">
        <v>6.178134</v>
      </c>
      <c r="AG51">
        <v>40.646332000000001</v>
      </c>
      <c r="AH51">
        <v>146.83974599999999</v>
      </c>
      <c r="AI51">
        <v>0</v>
      </c>
      <c r="AJ51">
        <v>0</v>
      </c>
      <c r="AK51">
        <v>55.190640999999999</v>
      </c>
      <c r="AL51">
        <v>53.451999999999998</v>
      </c>
      <c r="AM51">
        <v>16.588864999999998</v>
      </c>
      <c r="AN51">
        <v>0</v>
      </c>
      <c r="AO51">
        <v>0</v>
      </c>
      <c r="AP51">
        <v>6.4050000000000002</v>
      </c>
      <c r="AQ51">
        <v>0</v>
      </c>
      <c r="AR51">
        <v>48.576000000000001</v>
      </c>
      <c r="AS51">
        <v>33.873497</v>
      </c>
      <c r="AT51">
        <v>17.579958999999999</v>
      </c>
      <c r="AU51">
        <v>0</v>
      </c>
      <c r="AV51">
        <v>0</v>
      </c>
      <c r="AW51">
        <v>0</v>
      </c>
      <c r="AX51">
        <v>0</v>
      </c>
      <c r="AY51">
        <v>2.1844579999999998</v>
      </c>
      <c r="AZ51">
        <v>1.8218399999999999</v>
      </c>
      <c r="BA51">
        <v>1.6456759999999999</v>
      </c>
      <c r="BB51">
        <v>1.4417500000000001</v>
      </c>
      <c r="BC51">
        <v>123.22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2567.2556600000003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376.70658400000002</v>
      </c>
      <c r="L52">
        <v>360.14628299999998</v>
      </c>
      <c r="M52">
        <v>93.287599999999998</v>
      </c>
      <c r="N52">
        <v>119.59</v>
      </c>
      <c r="O52">
        <v>125.29529100000001</v>
      </c>
      <c r="P52">
        <v>139.97370000000001</v>
      </c>
      <c r="Q52">
        <v>12.023918999999999</v>
      </c>
      <c r="R52">
        <v>23.318055000000001</v>
      </c>
      <c r="S52">
        <v>14.456545</v>
      </c>
      <c r="T52">
        <v>0.40923999999999999</v>
      </c>
      <c r="U52">
        <v>418.77</v>
      </c>
      <c r="V52">
        <v>14.6252</v>
      </c>
      <c r="W52">
        <v>17.865300000000001</v>
      </c>
      <c r="X52">
        <v>97.727699999999999</v>
      </c>
      <c r="Y52">
        <v>0</v>
      </c>
      <c r="Z52">
        <v>6.5537999999999998</v>
      </c>
      <c r="AA52">
        <v>28.045000000000002</v>
      </c>
      <c r="AB52">
        <v>41.864567000000001</v>
      </c>
      <c r="AC52">
        <v>30.573592999999999</v>
      </c>
      <c r="AD52">
        <v>38.375382000000002</v>
      </c>
      <c r="AE52">
        <v>51.987209</v>
      </c>
      <c r="AF52">
        <v>6.178134</v>
      </c>
      <c r="AG52">
        <v>40.646332000000001</v>
      </c>
      <c r="AH52">
        <v>146.83974599999999</v>
      </c>
      <c r="AI52">
        <v>0</v>
      </c>
      <c r="AJ52">
        <v>0</v>
      </c>
      <c r="AK52">
        <v>55.190640999999999</v>
      </c>
      <c r="AL52">
        <v>53.451999999999998</v>
      </c>
      <c r="AM52">
        <v>16.588864999999998</v>
      </c>
      <c r="AN52">
        <v>0</v>
      </c>
      <c r="AO52">
        <v>0</v>
      </c>
      <c r="AP52">
        <v>6.4050000000000002</v>
      </c>
      <c r="AQ52">
        <v>0</v>
      </c>
      <c r="AR52">
        <v>48.576000000000001</v>
      </c>
      <c r="AS52">
        <v>33.873497</v>
      </c>
      <c r="AT52">
        <v>17.579958999999999</v>
      </c>
      <c r="AU52">
        <v>0</v>
      </c>
      <c r="AV52">
        <v>0</v>
      </c>
      <c r="AW52">
        <v>0</v>
      </c>
      <c r="AX52">
        <v>0</v>
      </c>
      <c r="AY52">
        <v>2.1844579999999998</v>
      </c>
      <c r="AZ52">
        <v>2.429119</v>
      </c>
      <c r="BA52">
        <v>1.6456759999999999</v>
      </c>
      <c r="BB52">
        <v>1.4417500000000001</v>
      </c>
      <c r="BC52">
        <v>124.19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2568.8161450000002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376.41168699999997</v>
      </c>
      <c r="L53">
        <v>360.50198699999999</v>
      </c>
      <c r="M53">
        <v>93.287599999999998</v>
      </c>
      <c r="N53">
        <v>119.59</v>
      </c>
      <c r="O53">
        <v>125.29529100000001</v>
      </c>
      <c r="P53">
        <v>139.97370000000001</v>
      </c>
      <c r="Q53">
        <v>12.023918999999999</v>
      </c>
      <c r="R53">
        <v>23.318055000000001</v>
      </c>
      <c r="S53">
        <v>14.456545</v>
      </c>
      <c r="T53">
        <v>0.40923999999999999</v>
      </c>
      <c r="U53">
        <v>418.77</v>
      </c>
      <c r="V53">
        <v>14.5252</v>
      </c>
      <c r="W53">
        <v>17.705300000000001</v>
      </c>
      <c r="X53">
        <v>102.7277</v>
      </c>
      <c r="Y53">
        <v>0</v>
      </c>
      <c r="Z53">
        <v>6.5537999999999998</v>
      </c>
      <c r="AA53">
        <v>28.045000000000002</v>
      </c>
      <c r="AB53">
        <v>41.864567000000001</v>
      </c>
      <c r="AC53">
        <v>30.573592999999999</v>
      </c>
      <c r="AD53">
        <v>38.375382000000002</v>
      </c>
      <c r="AE53">
        <v>51.987209</v>
      </c>
      <c r="AF53">
        <v>6.178134</v>
      </c>
      <c r="AG53">
        <v>40.646332000000001</v>
      </c>
      <c r="AH53">
        <v>146.83974599999999</v>
      </c>
      <c r="AI53">
        <v>0</v>
      </c>
      <c r="AJ53">
        <v>0</v>
      </c>
      <c r="AK53">
        <v>55.190640999999999</v>
      </c>
      <c r="AL53">
        <v>84.9422</v>
      </c>
      <c r="AM53">
        <v>16.588864999999998</v>
      </c>
      <c r="AN53">
        <v>0</v>
      </c>
      <c r="AO53">
        <v>0</v>
      </c>
      <c r="AP53">
        <v>7.6859999999999999</v>
      </c>
      <c r="AQ53">
        <v>0</v>
      </c>
      <c r="AR53">
        <v>46.368000000000002</v>
      </c>
      <c r="AS53">
        <v>33.873497</v>
      </c>
      <c r="AT53">
        <v>17.579958999999999</v>
      </c>
      <c r="AU53">
        <v>0</v>
      </c>
      <c r="AV53">
        <v>0</v>
      </c>
      <c r="AW53">
        <v>0</v>
      </c>
      <c r="AX53">
        <v>0</v>
      </c>
      <c r="AY53">
        <v>2.1844579999999998</v>
      </c>
      <c r="AZ53">
        <v>2.429119</v>
      </c>
      <c r="BA53">
        <v>1.6456759999999999</v>
      </c>
      <c r="BB53">
        <v>1.4417500000000001</v>
      </c>
      <c r="BC53">
        <v>121.29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2601.2801520000003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376.39200899999997</v>
      </c>
      <c r="L54">
        <v>360.50198699999999</v>
      </c>
      <c r="M54">
        <v>93.287599999999998</v>
      </c>
      <c r="N54">
        <v>119.59</v>
      </c>
      <c r="O54">
        <v>125.29529100000001</v>
      </c>
      <c r="P54">
        <v>139.97370000000001</v>
      </c>
      <c r="Q54">
        <v>12.023918999999999</v>
      </c>
      <c r="R54">
        <v>23.318055000000001</v>
      </c>
      <c r="S54">
        <v>14.456545</v>
      </c>
      <c r="T54">
        <v>0.40923999999999999</v>
      </c>
      <c r="U54">
        <v>418.77</v>
      </c>
      <c r="V54">
        <v>14.5252</v>
      </c>
      <c r="W54">
        <v>17.705300000000001</v>
      </c>
      <c r="X54">
        <v>122.7277</v>
      </c>
      <c r="Y54">
        <v>0</v>
      </c>
      <c r="Z54">
        <v>6.5537999999999998</v>
      </c>
      <c r="AA54">
        <v>28.045000000000002</v>
      </c>
      <c r="AB54">
        <v>41.864567000000001</v>
      </c>
      <c r="AC54">
        <v>30.573592999999999</v>
      </c>
      <c r="AD54">
        <v>38.375382000000002</v>
      </c>
      <c r="AE54">
        <v>51.987209</v>
      </c>
      <c r="AF54">
        <v>6.178134</v>
      </c>
      <c r="AG54">
        <v>40.646332000000001</v>
      </c>
      <c r="AH54">
        <v>146.83974599999999</v>
      </c>
      <c r="AI54">
        <v>0</v>
      </c>
      <c r="AJ54">
        <v>0</v>
      </c>
      <c r="AK54">
        <v>55.190640999999999</v>
      </c>
      <c r="AL54">
        <v>84.9422</v>
      </c>
      <c r="AM54">
        <v>16.588864999999998</v>
      </c>
      <c r="AN54">
        <v>0</v>
      </c>
      <c r="AO54">
        <v>0</v>
      </c>
      <c r="AP54">
        <v>7.6859999999999999</v>
      </c>
      <c r="AQ54">
        <v>0</v>
      </c>
      <c r="AR54">
        <v>46.368000000000002</v>
      </c>
      <c r="AS54">
        <v>33.873497</v>
      </c>
      <c r="AT54">
        <v>16.479968</v>
      </c>
      <c r="AU54">
        <v>0</v>
      </c>
      <c r="AV54">
        <v>0</v>
      </c>
      <c r="AW54">
        <v>0</v>
      </c>
      <c r="AX54">
        <v>0</v>
      </c>
      <c r="AY54">
        <v>2.1844579999999998</v>
      </c>
      <c r="AZ54">
        <v>2.429119</v>
      </c>
      <c r="BA54">
        <v>1.6456759999999999</v>
      </c>
      <c r="BB54">
        <v>1.4417500000000001</v>
      </c>
      <c r="BC54">
        <v>127.09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2625.9604830000007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376.41168699999997</v>
      </c>
      <c r="L55">
        <v>360.50198699999999</v>
      </c>
      <c r="M55">
        <v>93.287599999999998</v>
      </c>
      <c r="N55">
        <v>119.59</v>
      </c>
      <c r="O55">
        <v>125.29529100000001</v>
      </c>
      <c r="P55">
        <v>139.97370000000001</v>
      </c>
      <c r="Q55">
        <v>12.023918999999999</v>
      </c>
      <c r="R55">
        <v>23.318055000000001</v>
      </c>
      <c r="S55">
        <v>14.456545</v>
      </c>
      <c r="T55">
        <v>0.40923999999999999</v>
      </c>
      <c r="U55">
        <v>418.77</v>
      </c>
      <c r="V55">
        <v>8.1745000000000001</v>
      </c>
      <c r="W55">
        <v>17.705300000000001</v>
      </c>
      <c r="X55">
        <v>128.7277</v>
      </c>
      <c r="Y55">
        <v>0</v>
      </c>
      <c r="Z55">
        <v>6.5537999999999998</v>
      </c>
      <c r="AA55">
        <v>28.045000000000002</v>
      </c>
      <c r="AB55">
        <v>41.864567000000001</v>
      </c>
      <c r="AC55">
        <v>30.573592999999999</v>
      </c>
      <c r="AD55">
        <v>28.714950999999999</v>
      </c>
      <c r="AE55">
        <v>51.987209</v>
      </c>
      <c r="AF55">
        <v>6.178134</v>
      </c>
      <c r="AG55">
        <v>40.646332000000001</v>
      </c>
      <c r="AH55">
        <v>146.83974599999999</v>
      </c>
      <c r="AI55">
        <v>0</v>
      </c>
      <c r="AJ55">
        <v>0</v>
      </c>
      <c r="AK55">
        <v>55.190640999999999</v>
      </c>
      <c r="AL55">
        <v>84.9422</v>
      </c>
      <c r="AM55">
        <v>16.588864999999998</v>
      </c>
      <c r="AN55">
        <v>0</v>
      </c>
      <c r="AO55">
        <v>0</v>
      </c>
      <c r="AP55">
        <v>7.6859999999999999</v>
      </c>
      <c r="AQ55">
        <v>0</v>
      </c>
      <c r="AR55">
        <v>46.368000000000002</v>
      </c>
      <c r="AS55">
        <v>33.873497</v>
      </c>
      <c r="AT55">
        <v>17.579958999999999</v>
      </c>
      <c r="AU55">
        <v>0</v>
      </c>
      <c r="AV55">
        <v>0</v>
      </c>
      <c r="AW55">
        <v>0</v>
      </c>
      <c r="AX55">
        <v>0</v>
      </c>
      <c r="AY55">
        <v>2.1844579999999998</v>
      </c>
      <c r="AZ55">
        <v>2.429119</v>
      </c>
      <c r="BA55">
        <v>1.6456759999999999</v>
      </c>
      <c r="BB55">
        <v>1.4417500000000001</v>
      </c>
      <c r="BC55">
        <v>130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2619.9790210000006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376.39200899999997</v>
      </c>
      <c r="L56">
        <v>360.50198699999999</v>
      </c>
      <c r="M56">
        <v>93.287599999999998</v>
      </c>
      <c r="N56">
        <v>119.59</v>
      </c>
      <c r="O56">
        <v>125.29529100000001</v>
      </c>
      <c r="P56">
        <v>139.97370000000001</v>
      </c>
      <c r="Q56">
        <v>12.023918999999999</v>
      </c>
      <c r="R56">
        <v>23.318055000000001</v>
      </c>
      <c r="S56">
        <v>14.456545</v>
      </c>
      <c r="T56">
        <v>0.40923999999999999</v>
      </c>
      <c r="U56">
        <v>418.77</v>
      </c>
      <c r="V56">
        <v>8.1745000000000001</v>
      </c>
      <c r="W56">
        <v>17.705300000000001</v>
      </c>
      <c r="X56">
        <v>132.7277</v>
      </c>
      <c r="Y56">
        <v>0</v>
      </c>
      <c r="Z56">
        <v>13.1076</v>
      </c>
      <c r="AA56">
        <v>28.045000000000002</v>
      </c>
      <c r="AB56">
        <v>41.864567000000001</v>
      </c>
      <c r="AC56">
        <v>30.573592999999999</v>
      </c>
      <c r="AD56">
        <v>28.714950999999999</v>
      </c>
      <c r="AE56">
        <v>51.987209</v>
      </c>
      <c r="AF56">
        <v>6.178134</v>
      </c>
      <c r="AG56">
        <v>40.646332000000001</v>
      </c>
      <c r="AH56">
        <v>146.83974599999999</v>
      </c>
      <c r="AI56">
        <v>0</v>
      </c>
      <c r="AJ56">
        <v>0</v>
      </c>
      <c r="AK56">
        <v>55.190640999999999</v>
      </c>
      <c r="AL56">
        <v>84.9422</v>
      </c>
      <c r="AM56">
        <v>16.588864999999998</v>
      </c>
      <c r="AN56">
        <v>0</v>
      </c>
      <c r="AO56">
        <v>0</v>
      </c>
      <c r="AP56">
        <v>7.6859999999999999</v>
      </c>
      <c r="AQ56">
        <v>0</v>
      </c>
      <c r="AR56">
        <v>46.368000000000002</v>
      </c>
      <c r="AS56">
        <v>33.873497</v>
      </c>
      <c r="AT56">
        <v>15.759194000000001</v>
      </c>
      <c r="AU56">
        <v>0</v>
      </c>
      <c r="AV56">
        <v>0</v>
      </c>
      <c r="AW56">
        <v>0</v>
      </c>
      <c r="AX56">
        <v>0</v>
      </c>
      <c r="AY56">
        <v>2.1844579999999998</v>
      </c>
      <c r="AZ56">
        <v>2.429119</v>
      </c>
      <c r="BA56">
        <v>1.6456759999999999</v>
      </c>
      <c r="BB56">
        <v>1.4417500000000001</v>
      </c>
      <c r="BC56">
        <v>132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2630.6923780000006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376.41168699999997</v>
      </c>
      <c r="L57">
        <v>360.50198699999999</v>
      </c>
      <c r="M57">
        <v>93.287599999999998</v>
      </c>
      <c r="N57">
        <v>119.59</v>
      </c>
      <c r="O57">
        <v>125.29529100000001</v>
      </c>
      <c r="P57">
        <v>139.97370000000001</v>
      </c>
      <c r="Q57">
        <v>12.023918999999999</v>
      </c>
      <c r="R57">
        <v>29.839200000000002</v>
      </c>
      <c r="S57">
        <v>14.456545</v>
      </c>
      <c r="T57">
        <v>0.40923999999999999</v>
      </c>
      <c r="U57">
        <v>418.77</v>
      </c>
      <c r="V57">
        <v>20.519300000000001</v>
      </c>
      <c r="W57">
        <v>44.427999999999997</v>
      </c>
      <c r="X57">
        <v>139.97314299999999</v>
      </c>
      <c r="Y57">
        <v>0</v>
      </c>
      <c r="Z57">
        <v>13.1076</v>
      </c>
      <c r="AA57">
        <v>28.045000000000002</v>
      </c>
      <c r="AB57">
        <v>41.864567000000001</v>
      </c>
      <c r="AC57">
        <v>30.573592999999999</v>
      </c>
      <c r="AD57">
        <v>28.714950999999999</v>
      </c>
      <c r="AE57">
        <v>51.987209</v>
      </c>
      <c r="AF57">
        <v>6.178134</v>
      </c>
      <c r="AG57">
        <v>40.646332000000001</v>
      </c>
      <c r="AH57">
        <v>146.83974599999999</v>
      </c>
      <c r="AI57">
        <v>0</v>
      </c>
      <c r="AJ57">
        <v>0</v>
      </c>
      <c r="AK57">
        <v>55.190640999999999</v>
      </c>
      <c r="AL57">
        <v>84.9422</v>
      </c>
      <c r="AM57">
        <v>16.588864999999998</v>
      </c>
      <c r="AN57">
        <v>0</v>
      </c>
      <c r="AO57">
        <v>0</v>
      </c>
      <c r="AP57">
        <v>7.6859999999999999</v>
      </c>
      <c r="AQ57">
        <v>0</v>
      </c>
      <c r="AR57">
        <v>46.368000000000002</v>
      </c>
      <c r="AS57">
        <v>33.873497</v>
      </c>
      <c r="AT57">
        <v>17.579958999999999</v>
      </c>
      <c r="AU57">
        <v>0</v>
      </c>
      <c r="AV57">
        <v>0</v>
      </c>
      <c r="AW57">
        <v>0</v>
      </c>
      <c r="AX57">
        <v>0</v>
      </c>
      <c r="AY57">
        <v>2.1844579999999998</v>
      </c>
      <c r="AZ57">
        <v>2.429119</v>
      </c>
      <c r="BA57">
        <v>1.6456759999999999</v>
      </c>
      <c r="BB57">
        <v>1.4417500000000001</v>
      </c>
      <c r="BC57">
        <v>135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2688.3669090000003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376.39200899999997</v>
      </c>
      <c r="L58">
        <v>385.47410000000002</v>
      </c>
      <c r="M58">
        <v>93.287599999999998</v>
      </c>
      <c r="N58">
        <v>119.59</v>
      </c>
      <c r="O58">
        <v>125.29529100000001</v>
      </c>
      <c r="P58">
        <v>139.97370000000001</v>
      </c>
      <c r="Q58">
        <v>12.058605999999999</v>
      </c>
      <c r="R58">
        <v>43.05</v>
      </c>
      <c r="S58">
        <v>14.456545</v>
      </c>
      <c r="T58">
        <v>0.40923999999999999</v>
      </c>
      <c r="U58">
        <v>418.77</v>
      </c>
      <c r="V58">
        <v>20.519300000000001</v>
      </c>
      <c r="W58">
        <v>44.427999999999997</v>
      </c>
      <c r="X58">
        <v>147.5155</v>
      </c>
      <c r="Y58">
        <v>0</v>
      </c>
      <c r="Z58">
        <v>13.1076</v>
      </c>
      <c r="AA58">
        <v>28.045000000000002</v>
      </c>
      <c r="AB58">
        <v>41.864567000000001</v>
      </c>
      <c r="AC58">
        <v>30.573592999999999</v>
      </c>
      <c r="AD58">
        <v>28.714950999999999</v>
      </c>
      <c r="AE58">
        <v>51.987209</v>
      </c>
      <c r="AF58">
        <v>6.178134</v>
      </c>
      <c r="AG58">
        <v>40.646332000000001</v>
      </c>
      <c r="AH58">
        <v>146.83974599999999</v>
      </c>
      <c r="AI58">
        <v>0</v>
      </c>
      <c r="AJ58">
        <v>0</v>
      </c>
      <c r="AK58">
        <v>55.190640999999999</v>
      </c>
      <c r="AL58">
        <v>84.9422</v>
      </c>
      <c r="AM58">
        <v>16.588864999999998</v>
      </c>
      <c r="AN58">
        <v>0</v>
      </c>
      <c r="AO58">
        <v>0</v>
      </c>
      <c r="AP58">
        <v>7.6859999999999999</v>
      </c>
      <c r="AQ58">
        <v>0</v>
      </c>
      <c r="AR58">
        <v>46.368000000000002</v>
      </c>
      <c r="AS58">
        <v>33.873497</v>
      </c>
      <c r="AT58">
        <v>17.301444</v>
      </c>
      <c r="AU58">
        <v>0</v>
      </c>
      <c r="AV58">
        <v>0</v>
      </c>
      <c r="AW58">
        <v>0</v>
      </c>
      <c r="AX58">
        <v>0</v>
      </c>
      <c r="AY58">
        <v>2.1844579999999998</v>
      </c>
      <c r="AZ58">
        <v>2.429119</v>
      </c>
      <c r="BA58">
        <v>1.6456759999999999</v>
      </c>
      <c r="BB58">
        <v>1.4417500000000001</v>
      </c>
      <c r="BC58">
        <v>135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2733.828673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377.19932999999997</v>
      </c>
      <c r="L59">
        <v>454.16640000000001</v>
      </c>
      <c r="M59">
        <v>93.287599999999998</v>
      </c>
      <c r="N59">
        <v>119.59</v>
      </c>
      <c r="O59">
        <v>125.29529100000001</v>
      </c>
      <c r="P59">
        <v>139.97370000000001</v>
      </c>
      <c r="Q59">
        <v>14.7935</v>
      </c>
      <c r="R59">
        <v>43.05</v>
      </c>
      <c r="S59">
        <v>18.921299999999999</v>
      </c>
      <c r="T59">
        <v>0.81</v>
      </c>
      <c r="U59">
        <v>418.77</v>
      </c>
      <c r="V59">
        <v>20.519300000000001</v>
      </c>
      <c r="W59">
        <v>44.427999999999997</v>
      </c>
      <c r="X59">
        <v>147.5155</v>
      </c>
      <c r="Y59">
        <v>0</v>
      </c>
      <c r="Z59">
        <v>13.1076</v>
      </c>
      <c r="AA59">
        <v>28.045000000000002</v>
      </c>
      <c r="AB59">
        <v>41.864567000000001</v>
      </c>
      <c r="AC59">
        <v>30.573592999999999</v>
      </c>
      <c r="AD59">
        <v>28.714950999999999</v>
      </c>
      <c r="AE59">
        <v>51.987209</v>
      </c>
      <c r="AF59">
        <v>6.178134</v>
      </c>
      <c r="AG59">
        <v>40.646332000000001</v>
      </c>
      <c r="AH59">
        <v>146.83974599999999</v>
      </c>
      <c r="AI59">
        <v>0</v>
      </c>
      <c r="AJ59">
        <v>0</v>
      </c>
      <c r="AK59">
        <v>55.190640999999999</v>
      </c>
      <c r="AL59">
        <v>84.9422</v>
      </c>
      <c r="AM59">
        <v>16.588864999999998</v>
      </c>
      <c r="AN59">
        <v>0</v>
      </c>
      <c r="AO59">
        <v>0</v>
      </c>
      <c r="AP59">
        <v>7.6859999999999999</v>
      </c>
      <c r="AQ59">
        <v>0</v>
      </c>
      <c r="AR59">
        <v>46.368000000000002</v>
      </c>
      <c r="AS59">
        <v>33.873497</v>
      </c>
      <c r="AT59">
        <v>17.579958999999999</v>
      </c>
      <c r="AU59">
        <v>0</v>
      </c>
      <c r="AV59">
        <v>0</v>
      </c>
      <c r="AW59">
        <v>0</v>
      </c>
      <c r="AX59">
        <v>0</v>
      </c>
      <c r="AY59">
        <v>2.1844579999999998</v>
      </c>
      <c r="AZ59">
        <v>2.429119</v>
      </c>
      <c r="BA59">
        <v>1.6456759999999999</v>
      </c>
      <c r="BB59">
        <v>1.4417500000000001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2816.2072180000005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444.9169</v>
      </c>
      <c r="L60">
        <v>524.51672299999996</v>
      </c>
      <c r="M60">
        <v>93.287599999999998</v>
      </c>
      <c r="N60">
        <v>119.59</v>
      </c>
      <c r="O60">
        <v>125.29529100000001</v>
      </c>
      <c r="P60">
        <v>139.97370000000001</v>
      </c>
      <c r="Q60">
        <v>18.014800000000001</v>
      </c>
      <c r="R60">
        <v>43.05</v>
      </c>
      <c r="S60">
        <v>22.628599999999999</v>
      </c>
      <c r="T60">
        <v>0.81</v>
      </c>
      <c r="U60">
        <v>418.77</v>
      </c>
      <c r="V60">
        <v>20.519300000000001</v>
      </c>
      <c r="W60">
        <v>44.427999999999997</v>
      </c>
      <c r="X60">
        <v>147.5155</v>
      </c>
      <c r="Y60">
        <v>0</v>
      </c>
      <c r="Z60">
        <v>13.1076</v>
      </c>
      <c r="AA60">
        <v>28.045000000000002</v>
      </c>
      <c r="AB60">
        <v>41.864567000000001</v>
      </c>
      <c r="AC60">
        <v>30.573592999999999</v>
      </c>
      <c r="AD60">
        <v>28.714950999999999</v>
      </c>
      <c r="AE60">
        <v>51.987209</v>
      </c>
      <c r="AF60">
        <v>6.178134</v>
      </c>
      <c r="AG60">
        <v>40.646332000000001</v>
      </c>
      <c r="AH60">
        <v>146.83974599999999</v>
      </c>
      <c r="AI60">
        <v>0</v>
      </c>
      <c r="AJ60">
        <v>0</v>
      </c>
      <c r="AK60">
        <v>55.190640999999999</v>
      </c>
      <c r="AL60">
        <v>84.9422</v>
      </c>
      <c r="AM60">
        <v>16.588864999999998</v>
      </c>
      <c r="AN60">
        <v>0</v>
      </c>
      <c r="AO60">
        <v>0</v>
      </c>
      <c r="AP60">
        <v>7.6859999999999999</v>
      </c>
      <c r="AQ60">
        <v>0</v>
      </c>
      <c r="AR60">
        <v>46.368000000000002</v>
      </c>
      <c r="AS60">
        <v>33.873497</v>
      </c>
      <c r="AT60">
        <v>17.579958999999999</v>
      </c>
      <c r="AU60">
        <v>0</v>
      </c>
      <c r="AV60">
        <v>0</v>
      </c>
      <c r="AW60">
        <v>0</v>
      </c>
      <c r="AX60">
        <v>0</v>
      </c>
      <c r="AY60">
        <v>2.1844579999999998</v>
      </c>
      <c r="AZ60">
        <v>2.429119</v>
      </c>
      <c r="BA60">
        <v>1.6456759999999999</v>
      </c>
      <c r="BB60">
        <v>1.4417500000000001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2961.2037110000001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520.91690000000006</v>
      </c>
      <c r="L61">
        <v>559.3963</v>
      </c>
      <c r="M61">
        <v>93.287599999999998</v>
      </c>
      <c r="N61">
        <v>119.59</v>
      </c>
      <c r="O61">
        <v>125.29529100000001</v>
      </c>
      <c r="P61">
        <v>139.97370000000001</v>
      </c>
      <c r="Q61">
        <v>18.014800000000001</v>
      </c>
      <c r="R61">
        <v>43.05</v>
      </c>
      <c r="S61">
        <v>22.628599999999999</v>
      </c>
      <c r="T61">
        <v>0.81</v>
      </c>
      <c r="U61">
        <v>418.77</v>
      </c>
      <c r="V61">
        <v>18.140333999999999</v>
      </c>
      <c r="W61">
        <v>44.427999999999997</v>
      </c>
      <c r="X61">
        <v>147.5155</v>
      </c>
      <c r="Y61">
        <v>0</v>
      </c>
      <c r="Z61">
        <v>13.1076</v>
      </c>
      <c r="AA61">
        <v>28.045000000000002</v>
      </c>
      <c r="AB61">
        <v>41.864567000000001</v>
      </c>
      <c r="AC61">
        <v>30.573592999999999</v>
      </c>
      <c r="AD61">
        <v>28.714950999999999</v>
      </c>
      <c r="AE61">
        <v>51.987209</v>
      </c>
      <c r="AF61">
        <v>6.178134</v>
      </c>
      <c r="AG61">
        <v>40.646332000000001</v>
      </c>
      <c r="AH61">
        <v>146.83974599999999</v>
      </c>
      <c r="AI61">
        <v>0</v>
      </c>
      <c r="AJ61">
        <v>0</v>
      </c>
      <c r="AK61">
        <v>55.190640999999999</v>
      </c>
      <c r="AL61">
        <v>84.9422</v>
      </c>
      <c r="AM61">
        <v>16.588864999999998</v>
      </c>
      <c r="AN61">
        <v>0</v>
      </c>
      <c r="AO61">
        <v>0</v>
      </c>
      <c r="AP61">
        <v>7.6859999999999999</v>
      </c>
      <c r="AQ61">
        <v>0</v>
      </c>
      <c r="AR61">
        <v>46.368000000000002</v>
      </c>
      <c r="AS61">
        <v>33.873497</v>
      </c>
      <c r="AT61">
        <v>17.579958999999999</v>
      </c>
      <c r="AU61">
        <v>0</v>
      </c>
      <c r="AV61">
        <v>0</v>
      </c>
      <c r="AW61">
        <v>0</v>
      </c>
      <c r="AX61">
        <v>0</v>
      </c>
      <c r="AY61">
        <v>2.1844579999999998</v>
      </c>
      <c r="AZ61">
        <v>2.429119</v>
      </c>
      <c r="BA61">
        <v>1.6456759999999999</v>
      </c>
      <c r="BB61">
        <v>1.4417500000000001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3069.7043220000005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593.94690000000003</v>
      </c>
      <c r="L62">
        <v>559.3963</v>
      </c>
      <c r="M62">
        <v>93.287599999999998</v>
      </c>
      <c r="N62">
        <v>119.59</v>
      </c>
      <c r="O62">
        <v>125.29529100000001</v>
      </c>
      <c r="P62">
        <v>139.97370000000001</v>
      </c>
      <c r="Q62">
        <v>18.014800000000001</v>
      </c>
      <c r="R62">
        <v>43.05</v>
      </c>
      <c r="S62">
        <v>22.628599999999999</v>
      </c>
      <c r="T62">
        <v>0.81</v>
      </c>
      <c r="U62">
        <v>418.77</v>
      </c>
      <c r="V62">
        <v>18.140333999999999</v>
      </c>
      <c r="W62">
        <v>44.427999999999997</v>
      </c>
      <c r="X62">
        <v>147.5155</v>
      </c>
      <c r="Y62">
        <v>0</v>
      </c>
      <c r="Z62">
        <v>13.1076</v>
      </c>
      <c r="AA62">
        <v>28.045000000000002</v>
      </c>
      <c r="AB62">
        <v>41.864567000000001</v>
      </c>
      <c r="AC62">
        <v>30.573592999999999</v>
      </c>
      <c r="AD62">
        <v>28.714950999999999</v>
      </c>
      <c r="AE62">
        <v>51.987209</v>
      </c>
      <c r="AF62">
        <v>6.178134</v>
      </c>
      <c r="AG62">
        <v>40.646332000000001</v>
      </c>
      <c r="AH62">
        <v>146.83974599999999</v>
      </c>
      <c r="AI62">
        <v>0</v>
      </c>
      <c r="AJ62">
        <v>0</v>
      </c>
      <c r="AK62">
        <v>55.190640999999999</v>
      </c>
      <c r="AL62">
        <v>84.9422</v>
      </c>
      <c r="AM62">
        <v>16.588864999999998</v>
      </c>
      <c r="AN62">
        <v>0</v>
      </c>
      <c r="AO62">
        <v>0</v>
      </c>
      <c r="AP62">
        <v>7.6859999999999999</v>
      </c>
      <c r="AQ62">
        <v>0</v>
      </c>
      <c r="AR62">
        <v>46.368000000000002</v>
      </c>
      <c r="AS62">
        <v>33.873497</v>
      </c>
      <c r="AT62">
        <v>17.579958999999999</v>
      </c>
      <c r="AU62">
        <v>0</v>
      </c>
      <c r="AV62">
        <v>0</v>
      </c>
      <c r="AW62">
        <v>0</v>
      </c>
      <c r="AX62">
        <v>0</v>
      </c>
      <c r="AY62">
        <v>2.1844579999999998</v>
      </c>
      <c r="AZ62">
        <v>2.429119</v>
      </c>
      <c r="BA62">
        <v>1.6456759999999999</v>
      </c>
      <c r="BB62">
        <v>1.4417500000000001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3142.7343220000002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654.12760000000003</v>
      </c>
      <c r="L63">
        <v>559.3963</v>
      </c>
      <c r="M63">
        <v>93.287599999999998</v>
      </c>
      <c r="N63">
        <v>119.59</v>
      </c>
      <c r="O63">
        <v>125.29529100000001</v>
      </c>
      <c r="P63">
        <v>139.97370000000001</v>
      </c>
      <c r="Q63">
        <v>18.014800000000001</v>
      </c>
      <c r="R63">
        <v>43.05</v>
      </c>
      <c r="S63">
        <v>22.628599999999999</v>
      </c>
      <c r="T63">
        <v>0.81</v>
      </c>
      <c r="U63">
        <v>418.77</v>
      </c>
      <c r="V63">
        <v>18.140333999999999</v>
      </c>
      <c r="W63">
        <v>44.427999999999997</v>
      </c>
      <c r="X63">
        <v>147.5155</v>
      </c>
      <c r="Y63">
        <v>0</v>
      </c>
      <c r="Z63">
        <v>13.1076</v>
      </c>
      <c r="AA63">
        <v>40.052999999999997</v>
      </c>
      <c r="AB63">
        <v>41.864567000000001</v>
      </c>
      <c r="AC63">
        <v>30.573592999999999</v>
      </c>
      <c r="AD63">
        <v>28.714950999999999</v>
      </c>
      <c r="AE63">
        <v>51.987209</v>
      </c>
      <c r="AF63">
        <v>6.178134</v>
      </c>
      <c r="AG63">
        <v>40.646332000000001</v>
      </c>
      <c r="AH63">
        <v>146.83974599999999</v>
      </c>
      <c r="AI63">
        <v>0</v>
      </c>
      <c r="AJ63">
        <v>0</v>
      </c>
      <c r="AK63">
        <v>55.190640999999999</v>
      </c>
      <c r="AL63">
        <v>84.9422</v>
      </c>
      <c r="AM63">
        <v>16.588864999999998</v>
      </c>
      <c r="AN63">
        <v>0</v>
      </c>
      <c r="AO63">
        <v>0</v>
      </c>
      <c r="AP63">
        <v>7.6859999999999999</v>
      </c>
      <c r="AQ63">
        <v>0</v>
      </c>
      <c r="AR63">
        <v>46.368000000000002</v>
      </c>
      <c r="AS63">
        <v>33.873497</v>
      </c>
      <c r="AT63">
        <v>17.579958999999999</v>
      </c>
      <c r="AU63">
        <v>0</v>
      </c>
      <c r="AV63">
        <v>0</v>
      </c>
      <c r="AW63">
        <v>0</v>
      </c>
      <c r="AX63">
        <v>0</v>
      </c>
      <c r="AY63">
        <v>2.1844579999999998</v>
      </c>
      <c r="AZ63">
        <v>2.429119</v>
      </c>
      <c r="BA63">
        <v>1.6456759999999999</v>
      </c>
      <c r="BB63">
        <v>1.4417500000000001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3214.9230219999999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678.84109999999998</v>
      </c>
      <c r="L64">
        <v>559.3963</v>
      </c>
      <c r="M64">
        <v>93.287599999999998</v>
      </c>
      <c r="N64">
        <v>119.59</v>
      </c>
      <c r="O64">
        <v>125.29529100000001</v>
      </c>
      <c r="P64">
        <v>139.97370000000001</v>
      </c>
      <c r="Q64">
        <v>18.014800000000001</v>
      </c>
      <c r="R64">
        <v>43.05</v>
      </c>
      <c r="S64">
        <v>22.628599999999999</v>
      </c>
      <c r="T64">
        <v>0.81</v>
      </c>
      <c r="U64">
        <v>418.77</v>
      </c>
      <c r="V64">
        <v>18.140333999999999</v>
      </c>
      <c r="W64">
        <v>44.427999999999997</v>
      </c>
      <c r="X64">
        <v>147.5155</v>
      </c>
      <c r="Y64">
        <v>0</v>
      </c>
      <c r="Z64">
        <v>13.1076</v>
      </c>
      <c r="AA64">
        <v>42.14808</v>
      </c>
      <c r="AB64">
        <v>41.864567000000001</v>
      </c>
      <c r="AC64">
        <v>30.573592999999999</v>
      </c>
      <c r="AD64">
        <v>28.714950999999999</v>
      </c>
      <c r="AE64">
        <v>51.987209</v>
      </c>
      <c r="AF64">
        <v>6.178134</v>
      </c>
      <c r="AG64">
        <v>40.646332000000001</v>
      </c>
      <c r="AH64">
        <v>146.83974599999999</v>
      </c>
      <c r="AI64">
        <v>3.3479899999999998</v>
      </c>
      <c r="AJ64">
        <v>0</v>
      </c>
      <c r="AK64">
        <v>55.190640999999999</v>
      </c>
      <c r="AL64">
        <v>84.9422</v>
      </c>
      <c r="AM64">
        <v>16.588864999999998</v>
      </c>
      <c r="AN64">
        <v>0</v>
      </c>
      <c r="AO64">
        <v>0</v>
      </c>
      <c r="AP64">
        <v>7.6859999999999999</v>
      </c>
      <c r="AQ64">
        <v>0</v>
      </c>
      <c r="AR64">
        <v>46.368000000000002</v>
      </c>
      <c r="AS64">
        <v>33.873497</v>
      </c>
      <c r="AT64">
        <v>17.579958999999999</v>
      </c>
      <c r="AU64">
        <v>0</v>
      </c>
      <c r="AV64">
        <v>0</v>
      </c>
      <c r="AW64">
        <v>0</v>
      </c>
      <c r="AX64">
        <v>0</v>
      </c>
      <c r="AY64">
        <v>2.1844579999999998</v>
      </c>
      <c r="AZ64">
        <v>2.429119</v>
      </c>
      <c r="BA64">
        <v>1.6456759999999999</v>
      </c>
      <c r="BB64">
        <v>1.4417500000000001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3245.079592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678.84109999999998</v>
      </c>
      <c r="L65">
        <v>559.3963</v>
      </c>
      <c r="M65">
        <v>93.287599999999998</v>
      </c>
      <c r="N65">
        <v>119.59</v>
      </c>
      <c r="O65">
        <v>125.29529100000001</v>
      </c>
      <c r="P65">
        <v>139.97370000000001</v>
      </c>
      <c r="Q65">
        <v>18.014800000000001</v>
      </c>
      <c r="R65">
        <v>43.05</v>
      </c>
      <c r="S65">
        <v>22.628599999999999</v>
      </c>
      <c r="T65">
        <v>0.81</v>
      </c>
      <c r="U65">
        <v>418.77</v>
      </c>
      <c r="V65">
        <v>18.140333999999999</v>
      </c>
      <c r="W65">
        <v>44.427999999999997</v>
      </c>
      <c r="X65">
        <v>147.5155</v>
      </c>
      <c r="Y65">
        <v>0</v>
      </c>
      <c r="Z65">
        <v>13.1076</v>
      </c>
      <c r="AA65">
        <v>42.14808</v>
      </c>
      <c r="AB65">
        <v>41.864567000000001</v>
      </c>
      <c r="AC65">
        <v>30.573592999999999</v>
      </c>
      <c r="AD65">
        <v>19.187691000000001</v>
      </c>
      <c r="AE65">
        <v>51.987209</v>
      </c>
      <c r="AF65">
        <v>6.178134</v>
      </c>
      <c r="AG65">
        <v>40.646332000000001</v>
      </c>
      <c r="AH65">
        <v>146.83974599999999</v>
      </c>
      <c r="AI65">
        <v>3.3479899999999998</v>
      </c>
      <c r="AJ65">
        <v>0</v>
      </c>
      <c r="AK65">
        <v>55.190640999999999</v>
      </c>
      <c r="AL65">
        <v>83.082999999999998</v>
      </c>
      <c r="AM65">
        <v>16.588864999999998</v>
      </c>
      <c r="AN65">
        <v>0</v>
      </c>
      <c r="AO65">
        <v>0</v>
      </c>
      <c r="AP65">
        <v>7.6859999999999999</v>
      </c>
      <c r="AQ65">
        <v>0</v>
      </c>
      <c r="AR65">
        <v>46.368000000000002</v>
      </c>
      <c r="AS65">
        <v>33.873497</v>
      </c>
      <c r="AT65">
        <v>17.579958999999999</v>
      </c>
      <c r="AU65">
        <v>0</v>
      </c>
      <c r="AV65">
        <v>0</v>
      </c>
      <c r="AW65">
        <v>0</v>
      </c>
      <c r="AX65">
        <v>0</v>
      </c>
      <c r="AY65">
        <v>2.1844579999999998</v>
      </c>
      <c r="AZ65">
        <v>2.429119</v>
      </c>
      <c r="BA65">
        <v>1.6456759999999999</v>
      </c>
      <c r="BB65">
        <v>1.4417500000000001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3233.6931320000003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678.84109999999998</v>
      </c>
      <c r="L66">
        <v>559.3963</v>
      </c>
      <c r="M66">
        <v>93.287599999999998</v>
      </c>
      <c r="N66">
        <v>119.59</v>
      </c>
      <c r="O66">
        <v>125.29529100000001</v>
      </c>
      <c r="P66">
        <v>139.97370000000001</v>
      </c>
      <c r="Q66">
        <v>18.014800000000001</v>
      </c>
      <c r="R66">
        <v>43.05</v>
      </c>
      <c r="S66">
        <v>22.628599999999999</v>
      </c>
      <c r="T66">
        <v>0.81</v>
      </c>
      <c r="U66">
        <v>418.77</v>
      </c>
      <c r="V66">
        <v>18.140333999999999</v>
      </c>
      <c r="W66">
        <v>44.427999999999997</v>
      </c>
      <c r="X66">
        <v>147.5155</v>
      </c>
      <c r="Y66">
        <v>0</v>
      </c>
      <c r="Z66">
        <v>13.1076</v>
      </c>
      <c r="AA66">
        <v>42.14808</v>
      </c>
      <c r="AB66">
        <v>41.864567000000001</v>
      </c>
      <c r="AC66">
        <v>30.573592999999999</v>
      </c>
      <c r="AD66">
        <v>9.57165</v>
      </c>
      <c r="AE66">
        <v>51.987209</v>
      </c>
      <c r="AF66">
        <v>6.178134</v>
      </c>
      <c r="AG66">
        <v>40.646332000000001</v>
      </c>
      <c r="AH66">
        <v>146.83974599999999</v>
      </c>
      <c r="AI66">
        <v>3.3479899999999998</v>
      </c>
      <c r="AJ66">
        <v>0</v>
      </c>
      <c r="AK66">
        <v>55.190640999999999</v>
      </c>
      <c r="AL66">
        <v>83.082999999999998</v>
      </c>
      <c r="AM66">
        <v>16.588864999999998</v>
      </c>
      <c r="AN66">
        <v>0</v>
      </c>
      <c r="AO66">
        <v>0</v>
      </c>
      <c r="AP66">
        <v>7.6859999999999999</v>
      </c>
      <c r="AQ66">
        <v>0</v>
      </c>
      <c r="AR66">
        <v>46.368000000000002</v>
      </c>
      <c r="AS66">
        <v>33.873497</v>
      </c>
      <c r="AT66">
        <v>17.579958999999999</v>
      </c>
      <c r="AU66">
        <v>0</v>
      </c>
      <c r="AV66">
        <v>0</v>
      </c>
      <c r="AW66">
        <v>0</v>
      </c>
      <c r="AX66">
        <v>0</v>
      </c>
      <c r="AY66">
        <v>2.1844579999999998</v>
      </c>
      <c r="AZ66">
        <v>2.429119</v>
      </c>
      <c r="BA66">
        <v>1.6456759999999999</v>
      </c>
      <c r="BB66">
        <v>1.4417500000000001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3224.0770910000001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678.84109999999998</v>
      </c>
      <c r="L67">
        <v>543.8963</v>
      </c>
      <c r="M67">
        <v>93.287599999999998</v>
      </c>
      <c r="N67">
        <v>119.59</v>
      </c>
      <c r="O67">
        <v>125.29529100000001</v>
      </c>
      <c r="P67">
        <v>139.97370000000001</v>
      </c>
      <c r="Q67">
        <v>17.9148</v>
      </c>
      <c r="R67">
        <v>43.05</v>
      </c>
      <c r="S67">
        <v>22.4986</v>
      </c>
      <c r="T67">
        <v>0.81</v>
      </c>
      <c r="U67">
        <v>418.77</v>
      </c>
      <c r="V67">
        <v>18.140333999999999</v>
      </c>
      <c r="W67">
        <v>44.427999999999997</v>
      </c>
      <c r="X67">
        <v>147.5155</v>
      </c>
      <c r="Y67">
        <v>0</v>
      </c>
      <c r="Z67">
        <v>13.1076</v>
      </c>
      <c r="AA67">
        <v>42.14808</v>
      </c>
      <c r="AB67">
        <v>41.864567000000001</v>
      </c>
      <c r="AC67">
        <v>30.573592999999999</v>
      </c>
      <c r="AD67">
        <v>9.57165</v>
      </c>
      <c r="AE67">
        <v>51.987209</v>
      </c>
      <c r="AF67">
        <v>8.7523569999999999</v>
      </c>
      <c r="AG67">
        <v>40.646332000000001</v>
      </c>
      <c r="AH67">
        <v>146.83974599999999</v>
      </c>
      <c r="AI67">
        <v>3.3479899999999998</v>
      </c>
      <c r="AJ67">
        <v>0</v>
      </c>
      <c r="AK67">
        <v>55.190640999999999</v>
      </c>
      <c r="AL67">
        <v>83.082999999999998</v>
      </c>
      <c r="AM67">
        <v>16.588864999999998</v>
      </c>
      <c r="AN67">
        <v>0</v>
      </c>
      <c r="AO67">
        <v>0</v>
      </c>
      <c r="AP67">
        <v>7.6859999999999999</v>
      </c>
      <c r="AQ67">
        <v>0</v>
      </c>
      <c r="AR67">
        <v>46.368000000000002</v>
      </c>
      <c r="AS67">
        <v>33.873497</v>
      </c>
      <c r="AT67">
        <v>17.579958999999999</v>
      </c>
      <c r="AU67">
        <v>0</v>
      </c>
      <c r="AV67">
        <v>0</v>
      </c>
      <c r="AW67">
        <v>0</v>
      </c>
      <c r="AX67">
        <v>0</v>
      </c>
      <c r="AY67">
        <v>2.1844579999999998</v>
      </c>
      <c r="AZ67">
        <v>2.429119</v>
      </c>
      <c r="BA67">
        <v>1.6456759999999999</v>
      </c>
      <c r="BB67">
        <v>1.4417500000000001</v>
      </c>
      <c r="BC67">
        <v>135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3205.9213140000002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678.84109999999998</v>
      </c>
      <c r="L68">
        <v>543.8963</v>
      </c>
      <c r="M68">
        <v>93.287599999999998</v>
      </c>
      <c r="N68">
        <v>119.59</v>
      </c>
      <c r="O68">
        <v>125.29529100000001</v>
      </c>
      <c r="P68">
        <v>139.97370000000001</v>
      </c>
      <c r="Q68">
        <v>17.9148</v>
      </c>
      <c r="R68">
        <v>43.05</v>
      </c>
      <c r="S68">
        <v>22.4986</v>
      </c>
      <c r="T68">
        <v>0.81</v>
      </c>
      <c r="U68">
        <v>418.77</v>
      </c>
      <c r="V68">
        <v>18.140333999999999</v>
      </c>
      <c r="W68">
        <v>44.427999999999997</v>
      </c>
      <c r="X68">
        <v>147.5155</v>
      </c>
      <c r="Y68">
        <v>0</v>
      </c>
      <c r="Z68">
        <v>13.1076</v>
      </c>
      <c r="AA68">
        <v>42.14808</v>
      </c>
      <c r="AB68">
        <v>41.864567000000001</v>
      </c>
      <c r="AC68">
        <v>30.573592999999999</v>
      </c>
      <c r="AD68">
        <v>9.57165</v>
      </c>
      <c r="AE68">
        <v>51.987209</v>
      </c>
      <c r="AF68">
        <v>8.7523569999999999</v>
      </c>
      <c r="AG68">
        <v>40.646332000000001</v>
      </c>
      <c r="AH68">
        <v>146.83974599999999</v>
      </c>
      <c r="AI68">
        <v>3.3479899999999998</v>
      </c>
      <c r="AJ68">
        <v>0</v>
      </c>
      <c r="AK68">
        <v>55.190640999999999</v>
      </c>
      <c r="AL68">
        <v>83.082999999999998</v>
      </c>
      <c r="AM68">
        <v>16.588864999999998</v>
      </c>
      <c r="AN68">
        <v>0</v>
      </c>
      <c r="AO68">
        <v>0</v>
      </c>
      <c r="AP68">
        <v>7.6859999999999999</v>
      </c>
      <c r="AQ68">
        <v>0</v>
      </c>
      <c r="AR68">
        <v>46.368000000000002</v>
      </c>
      <c r="AS68">
        <v>33.873497</v>
      </c>
      <c r="AT68">
        <v>17.579958999999999</v>
      </c>
      <c r="AU68">
        <v>0</v>
      </c>
      <c r="AV68">
        <v>0</v>
      </c>
      <c r="AW68">
        <v>0</v>
      </c>
      <c r="AX68">
        <v>0</v>
      </c>
      <c r="AY68">
        <v>2.1844579999999998</v>
      </c>
      <c r="AZ68">
        <v>2.429119</v>
      </c>
      <c r="BA68">
        <v>1.6456759999999999</v>
      </c>
      <c r="BB68">
        <v>1.4417500000000001</v>
      </c>
      <c r="BC68">
        <v>135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3205.9213140000002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678.84109999999998</v>
      </c>
      <c r="L69">
        <v>629.3963</v>
      </c>
      <c r="M69">
        <v>93.287599999999998</v>
      </c>
      <c r="N69">
        <v>119.59</v>
      </c>
      <c r="O69">
        <v>125.29529100000001</v>
      </c>
      <c r="P69">
        <v>139.97370000000001</v>
      </c>
      <c r="Q69">
        <v>18.014800000000001</v>
      </c>
      <c r="R69">
        <v>43.05</v>
      </c>
      <c r="S69">
        <v>22.628599999999999</v>
      </c>
      <c r="T69">
        <v>0.81</v>
      </c>
      <c r="U69">
        <v>418.77</v>
      </c>
      <c r="V69">
        <v>18.140333999999999</v>
      </c>
      <c r="W69">
        <v>42.49</v>
      </c>
      <c r="X69">
        <v>147.5155</v>
      </c>
      <c r="Y69">
        <v>0</v>
      </c>
      <c r="Z69">
        <v>13.1076</v>
      </c>
      <c r="AA69">
        <v>42.14808</v>
      </c>
      <c r="AB69">
        <v>41.864567000000001</v>
      </c>
      <c r="AC69">
        <v>30.573592999999999</v>
      </c>
      <c r="AD69">
        <v>9.57165</v>
      </c>
      <c r="AE69">
        <v>51.987209</v>
      </c>
      <c r="AF69">
        <v>8.7523569999999999</v>
      </c>
      <c r="AG69">
        <v>40.646332000000001</v>
      </c>
      <c r="AH69">
        <v>146.83974599999999</v>
      </c>
      <c r="AI69">
        <v>3.3479899999999998</v>
      </c>
      <c r="AJ69">
        <v>0</v>
      </c>
      <c r="AK69">
        <v>55.190640999999999</v>
      </c>
      <c r="AL69">
        <v>83.082999999999998</v>
      </c>
      <c r="AM69">
        <v>16.588864999999998</v>
      </c>
      <c r="AN69">
        <v>0</v>
      </c>
      <c r="AO69">
        <v>0</v>
      </c>
      <c r="AP69">
        <v>7.6859999999999999</v>
      </c>
      <c r="AQ69">
        <v>0</v>
      </c>
      <c r="AR69">
        <v>46.368000000000002</v>
      </c>
      <c r="AS69">
        <v>33.873497</v>
      </c>
      <c r="AT69">
        <v>17.579958999999999</v>
      </c>
      <c r="AU69">
        <v>0</v>
      </c>
      <c r="AV69">
        <v>0</v>
      </c>
      <c r="AW69">
        <v>0</v>
      </c>
      <c r="AX69">
        <v>0</v>
      </c>
      <c r="AY69">
        <v>2.1844579999999998</v>
      </c>
      <c r="AZ69">
        <v>2.429119</v>
      </c>
      <c r="BA69">
        <v>1.6456759999999999</v>
      </c>
      <c r="BB69">
        <v>1.4417500000000001</v>
      </c>
      <c r="BC69">
        <v>130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3284.7133140000001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678.84109999999998</v>
      </c>
      <c r="L70">
        <v>629.3963</v>
      </c>
      <c r="M70">
        <v>93.287599999999998</v>
      </c>
      <c r="N70">
        <v>119.59</v>
      </c>
      <c r="O70">
        <v>125.29529100000001</v>
      </c>
      <c r="P70">
        <v>139.97370000000001</v>
      </c>
      <c r="Q70">
        <v>18.014800000000001</v>
      </c>
      <c r="R70">
        <v>43.05</v>
      </c>
      <c r="S70">
        <v>22.628599999999999</v>
      </c>
      <c r="T70">
        <v>0.81</v>
      </c>
      <c r="U70">
        <v>418.77</v>
      </c>
      <c r="V70">
        <v>18.140333999999999</v>
      </c>
      <c r="W70">
        <v>42.49</v>
      </c>
      <c r="X70">
        <v>147.5155</v>
      </c>
      <c r="Y70">
        <v>0</v>
      </c>
      <c r="Z70">
        <v>13.1076</v>
      </c>
      <c r="AA70">
        <v>42.14808</v>
      </c>
      <c r="AB70">
        <v>41.864567000000001</v>
      </c>
      <c r="AC70">
        <v>30.573592999999999</v>
      </c>
      <c r="AD70">
        <v>9.57165</v>
      </c>
      <c r="AE70">
        <v>51.987209</v>
      </c>
      <c r="AF70">
        <v>8.7523569999999999</v>
      </c>
      <c r="AG70">
        <v>40.646332000000001</v>
      </c>
      <c r="AH70">
        <v>146.83974599999999</v>
      </c>
      <c r="AI70">
        <v>3.3479899999999998</v>
      </c>
      <c r="AJ70">
        <v>0</v>
      </c>
      <c r="AK70">
        <v>55.190640999999999</v>
      </c>
      <c r="AL70">
        <v>83.082999999999998</v>
      </c>
      <c r="AM70">
        <v>16.588864999999998</v>
      </c>
      <c r="AN70">
        <v>0</v>
      </c>
      <c r="AO70">
        <v>0</v>
      </c>
      <c r="AP70">
        <v>7.6859999999999999</v>
      </c>
      <c r="AQ70">
        <v>0</v>
      </c>
      <c r="AR70">
        <v>46.368000000000002</v>
      </c>
      <c r="AS70">
        <v>33.873497</v>
      </c>
      <c r="AT70">
        <v>17.579958999999999</v>
      </c>
      <c r="AU70">
        <v>0</v>
      </c>
      <c r="AV70">
        <v>0</v>
      </c>
      <c r="AW70">
        <v>0</v>
      </c>
      <c r="AX70">
        <v>0</v>
      </c>
      <c r="AY70">
        <v>2.1844579999999998</v>
      </c>
      <c r="AZ70">
        <v>2.429119</v>
      </c>
      <c r="BA70">
        <v>1.6456759999999999</v>
      </c>
      <c r="BB70">
        <v>1.4417500000000001</v>
      </c>
      <c r="BC70">
        <v>125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3279.7133140000001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678.84109999999998</v>
      </c>
      <c r="L71">
        <v>657.88990000000001</v>
      </c>
      <c r="M71">
        <v>93.287599999999998</v>
      </c>
      <c r="N71">
        <v>119.59</v>
      </c>
      <c r="O71">
        <v>125.29529100000001</v>
      </c>
      <c r="P71">
        <v>139.97370000000001</v>
      </c>
      <c r="Q71">
        <v>18.014800000000001</v>
      </c>
      <c r="R71">
        <v>43.05</v>
      </c>
      <c r="S71">
        <v>22.628599999999999</v>
      </c>
      <c r="T71">
        <v>0.81</v>
      </c>
      <c r="U71">
        <v>418.77</v>
      </c>
      <c r="V71">
        <v>18.140333999999999</v>
      </c>
      <c r="W71">
        <v>42.49</v>
      </c>
      <c r="X71">
        <v>147.5155</v>
      </c>
      <c r="Y71">
        <v>0</v>
      </c>
      <c r="Z71">
        <v>13.1076</v>
      </c>
      <c r="AA71">
        <v>42.14808</v>
      </c>
      <c r="AB71">
        <v>41.864567000000001</v>
      </c>
      <c r="AC71">
        <v>30.573592999999999</v>
      </c>
      <c r="AD71">
        <v>9.57165</v>
      </c>
      <c r="AE71">
        <v>51.987209</v>
      </c>
      <c r="AF71">
        <v>8.7523569999999999</v>
      </c>
      <c r="AG71">
        <v>40.646332000000001</v>
      </c>
      <c r="AH71">
        <v>160.51308299999999</v>
      </c>
      <c r="AI71">
        <v>3.3479899999999998</v>
      </c>
      <c r="AJ71">
        <v>0</v>
      </c>
      <c r="AK71">
        <v>55.190640999999999</v>
      </c>
      <c r="AL71">
        <v>83.664000000000001</v>
      </c>
      <c r="AM71">
        <v>16.588864999999998</v>
      </c>
      <c r="AN71">
        <v>0</v>
      </c>
      <c r="AO71">
        <v>0</v>
      </c>
      <c r="AP71">
        <v>7.6859999999999999</v>
      </c>
      <c r="AQ71">
        <v>0</v>
      </c>
      <c r="AR71">
        <v>48.576000000000001</v>
      </c>
      <c r="AS71">
        <v>33.873497</v>
      </c>
      <c r="AT71">
        <v>17.579958999999999</v>
      </c>
      <c r="AU71">
        <v>0</v>
      </c>
      <c r="AV71">
        <v>0</v>
      </c>
      <c r="AW71">
        <v>0</v>
      </c>
      <c r="AX71">
        <v>0</v>
      </c>
      <c r="AY71">
        <v>2.1844579999999998</v>
      </c>
      <c r="AZ71">
        <v>2.429119</v>
      </c>
      <c r="BA71">
        <v>1.7666820000000001</v>
      </c>
      <c r="BB71">
        <v>1.4417500000000001</v>
      </c>
      <c r="BC71">
        <v>135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3334.7902569999997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678.84109999999998</v>
      </c>
      <c r="L72">
        <v>657.88990000000001</v>
      </c>
      <c r="M72">
        <v>93.287599999999998</v>
      </c>
      <c r="N72">
        <v>119.59</v>
      </c>
      <c r="O72">
        <v>125.29529100000001</v>
      </c>
      <c r="P72">
        <v>139.97370000000001</v>
      </c>
      <c r="Q72">
        <v>18.014800000000001</v>
      </c>
      <c r="R72">
        <v>43.05</v>
      </c>
      <c r="S72">
        <v>22.628599999999999</v>
      </c>
      <c r="T72">
        <v>0.81</v>
      </c>
      <c r="U72">
        <v>418.77</v>
      </c>
      <c r="V72">
        <v>18.140333999999999</v>
      </c>
      <c r="W72">
        <v>42.49</v>
      </c>
      <c r="X72">
        <v>147.5155</v>
      </c>
      <c r="Y72">
        <v>0</v>
      </c>
      <c r="Z72">
        <v>13.1076</v>
      </c>
      <c r="AA72">
        <v>42.14808</v>
      </c>
      <c r="AB72">
        <v>41.864567000000001</v>
      </c>
      <c r="AC72">
        <v>30.573592999999999</v>
      </c>
      <c r="AD72">
        <v>9.57165</v>
      </c>
      <c r="AE72">
        <v>51.987209</v>
      </c>
      <c r="AF72">
        <v>8.7523569999999999</v>
      </c>
      <c r="AG72">
        <v>40.646332000000001</v>
      </c>
      <c r="AH72">
        <v>160.51308299999999</v>
      </c>
      <c r="AI72">
        <v>3.3479899999999998</v>
      </c>
      <c r="AJ72">
        <v>0</v>
      </c>
      <c r="AK72">
        <v>55.190640999999999</v>
      </c>
      <c r="AL72">
        <v>83.664000000000001</v>
      </c>
      <c r="AM72">
        <v>16.588864999999998</v>
      </c>
      <c r="AN72">
        <v>0</v>
      </c>
      <c r="AO72">
        <v>0</v>
      </c>
      <c r="AP72">
        <v>7.6859999999999999</v>
      </c>
      <c r="AQ72">
        <v>0</v>
      </c>
      <c r="AR72">
        <v>48.576000000000001</v>
      </c>
      <c r="AS72">
        <v>33.873497</v>
      </c>
      <c r="AT72">
        <v>17.579958999999999</v>
      </c>
      <c r="AU72">
        <v>0</v>
      </c>
      <c r="AV72">
        <v>0</v>
      </c>
      <c r="AW72">
        <v>0</v>
      </c>
      <c r="AX72">
        <v>0</v>
      </c>
      <c r="AY72">
        <v>2.1844579999999998</v>
      </c>
      <c r="AZ72">
        <v>2.429119</v>
      </c>
      <c r="BA72">
        <v>1.7666820000000001</v>
      </c>
      <c r="BB72">
        <v>1.4417500000000001</v>
      </c>
      <c r="BC72">
        <v>130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3329.7902569999997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678.84109999999998</v>
      </c>
      <c r="L73">
        <v>657.88990000000001</v>
      </c>
      <c r="M73">
        <v>93.287599999999998</v>
      </c>
      <c r="N73">
        <v>119.59</v>
      </c>
      <c r="O73">
        <v>125.29529100000001</v>
      </c>
      <c r="P73">
        <v>139.97370000000001</v>
      </c>
      <c r="Q73">
        <v>17.4513</v>
      </c>
      <c r="R73">
        <v>43.05</v>
      </c>
      <c r="S73">
        <v>22.628599999999999</v>
      </c>
      <c r="T73">
        <v>0.81</v>
      </c>
      <c r="U73">
        <v>418.77</v>
      </c>
      <c r="V73">
        <v>18.14</v>
      </c>
      <c r="W73">
        <v>42.49</v>
      </c>
      <c r="X73">
        <v>147.5155</v>
      </c>
      <c r="Y73">
        <v>0</v>
      </c>
      <c r="Z73">
        <v>13.1076</v>
      </c>
      <c r="AA73">
        <v>42.14808</v>
      </c>
      <c r="AB73">
        <v>41.864567000000001</v>
      </c>
      <c r="AC73">
        <v>30.573592999999999</v>
      </c>
      <c r="AD73">
        <v>8.3231739999999999</v>
      </c>
      <c r="AE73">
        <v>51.987209</v>
      </c>
      <c r="AF73">
        <v>8.7523569999999999</v>
      </c>
      <c r="AG73">
        <v>40.646332000000001</v>
      </c>
      <c r="AH73">
        <v>160.51308299999999</v>
      </c>
      <c r="AI73">
        <v>16.070349</v>
      </c>
      <c r="AJ73">
        <v>0</v>
      </c>
      <c r="AK73">
        <v>55.190640999999999</v>
      </c>
      <c r="AL73">
        <v>83.664000000000001</v>
      </c>
      <c r="AM73">
        <v>16.588864999999998</v>
      </c>
      <c r="AN73">
        <v>0</v>
      </c>
      <c r="AO73">
        <v>0</v>
      </c>
      <c r="AP73">
        <v>7.6859999999999999</v>
      </c>
      <c r="AQ73">
        <v>8.6232199999999999</v>
      </c>
      <c r="AR73">
        <v>46.368000000000002</v>
      </c>
      <c r="AS73">
        <v>33.873497</v>
      </c>
      <c r="AT73">
        <v>17.579958999999999</v>
      </c>
      <c r="AU73">
        <v>0</v>
      </c>
      <c r="AV73">
        <v>0</v>
      </c>
      <c r="AW73">
        <v>0</v>
      </c>
      <c r="AX73">
        <v>0</v>
      </c>
      <c r="AY73">
        <v>2.1844579999999998</v>
      </c>
      <c r="AZ73">
        <v>2.429119</v>
      </c>
      <c r="BA73">
        <v>1.7666820000000001</v>
      </c>
      <c r="BB73">
        <v>1.4417500000000001</v>
      </c>
      <c r="BC73">
        <v>127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3344.1155259999991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678.84109999999998</v>
      </c>
      <c r="L74">
        <v>657.88990000000001</v>
      </c>
      <c r="M74">
        <v>93.287599999999998</v>
      </c>
      <c r="N74">
        <v>119.59</v>
      </c>
      <c r="O74">
        <v>125.29529100000001</v>
      </c>
      <c r="P74">
        <v>139.97370000000001</v>
      </c>
      <c r="Q74">
        <v>17.4513</v>
      </c>
      <c r="R74">
        <v>43.05</v>
      </c>
      <c r="S74">
        <v>22.628599999999999</v>
      </c>
      <c r="T74">
        <v>0.81</v>
      </c>
      <c r="U74">
        <v>418.77</v>
      </c>
      <c r="V74">
        <v>18.14</v>
      </c>
      <c r="W74">
        <v>42.49</v>
      </c>
      <c r="X74">
        <v>147.5155</v>
      </c>
      <c r="Y74">
        <v>0</v>
      </c>
      <c r="Z74">
        <v>6.5537999999999998</v>
      </c>
      <c r="AA74">
        <v>42.14808</v>
      </c>
      <c r="AB74">
        <v>41.864567000000001</v>
      </c>
      <c r="AC74">
        <v>30.573592999999999</v>
      </c>
      <c r="AD74">
        <v>8.3231739999999999</v>
      </c>
      <c r="AE74">
        <v>51.987209</v>
      </c>
      <c r="AF74">
        <v>8.7523569999999999</v>
      </c>
      <c r="AG74">
        <v>40.646332000000001</v>
      </c>
      <c r="AH74">
        <v>160.51308299999999</v>
      </c>
      <c r="AI74">
        <v>16.070349</v>
      </c>
      <c r="AJ74">
        <v>0</v>
      </c>
      <c r="AK74">
        <v>55.190640999999999</v>
      </c>
      <c r="AL74">
        <v>83.664000000000001</v>
      </c>
      <c r="AM74">
        <v>16.588864999999998</v>
      </c>
      <c r="AN74">
        <v>0</v>
      </c>
      <c r="AO74">
        <v>0</v>
      </c>
      <c r="AP74">
        <v>7.6859999999999999</v>
      </c>
      <c r="AQ74">
        <v>8.6232199999999999</v>
      </c>
      <c r="AR74">
        <v>46.368000000000002</v>
      </c>
      <c r="AS74">
        <v>33.873497</v>
      </c>
      <c r="AT74">
        <v>17.579958999999999</v>
      </c>
      <c r="AU74">
        <v>0</v>
      </c>
      <c r="AV74">
        <v>0</v>
      </c>
      <c r="AW74">
        <v>0</v>
      </c>
      <c r="AX74">
        <v>0</v>
      </c>
      <c r="AY74">
        <v>2.1844579999999998</v>
      </c>
      <c r="AZ74">
        <v>2.429119</v>
      </c>
      <c r="BA74">
        <v>1.7666820000000001</v>
      </c>
      <c r="BB74">
        <v>1.4417500000000001</v>
      </c>
      <c r="BC74">
        <v>112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3322.5617259999995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678.84109999999998</v>
      </c>
      <c r="L75">
        <v>605.09211400000004</v>
      </c>
      <c r="M75">
        <v>93.287599999999998</v>
      </c>
      <c r="N75">
        <v>119.59</v>
      </c>
      <c r="O75">
        <v>125.29529100000001</v>
      </c>
      <c r="P75">
        <v>139.97370000000001</v>
      </c>
      <c r="Q75">
        <v>17.4513</v>
      </c>
      <c r="R75">
        <v>43.05</v>
      </c>
      <c r="S75">
        <v>22.628599999999999</v>
      </c>
      <c r="T75">
        <v>0.81</v>
      </c>
      <c r="U75">
        <v>418.77</v>
      </c>
      <c r="V75">
        <v>18.14</v>
      </c>
      <c r="W75">
        <v>42.49</v>
      </c>
      <c r="X75">
        <v>147.5155</v>
      </c>
      <c r="Y75">
        <v>0</v>
      </c>
      <c r="Z75">
        <v>6.5537999999999998</v>
      </c>
      <c r="AA75">
        <v>42.14808</v>
      </c>
      <c r="AB75">
        <v>41.864567000000001</v>
      </c>
      <c r="AC75">
        <v>30.573592999999999</v>
      </c>
      <c r="AD75">
        <v>8.3231739999999999</v>
      </c>
      <c r="AE75">
        <v>51.987209</v>
      </c>
      <c r="AF75">
        <v>8.7523569999999999</v>
      </c>
      <c r="AG75">
        <v>40.646332000000001</v>
      </c>
      <c r="AH75">
        <v>160.51308299999999</v>
      </c>
      <c r="AI75">
        <v>16.070349</v>
      </c>
      <c r="AJ75">
        <v>0</v>
      </c>
      <c r="AK75">
        <v>55.190640999999999</v>
      </c>
      <c r="AL75">
        <v>83.664000000000001</v>
      </c>
      <c r="AM75">
        <v>16.588864999999998</v>
      </c>
      <c r="AN75">
        <v>0</v>
      </c>
      <c r="AO75">
        <v>0</v>
      </c>
      <c r="AP75">
        <v>7.6859999999999999</v>
      </c>
      <c r="AQ75">
        <v>17.246441000000001</v>
      </c>
      <c r="AR75">
        <v>46.368000000000002</v>
      </c>
      <c r="AS75">
        <v>33.873497</v>
      </c>
      <c r="AT75">
        <v>17.579958999999999</v>
      </c>
      <c r="AU75">
        <v>0</v>
      </c>
      <c r="AV75">
        <v>0</v>
      </c>
      <c r="AW75">
        <v>0</v>
      </c>
      <c r="AX75">
        <v>0</v>
      </c>
      <c r="AY75">
        <v>2.1844579999999998</v>
      </c>
      <c r="AZ75">
        <v>1.962925</v>
      </c>
      <c r="BA75">
        <v>1.7666820000000001</v>
      </c>
      <c r="BB75">
        <v>1.4417500000000001</v>
      </c>
      <c r="BC75">
        <v>98.71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3264.6309670000001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678.84109999999998</v>
      </c>
      <c r="L76">
        <v>579.3963</v>
      </c>
      <c r="M76">
        <v>93.287599999999998</v>
      </c>
      <c r="N76">
        <v>119.59</v>
      </c>
      <c r="O76">
        <v>125.29529100000001</v>
      </c>
      <c r="P76">
        <v>139.97370000000001</v>
      </c>
      <c r="Q76">
        <v>17.4513</v>
      </c>
      <c r="R76">
        <v>43.05</v>
      </c>
      <c r="S76">
        <v>22.628599999999999</v>
      </c>
      <c r="T76">
        <v>0.81</v>
      </c>
      <c r="U76">
        <v>418.77</v>
      </c>
      <c r="V76">
        <v>18.14</v>
      </c>
      <c r="W76">
        <v>42.49</v>
      </c>
      <c r="X76">
        <v>147.5155</v>
      </c>
      <c r="Y76">
        <v>0</v>
      </c>
      <c r="Z76">
        <v>6.5537999999999998</v>
      </c>
      <c r="AA76">
        <v>42.14808</v>
      </c>
      <c r="AB76">
        <v>41.864567000000001</v>
      </c>
      <c r="AC76">
        <v>30.573592999999999</v>
      </c>
      <c r="AD76">
        <v>8.3231739999999999</v>
      </c>
      <c r="AE76">
        <v>51.987209</v>
      </c>
      <c r="AF76">
        <v>8.7523569999999999</v>
      </c>
      <c r="AG76">
        <v>40.646332000000001</v>
      </c>
      <c r="AH76">
        <v>160.51308299999999</v>
      </c>
      <c r="AI76">
        <v>16.070349</v>
      </c>
      <c r="AJ76">
        <v>0</v>
      </c>
      <c r="AK76">
        <v>55.190640999999999</v>
      </c>
      <c r="AL76">
        <v>83.664000000000001</v>
      </c>
      <c r="AM76">
        <v>16.588864999999998</v>
      </c>
      <c r="AN76">
        <v>0</v>
      </c>
      <c r="AO76">
        <v>0</v>
      </c>
      <c r="AP76">
        <v>7.6859999999999999</v>
      </c>
      <c r="AQ76">
        <v>17.246441000000001</v>
      </c>
      <c r="AR76">
        <v>46.368000000000002</v>
      </c>
      <c r="AS76">
        <v>33.873497</v>
      </c>
      <c r="AT76">
        <v>17.579958999999999</v>
      </c>
      <c r="AU76">
        <v>0</v>
      </c>
      <c r="AV76">
        <v>0</v>
      </c>
      <c r="AW76">
        <v>0</v>
      </c>
      <c r="AX76">
        <v>0</v>
      </c>
      <c r="AY76">
        <v>2.1844579999999998</v>
      </c>
      <c r="AZ76">
        <v>1.962925</v>
      </c>
      <c r="BA76">
        <v>1.7666820000000001</v>
      </c>
      <c r="BB76">
        <v>1.4417500000000001</v>
      </c>
      <c r="BC76">
        <v>84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3224.2251529999994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678.84109999999998</v>
      </c>
      <c r="L77">
        <v>579.3963</v>
      </c>
      <c r="M77">
        <v>93.287599999999998</v>
      </c>
      <c r="N77">
        <v>119.59</v>
      </c>
      <c r="O77">
        <v>125.29529100000001</v>
      </c>
      <c r="P77">
        <v>139.97370000000001</v>
      </c>
      <c r="Q77">
        <v>17.4513</v>
      </c>
      <c r="R77">
        <v>43.05</v>
      </c>
      <c r="S77">
        <v>22.628599999999999</v>
      </c>
      <c r="T77">
        <v>0.81</v>
      </c>
      <c r="U77">
        <v>418.77</v>
      </c>
      <c r="V77">
        <v>18.14</v>
      </c>
      <c r="W77">
        <v>41.883000000000003</v>
      </c>
      <c r="X77">
        <v>147.5155</v>
      </c>
      <c r="Y77">
        <v>0</v>
      </c>
      <c r="Z77">
        <v>13.1076</v>
      </c>
      <c r="AA77">
        <v>42.14808</v>
      </c>
      <c r="AB77">
        <v>41.864567000000001</v>
      </c>
      <c r="AC77">
        <v>30.573592999999999</v>
      </c>
      <c r="AD77">
        <v>8.3231739999999999</v>
      </c>
      <c r="AE77">
        <v>51.987209</v>
      </c>
      <c r="AF77">
        <v>8.7523569999999999</v>
      </c>
      <c r="AG77">
        <v>40.646332000000001</v>
      </c>
      <c r="AH77">
        <v>160.51308299999999</v>
      </c>
      <c r="AI77">
        <v>6.6959780000000002</v>
      </c>
      <c r="AJ77">
        <v>0</v>
      </c>
      <c r="AK77">
        <v>55.190640999999999</v>
      </c>
      <c r="AL77">
        <v>83.082999999999998</v>
      </c>
      <c r="AM77">
        <v>16.588864999999998</v>
      </c>
      <c r="AN77">
        <v>0</v>
      </c>
      <c r="AO77">
        <v>0</v>
      </c>
      <c r="AP77">
        <v>7.6859999999999999</v>
      </c>
      <c r="AQ77">
        <v>25.869661000000001</v>
      </c>
      <c r="AR77">
        <v>46.368000000000002</v>
      </c>
      <c r="AS77">
        <v>33.873497</v>
      </c>
      <c r="AT77">
        <v>17.579958999999999</v>
      </c>
      <c r="AU77">
        <v>0</v>
      </c>
      <c r="AV77">
        <v>0</v>
      </c>
      <c r="AW77">
        <v>0</v>
      </c>
      <c r="AX77">
        <v>0</v>
      </c>
      <c r="AY77">
        <v>2.1844579999999998</v>
      </c>
      <c r="AZ77">
        <v>2.3003019999999998</v>
      </c>
      <c r="BA77">
        <v>1.7666820000000001</v>
      </c>
      <c r="BB77">
        <v>1.4417500000000001</v>
      </c>
      <c r="BC77">
        <v>73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3218.1771789999998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688.24901399999999</v>
      </c>
      <c r="L78">
        <v>624.71229600000004</v>
      </c>
      <c r="M78">
        <v>93.287599999999998</v>
      </c>
      <c r="N78">
        <v>119.59</v>
      </c>
      <c r="O78">
        <v>125.29529100000001</v>
      </c>
      <c r="P78">
        <v>139.97370000000001</v>
      </c>
      <c r="Q78">
        <v>20.755001</v>
      </c>
      <c r="R78">
        <v>43.05</v>
      </c>
      <c r="S78">
        <v>26.717787000000001</v>
      </c>
      <c r="T78">
        <v>0.81</v>
      </c>
      <c r="U78">
        <v>418.77</v>
      </c>
      <c r="V78">
        <v>18.14</v>
      </c>
      <c r="W78">
        <v>41.883000000000003</v>
      </c>
      <c r="X78">
        <v>147.5155</v>
      </c>
      <c r="Y78">
        <v>0</v>
      </c>
      <c r="Z78">
        <v>13.1076</v>
      </c>
      <c r="AA78">
        <v>42.14808</v>
      </c>
      <c r="AB78">
        <v>41.864567000000001</v>
      </c>
      <c r="AC78">
        <v>30.573592999999999</v>
      </c>
      <c r="AD78">
        <v>24.969522000000001</v>
      </c>
      <c r="AE78">
        <v>51.987209</v>
      </c>
      <c r="AF78">
        <v>8.7523569999999999</v>
      </c>
      <c r="AG78">
        <v>40.646332000000001</v>
      </c>
      <c r="AH78">
        <v>160.51308299999999</v>
      </c>
      <c r="AI78">
        <v>10.713564999999999</v>
      </c>
      <c r="AJ78">
        <v>0</v>
      </c>
      <c r="AK78">
        <v>55.190640999999999</v>
      </c>
      <c r="AL78">
        <v>83.082999999999998</v>
      </c>
      <c r="AM78">
        <v>16.588864999999998</v>
      </c>
      <c r="AN78">
        <v>0</v>
      </c>
      <c r="AO78">
        <v>0</v>
      </c>
      <c r="AP78">
        <v>7.6859999999999999</v>
      </c>
      <c r="AQ78">
        <v>25.869661000000001</v>
      </c>
      <c r="AR78">
        <v>46.368000000000002</v>
      </c>
      <c r="AS78">
        <v>33.873497</v>
      </c>
      <c r="AT78">
        <v>17.579958999999999</v>
      </c>
      <c r="AU78">
        <v>0</v>
      </c>
      <c r="AV78">
        <v>0</v>
      </c>
      <c r="AW78">
        <v>0</v>
      </c>
      <c r="AX78">
        <v>0</v>
      </c>
      <c r="AY78">
        <v>2.1844579999999998</v>
      </c>
      <c r="AZ78">
        <v>2.429119</v>
      </c>
      <c r="BA78">
        <v>1.7666820000000001</v>
      </c>
      <c r="BB78">
        <v>1.4417500000000001</v>
      </c>
      <c r="BC78">
        <v>61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3289.0867289999997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688.24901399999999</v>
      </c>
      <c r="L79">
        <v>657.88990000000001</v>
      </c>
      <c r="M79">
        <v>93.287599999999998</v>
      </c>
      <c r="N79">
        <v>119.59</v>
      </c>
      <c r="O79">
        <v>125.29529100000001</v>
      </c>
      <c r="P79">
        <v>139.97370000000001</v>
      </c>
      <c r="Q79">
        <v>20.755001</v>
      </c>
      <c r="R79">
        <v>43.05</v>
      </c>
      <c r="S79">
        <v>26.717787000000001</v>
      </c>
      <c r="T79">
        <v>0.81</v>
      </c>
      <c r="U79">
        <v>418.77</v>
      </c>
      <c r="V79">
        <v>18.14</v>
      </c>
      <c r="W79">
        <v>41.883000000000003</v>
      </c>
      <c r="X79">
        <v>147.5155</v>
      </c>
      <c r="Y79">
        <v>0</v>
      </c>
      <c r="Z79">
        <v>19.6614</v>
      </c>
      <c r="AA79">
        <v>42.14808</v>
      </c>
      <c r="AB79">
        <v>41.864567000000001</v>
      </c>
      <c r="AC79">
        <v>32.150297000000002</v>
      </c>
      <c r="AD79">
        <v>38.375382000000002</v>
      </c>
      <c r="AE79">
        <v>51.987209</v>
      </c>
      <c r="AF79">
        <v>8.7523569999999999</v>
      </c>
      <c r="AG79">
        <v>40.646332000000001</v>
      </c>
      <c r="AH79">
        <v>161.85069200000001</v>
      </c>
      <c r="AI79">
        <v>69.638176999999999</v>
      </c>
      <c r="AJ79">
        <v>0</v>
      </c>
      <c r="AK79">
        <v>55.190640999999999</v>
      </c>
      <c r="AL79">
        <v>83.082999999999998</v>
      </c>
      <c r="AM79">
        <v>16.588864999999998</v>
      </c>
      <c r="AN79">
        <v>0</v>
      </c>
      <c r="AO79">
        <v>0</v>
      </c>
      <c r="AP79">
        <v>7.6859999999999999</v>
      </c>
      <c r="AQ79">
        <v>25.869661000000001</v>
      </c>
      <c r="AR79">
        <v>46.368000000000002</v>
      </c>
      <c r="AS79">
        <v>33.873497</v>
      </c>
      <c r="AT79">
        <v>17.579958999999999</v>
      </c>
      <c r="AU79">
        <v>0</v>
      </c>
      <c r="AV79">
        <v>0</v>
      </c>
      <c r="AW79">
        <v>0</v>
      </c>
      <c r="AX79">
        <v>0</v>
      </c>
      <c r="AY79">
        <v>2.2374149999999999</v>
      </c>
      <c r="AZ79">
        <v>2.429119</v>
      </c>
      <c r="BA79">
        <v>1.8130679999999999</v>
      </c>
      <c r="BB79">
        <v>1.4417500000000001</v>
      </c>
      <c r="BC79">
        <v>130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3473.1622609999999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688.24901399999999</v>
      </c>
      <c r="L80">
        <v>657.88990000000001</v>
      </c>
      <c r="M80">
        <v>93.287599999999998</v>
      </c>
      <c r="N80">
        <v>119.59</v>
      </c>
      <c r="O80">
        <v>125.29529100000001</v>
      </c>
      <c r="P80">
        <v>139.97370000000001</v>
      </c>
      <c r="Q80">
        <v>20.755001</v>
      </c>
      <c r="R80">
        <v>43.05</v>
      </c>
      <c r="S80">
        <v>26.717787000000001</v>
      </c>
      <c r="T80">
        <v>0.81</v>
      </c>
      <c r="U80">
        <v>418.77</v>
      </c>
      <c r="V80">
        <v>18.14</v>
      </c>
      <c r="W80">
        <v>41.883000000000003</v>
      </c>
      <c r="X80">
        <v>147.5155</v>
      </c>
      <c r="Y80">
        <v>0</v>
      </c>
      <c r="Z80">
        <v>19.6614</v>
      </c>
      <c r="AA80">
        <v>42.14808</v>
      </c>
      <c r="AB80">
        <v>41.864567000000001</v>
      </c>
      <c r="AC80">
        <v>32.150297000000002</v>
      </c>
      <c r="AD80">
        <v>38.375382000000002</v>
      </c>
      <c r="AE80">
        <v>51.987209</v>
      </c>
      <c r="AF80">
        <v>8.7523569999999999</v>
      </c>
      <c r="AG80">
        <v>40.646332000000001</v>
      </c>
      <c r="AH80">
        <v>161.85069200000001</v>
      </c>
      <c r="AI80">
        <v>69.638176999999999</v>
      </c>
      <c r="AJ80">
        <v>0</v>
      </c>
      <c r="AK80">
        <v>55.190640999999999</v>
      </c>
      <c r="AL80">
        <v>83.082999999999998</v>
      </c>
      <c r="AM80">
        <v>16.588864999999998</v>
      </c>
      <c r="AN80">
        <v>0</v>
      </c>
      <c r="AO80">
        <v>0</v>
      </c>
      <c r="AP80">
        <v>7.6859999999999999</v>
      </c>
      <c r="AQ80">
        <v>25.869661000000001</v>
      </c>
      <c r="AR80">
        <v>46.368000000000002</v>
      </c>
      <c r="AS80">
        <v>33.873497</v>
      </c>
      <c r="AT80">
        <v>17.579958999999999</v>
      </c>
      <c r="AU80">
        <v>0</v>
      </c>
      <c r="AV80">
        <v>0</v>
      </c>
      <c r="AW80">
        <v>0</v>
      </c>
      <c r="AX80">
        <v>0</v>
      </c>
      <c r="AY80">
        <v>2.2374149999999999</v>
      </c>
      <c r="AZ80">
        <v>2.429119</v>
      </c>
      <c r="BA80">
        <v>1.8130679999999999</v>
      </c>
      <c r="BB80">
        <v>1.4417500000000001</v>
      </c>
      <c r="BC80">
        <v>130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3473.1622609999999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688.24901399999999</v>
      </c>
      <c r="L81">
        <v>657.88990000000001</v>
      </c>
      <c r="M81">
        <v>93.287599999999998</v>
      </c>
      <c r="N81">
        <v>119.59</v>
      </c>
      <c r="O81">
        <v>125.29529100000001</v>
      </c>
      <c r="P81">
        <v>139.97370000000001</v>
      </c>
      <c r="Q81">
        <v>20.755001</v>
      </c>
      <c r="R81">
        <v>43.05</v>
      </c>
      <c r="S81">
        <v>26.717787000000001</v>
      </c>
      <c r="T81">
        <v>0.81</v>
      </c>
      <c r="U81">
        <v>418.77</v>
      </c>
      <c r="V81">
        <v>18.14</v>
      </c>
      <c r="W81">
        <v>41.883000000000003</v>
      </c>
      <c r="X81">
        <v>147.5155</v>
      </c>
      <c r="Y81">
        <v>0</v>
      </c>
      <c r="Z81">
        <v>19.6614</v>
      </c>
      <c r="AA81">
        <v>42.14808</v>
      </c>
      <c r="AB81">
        <v>41.864567000000001</v>
      </c>
      <c r="AC81">
        <v>32.150297000000002</v>
      </c>
      <c r="AD81">
        <v>38.375382000000002</v>
      </c>
      <c r="AE81">
        <v>51.987209</v>
      </c>
      <c r="AF81">
        <v>8.7523569999999999</v>
      </c>
      <c r="AG81">
        <v>40.646332000000001</v>
      </c>
      <c r="AH81">
        <v>161.85069200000001</v>
      </c>
      <c r="AI81">
        <v>69.638176999999999</v>
      </c>
      <c r="AJ81">
        <v>0</v>
      </c>
      <c r="AK81">
        <v>55.190640999999999</v>
      </c>
      <c r="AL81">
        <v>83.082999999999998</v>
      </c>
      <c r="AM81">
        <v>16.588864999999998</v>
      </c>
      <c r="AN81">
        <v>0</v>
      </c>
      <c r="AO81">
        <v>0</v>
      </c>
      <c r="AP81">
        <v>10.247999999999999</v>
      </c>
      <c r="AQ81">
        <v>25.869661000000001</v>
      </c>
      <c r="AR81">
        <v>46.368000000000002</v>
      </c>
      <c r="AS81">
        <v>33.873497</v>
      </c>
      <c r="AT81">
        <v>17.579958999999999</v>
      </c>
      <c r="AU81">
        <v>0</v>
      </c>
      <c r="AV81">
        <v>0</v>
      </c>
      <c r="AW81">
        <v>0</v>
      </c>
      <c r="AX81">
        <v>0</v>
      </c>
      <c r="AY81">
        <v>2.2374149999999999</v>
      </c>
      <c r="AZ81">
        <v>2.429119</v>
      </c>
      <c r="BA81">
        <v>1.8130679999999999</v>
      </c>
      <c r="BB81">
        <v>1.4417500000000001</v>
      </c>
      <c r="BC81">
        <v>130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3475.7242609999998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688.24901399999999</v>
      </c>
      <c r="L82">
        <v>657.88990000000001</v>
      </c>
      <c r="M82">
        <v>93.287599999999998</v>
      </c>
      <c r="N82">
        <v>119.59</v>
      </c>
      <c r="O82">
        <v>125.29529100000001</v>
      </c>
      <c r="P82">
        <v>139.97370000000001</v>
      </c>
      <c r="Q82">
        <v>20.755001</v>
      </c>
      <c r="R82">
        <v>43.05</v>
      </c>
      <c r="S82">
        <v>26.717787000000001</v>
      </c>
      <c r="T82">
        <v>0.81</v>
      </c>
      <c r="U82">
        <v>418.77</v>
      </c>
      <c r="V82">
        <v>18.14</v>
      </c>
      <c r="W82">
        <v>41.883000000000003</v>
      </c>
      <c r="X82">
        <v>147.5155</v>
      </c>
      <c r="Y82">
        <v>0</v>
      </c>
      <c r="Z82">
        <v>19.6614</v>
      </c>
      <c r="AA82">
        <v>42.14808</v>
      </c>
      <c r="AB82">
        <v>41.864567000000001</v>
      </c>
      <c r="AC82">
        <v>32.150297000000002</v>
      </c>
      <c r="AD82">
        <v>38.375382000000002</v>
      </c>
      <c r="AE82">
        <v>51.987209</v>
      </c>
      <c r="AF82">
        <v>8.7523569999999999</v>
      </c>
      <c r="AG82">
        <v>40.646332000000001</v>
      </c>
      <c r="AH82">
        <v>161.85069200000001</v>
      </c>
      <c r="AI82">
        <v>69.638176999999999</v>
      </c>
      <c r="AJ82">
        <v>0</v>
      </c>
      <c r="AK82">
        <v>55.190640999999999</v>
      </c>
      <c r="AL82">
        <v>83.082999999999998</v>
      </c>
      <c r="AM82">
        <v>16.588864999999998</v>
      </c>
      <c r="AN82">
        <v>0</v>
      </c>
      <c r="AO82">
        <v>0</v>
      </c>
      <c r="AP82">
        <v>10.247999999999999</v>
      </c>
      <c r="AQ82">
        <v>25.869661000000001</v>
      </c>
      <c r="AR82">
        <v>46.368000000000002</v>
      </c>
      <c r="AS82">
        <v>33.873497</v>
      </c>
      <c r="AT82">
        <v>17.579958999999999</v>
      </c>
      <c r="AU82">
        <v>0</v>
      </c>
      <c r="AV82">
        <v>0</v>
      </c>
      <c r="AW82">
        <v>0</v>
      </c>
      <c r="AX82">
        <v>0</v>
      </c>
      <c r="AY82">
        <v>2.2374149999999999</v>
      </c>
      <c r="AZ82">
        <v>2.429119</v>
      </c>
      <c r="BA82">
        <v>1.8130679999999999</v>
      </c>
      <c r="BB82">
        <v>1.4417500000000001</v>
      </c>
      <c r="BC82">
        <v>130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3475.7242609999998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688.24901399999999</v>
      </c>
      <c r="L83">
        <v>657.88990000000001</v>
      </c>
      <c r="M83">
        <v>93.287599999999998</v>
      </c>
      <c r="N83">
        <v>119.59</v>
      </c>
      <c r="O83">
        <v>125.29529100000001</v>
      </c>
      <c r="P83">
        <v>139.97370000000001</v>
      </c>
      <c r="Q83">
        <v>20.755001</v>
      </c>
      <c r="R83">
        <v>43.05</v>
      </c>
      <c r="S83">
        <v>26.717787000000001</v>
      </c>
      <c r="T83">
        <v>0.81</v>
      </c>
      <c r="U83">
        <v>418.77</v>
      </c>
      <c r="V83">
        <v>18.14</v>
      </c>
      <c r="W83">
        <v>41.883000000000003</v>
      </c>
      <c r="X83">
        <v>147.5155</v>
      </c>
      <c r="Y83">
        <v>0</v>
      </c>
      <c r="Z83">
        <v>19.6614</v>
      </c>
      <c r="AA83">
        <v>42.14808</v>
      </c>
      <c r="AB83">
        <v>41.864567000000001</v>
      </c>
      <c r="AC83">
        <v>32.150297000000002</v>
      </c>
      <c r="AD83">
        <v>38.375382000000002</v>
      </c>
      <c r="AE83">
        <v>51.987209</v>
      </c>
      <c r="AF83">
        <v>8.7523569999999999</v>
      </c>
      <c r="AG83">
        <v>40.646332000000001</v>
      </c>
      <c r="AH83">
        <v>161.85069200000001</v>
      </c>
      <c r="AI83">
        <v>69.638176999999999</v>
      </c>
      <c r="AJ83">
        <v>0</v>
      </c>
      <c r="AK83">
        <v>55.190640999999999</v>
      </c>
      <c r="AL83">
        <v>83.082999999999998</v>
      </c>
      <c r="AM83">
        <v>16.588864999999998</v>
      </c>
      <c r="AN83">
        <v>0</v>
      </c>
      <c r="AO83">
        <v>0</v>
      </c>
      <c r="AP83">
        <v>10.247999999999999</v>
      </c>
      <c r="AQ83">
        <v>25.869661000000001</v>
      </c>
      <c r="AR83">
        <v>46.368000000000002</v>
      </c>
      <c r="AS83">
        <v>33.873497</v>
      </c>
      <c r="AT83">
        <v>17.579958999999999</v>
      </c>
      <c r="AU83">
        <v>0</v>
      </c>
      <c r="AV83">
        <v>0</v>
      </c>
      <c r="AW83">
        <v>0</v>
      </c>
      <c r="AX83">
        <v>0</v>
      </c>
      <c r="AY83">
        <v>2.2374149999999999</v>
      </c>
      <c r="AZ83">
        <v>2.429119</v>
      </c>
      <c r="BA83">
        <v>1.8130679999999999</v>
      </c>
      <c r="BB83">
        <v>1.4417500000000001</v>
      </c>
      <c r="BC83">
        <v>135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3480.7242609999998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688.24901399999999</v>
      </c>
      <c r="L84">
        <v>657.88990000000001</v>
      </c>
      <c r="M84">
        <v>93.287599999999998</v>
      </c>
      <c r="N84">
        <v>119.59</v>
      </c>
      <c r="O84">
        <v>125.29529100000001</v>
      </c>
      <c r="P84">
        <v>139.97370000000001</v>
      </c>
      <c r="Q84">
        <v>20.755001</v>
      </c>
      <c r="R84">
        <v>43.05</v>
      </c>
      <c r="S84">
        <v>26.717787000000001</v>
      </c>
      <c r="T84">
        <v>0.81</v>
      </c>
      <c r="U84">
        <v>418.77</v>
      </c>
      <c r="V84">
        <v>18.14</v>
      </c>
      <c r="W84">
        <v>41.883000000000003</v>
      </c>
      <c r="X84">
        <v>147.5155</v>
      </c>
      <c r="Y84">
        <v>0</v>
      </c>
      <c r="Z84">
        <v>19.6614</v>
      </c>
      <c r="AA84">
        <v>42.14808</v>
      </c>
      <c r="AB84">
        <v>41.864567000000001</v>
      </c>
      <c r="AC84">
        <v>32.150297000000002</v>
      </c>
      <c r="AD84">
        <v>38.375382000000002</v>
      </c>
      <c r="AE84">
        <v>51.987209</v>
      </c>
      <c r="AF84">
        <v>8.7523569999999999</v>
      </c>
      <c r="AG84">
        <v>40.646332000000001</v>
      </c>
      <c r="AH84">
        <v>161.85069200000001</v>
      </c>
      <c r="AI84">
        <v>69.638176999999999</v>
      </c>
      <c r="AJ84">
        <v>0</v>
      </c>
      <c r="AK84">
        <v>55.190640999999999</v>
      </c>
      <c r="AL84">
        <v>83.082999999999998</v>
      </c>
      <c r="AM84">
        <v>16.588864999999998</v>
      </c>
      <c r="AN84">
        <v>0</v>
      </c>
      <c r="AO84">
        <v>0</v>
      </c>
      <c r="AP84">
        <v>10.247999999999999</v>
      </c>
      <c r="AQ84">
        <v>25.869661000000001</v>
      </c>
      <c r="AR84">
        <v>46.368000000000002</v>
      </c>
      <c r="AS84">
        <v>33.873497</v>
      </c>
      <c r="AT84">
        <v>17.579958999999999</v>
      </c>
      <c r="AU84">
        <v>0</v>
      </c>
      <c r="AV84">
        <v>0</v>
      </c>
      <c r="AW84">
        <v>0</v>
      </c>
      <c r="AX84">
        <v>0</v>
      </c>
      <c r="AY84">
        <v>2.2374149999999999</v>
      </c>
      <c r="AZ84">
        <v>2.429119</v>
      </c>
      <c r="BA84">
        <v>1.8130679999999999</v>
      </c>
      <c r="BB84">
        <v>1.4417500000000001</v>
      </c>
      <c r="BC84">
        <v>135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3480.7242609999998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65.976399999999998</v>
      </c>
      <c r="K85">
        <v>688.24901399999999</v>
      </c>
      <c r="L85">
        <v>657.88990000000001</v>
      </c>
      <c r="M85">
        <v>93.287599999999998</v>
      </c>
      <c r="N85">
        <v>119.59</v>
      </c>
      <c r="O85">
        <v>125.29529100000001</v>
      </c>
      <c r="P85">
        <v>139.97370000000001</v>
      </c>
      <c r="Q85">
        <v>20.755001</v>
      </c>
      <c r="R85">
        <v>43.05</v>
      </c>
      <c r="S85">
        <v>26.717787000000001</v>
      </c>
      <c r="T85">
        <v>0.81</v>
      </c>
      <c r="U85">
        <v>418.77</v>
      </c>
      <c r="V85">
        <v>18.14</v>
      </c>
      <c r="W85">
        <v>41.883000000000003</v>
      </c>
      <c r="X85">
        <v>147.5155</v>
      </c>
      <c r="Y85">
        <v>0</v>
      </c>
      <c r="Z85">
        <v>19.6614</v>
      </c>
      <c r="AA85">
        <v>42.14808</v>
      </c>
      <c r="AB85">
        <v>41.864567000000001</v>
      </c>
      <c r="AC85">
        <v>32.150297000000002</v>
      </c>
      <c r="AD85">
        <v>38.375382000000002</v>
      </c>
      <c r="AE85">
        <v>51.987209</v>
      </c>
      <c r="AF85">
        <v>8.7523569999999999</v>
      </c>
      <c r="AG85">
        <v>40.646332000000001</v>
      </c>
      <c r="AH85">
        <v>161.85069200000001</v>
      </c>
      <c r="AI85">
        <v>9.3743700000000008</v>
      </c>
      <c r="AJ85">
        <v>0</v>
      </c>
      <c r="AK85">
        <v>55.190640999999999</v>
      </c>
      <c r="AL85">
        <v>83.082999999999998</v>
      </c>
      <c r="AM85">
        <v>16.588864999999998</v>
      </c>
      <c r="AN85">
        <v>0</v>
      </c>
      <c r="AO85">
        <v>0</v>
      </c>
      <c r="AP85">
        <v>10.247999999999999</v>
      </c>
      <c r="AQ85">
        <v>25.869661000000001</v>
      </c>
      <c r="AR85">
        <v>46.368000000000002</v>
      </c>
      <c r="AS85">
        <v>33.873497</v>
      </c>
      <c r="AT85">
        <v>17.579958999999999</v>
      </c>
      <c r="AU85">
        <v>0</v>
      </c>
      <c r="AV85">
        <v>0</v>
      </c>
      <c r="AW85">
        <v>0</v>
      </c>
      <c r="AX85">
        <v>0</v>
      </c>
      <c r="AY85">
        <v>2.2374149999999999</v>
      </c>
      <c r="AZ85">
        <v>2.429119</v>
      </c>
      <c r="BA85">
        <v>1.8130679999999999</v>
      </c>
      <c r="BB85">
        <v>1.4417500000000001</v>
      </c>
      <c r="BC85">
        <v>135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3486.436854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65.976399999999998</v>
      </c>
      <c r="K86">
        <v>688.24901399999999</v>
      </c>
      <c r="L86">
        <v>657.88990000000001</v>
      </c>
      <c r="M86">
        <v>93.287599999999998</v>
      </c>
      <c r="N86">
        <v>119.59</v>
      </c>
      <c r="O86">
        <v>125.29529100000001</v>
      </c>
      <c r="P86">
        <v>139.97370000000001</v>
      </c>
      <c r="Q86">
        <v>20.755001</v>
      </c>
      <c r="R86">
        <v>43.05</v>
      </c>
      <c r="S86">
        <v>26.717787000000001</v>
      </c>
      <c r="T86">
        <v>0.81</v>
      </c>
      <c r="U86">
        <v>418.77</v>
      </c>
      <c r="V86">
        <v>18.14</v>
      </c>
      <c r="W86">
        <v>41.883000000000003</v>
      </c>
      <c r="X86">
        <v>147.5155</v>
      </c>
      <c r="Y86">
        <v>0</v>
      </c>
      <c r="Z86">
        <v>13.1076</v>
      </c>
      <c r="AA86">
        <v>42.14808</v>
      </c>
      <c r="AB86">
        <v>41.864567000000001</v>
      </c>
      <c r="AC86">
        <v>30.573592999999999</v>
      </c>
      <c r="AD86">
        <v>37.454284000000001</v>
      </c>
      <c r="AE86">
        <v>51.987209</v>
      </c>
      <c r="AF86">
        <v>8.7523569999999999</v>
      </c>
      <c r="AG86">
        <v>40.646332000000001</v>
      </c>
      <c r="AH86">
        <v>160.51308299999999</v>
      </c>
      <c r="AI86">
        <v>3.3479899999999998</v>
      </c>
      <c r="AJ86">
        <v>0</v>
      </c>
      <c r="AK86">
        <v>55.190640999999999</v>
      </c>
      <c r="AL86">
        <v>83.082999999999998</v>
      </c>
      <c r="AM86">
        <v>16.588864999999998</v>
      </c>
      <c r="AN86">
        <v>0</v>
      </c>
      <c r="AO86">
        <v>0</v>
      </c>
      <c r="AP86">
        <v>10.247999999999999</v>
      </c>
      <c r="AQ86">
        <v>25.869661000000001</v>
      </c>
      <c r="AR86">
        <v>46.368000000000002</v>
      </c>
      <c r="AS86">
        <v>33.873497</v>
      </c>
      <c r="AT86">
        <v>17.579958999999999</v>
      </c>
      <c r="AU86">
        <v>0</v>
      </c>
      <c r="AV86">
        <v>0</v>
      </c>
      <c r="AW86">
        <v>0</v>
      </c>
      <c r="AX86">
        <v>0</v>
      </c>
      <c r="AY86">
        <v>2.1844579999999998</v>
      </c>
      <c r="AZ86">
        <v>2.429119</v>
      </c>
      <c r="BA86">
        <v>1.7666820000000001</v>
      </c>
      <c r="BB86">
        <v>1.4417500000000001</v>
      </c>
      <c r="BC86">
        <v>135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3469.9219199999998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65.976399999999998</v>
      </c>
      <c r="K87">
        <v>688.24901399999999</v>
      </c>
      <c r="L87">
        <v>657.88990000000001</v>
      </c>
      <c r="M87">
        <v>93.287599999999998</v>
      </c>
      <c r="N87">
        <v>119.59</v>
      </c>
      <c r="O87">
        <v>125.29529100000001</v>
      </c>
      <c r="P87">
        <v>139.97370000000001</v>
      </c>
      <c r="Q87">
        <v>20.755001</v>
      </c>
      <c r="R87">
        <v>43.05</v>
      </c>
      <c r="S87">
        <v>26.717787000000001</v>
      </c>
      <c r="T87">
        <v>0.81</v>
      </c>
      <c r="U87">
        <v>418.77</v>
      </c>
      <c r="V87">
        <v>18.14</v>
      </c>
      <c r="W87">
        <v>41.883000000000003</v>
      </c>
      <c r="X87">
        <v>147.5155</v>
      </c>
      <c r="Y87">
        <v>0</v>
      </c>
      <c r="Z87">
        <v>13.1076</v>
      </c>
      <c r="AA87">
        <v>42.14808</v>
      </c>
      <c r="AB87">
        <v>41.864567000000001</v>
      </c>
      <c r="AC87">
        <v>30.573592999999999</v>
      </c>
      <c r="AD87">
        <v>37.454284000000001</v>
      </c>
      <c r="AE87">
        <v>51.987209</v>
      </c>
      <c r="AF87">
        <v>8.7523569999999999</v>
      </c>
      <c r="AG87">
        <v>40.646332000000001</v>
      </c>
      <c r="AH87">
        <v>160.51308299999999</v>
      </c>
      <c r="AI87">
        <v>3.3479899999999998</v>
      </c>
      <c r="AJ87">
        <v>0</v>
      </c>
      <c r="AK87">
        <v>55.190640999999999</v>
      </c>
      <c r="AL87">
        <v>83.082999999999998</v>
      </c>
      <c r="AM87">
        <v>16.588864999999998</v>
      </c>
      <c r="AN87">
        <v>0</v>
      </c>
      <c r="AO87">
        <v>0</v>
      </c>
      <c r="AP87">
        <v>10.247999999999999</v>
      </c>
      <c r="AQ87">
        <v>25.869661000000001</v>
      </c>
      <c r="AR87">
        <v>48.576000000000001</v>
      </c>
      <c r="AS87">
        <v>33.873497</v>
      </c>
      <c r="AT87">
        <v>17.563351999999998</v>
      </c>
      <c r="AU87">
        <v>0</v>
      </c>
      <c r="AV87">
        <v>0</v>
      </c>
      <c r="AW87">
        <v>0</v>
      </c>
      <c r="AX87">
        <v>0</v>
      </c>
      <c r="AY87">
        <v>2.1844579999999998</v>
      </c>
      <c r="AZ87">
        <v>2.429119</v>
      </c>
      <c r="BA87">
        <v>1.7666820000000001</v>
      </c>
      <c r="BB87">
        <v>1.4417500000000001</v>
      </c>
      <c r="BC87">
        <v>135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3472.1133129999998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65.976399999999998</v>
      </c>
      <c r="K88">
        <v>688.24901399999999</v>
      </c>
      <c r="L88">
        <v>657.88990000000001</v>
      </c>
      <c r="M88">
        <v>93.287599999999998</v>
      </c>
      <c r="N88">
        <v>119.59</v>
      </c>
      <c r="O88">
        <v>125.29529100000001</v>
      </c>
      <c r="P88">
        <v>139.97370000000001</v>
      </c>
      <c r="Q88">
        <v>20.755001</v>
      </c>
      <c r="R88">
        <v>43.05</v>
      </c>
      <c r="S88">
        <v>26.717787000000001</v>
      </c>
      <c r="T88">
        <v>0.81</v>
      </c>
      <c r="U88">
        <v>418.77</v>
      </c>
      <c r="V88">
        <v>18.14</v>
      </c>
      <c r="W88">
        <v>41.883000000000003</v>
      </c>
      <c r="X88">
        <v>147.5155</v>
      </c>
      <c r="Y88">
        <v>0</v>
      </c>
      <c r="Z88">
        <v>13.1076</v>
      </c>
      <c r="AA88">
        <v>42.14808</v>
      </c>
      <c r="AB88">
        <v>41.864567000000001</v>
      </c>
      <c r="AC88">
        <v>30.573592999999999</v>
      </c>
      <c r="AD88">
        <v>37.454284000000001</v>
      </c>
      <c r="AE88">
        <v>51.987209</v>
      </c>
      <c r="AF88">
        <v>8.7523569999999999</v>
      </c>
      <c r="AG88">
        <v>40.646332000000001</v>
      </c>
      <c r="AH88">
        <v>160.51308299999999</v>
      </c>
      <c r="AI88">
        <v>3.3479899999999998</v>
      </c>
      <c r="AJ88">
        <v>0</v>
      </c>
      <c r="AK88">
        <v>55.190640999999999</v>
      </c>
      <c r="AL88">
        <v>83.082999999999998</v>
      </c>
      <c r="AM88">
        <v>16.588864999999998</v>
      </c>
      <c r="AN88">
        <v>0</v>
      </c>
      <c r="AO88">
        <v>0</v>
      </c>
      <c r="AP88">
        <v>10.247999999999999</v>
      </c>
      <c r="AQ88">
        <v>25.869661000000001</v>
      </c>
      <c r="AR88">
        <v>48.576000000000001</v>
      </c>
      <c r="AS88">
        <v>33.873497</v>
      </c>
      <c r="AT88">
        <v>17.579958999999999</v>
      </c>
      <c r="AU88">
        <v>0</v>
      </c>
      <c r="AV88">
        <v>0</v>
      </c>
      <c r="AW88">
        <v>0</v>
      </c>
      <c r="AX88">
        <v>0</v>
      </c>
      <c r="AY88">
        <v>2.1844579999999998</v>
      </c>
      <c r="AZ88">
        <v>2.429119</v>
      </c>
      <c r="BA88">
        <v>1.7666820000000001</v>
      </c>
      <c r="BB88">
        <v>1.4417500000000001</v>
      </c>
      <c r="BC88">
        <v>135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3472.1299199999999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65.976399999999998</v>
      </c>
      <c r="K89">
        <v>688.24901399999999</v>
      </c>
      <c r="L89">
        <v>657.88990000000001</v>
      </c>
      <c r="M89">
        <v>93.287599999999998</v>
      </c>
      <c r="N89">
        <v>119.59</v>
      </c>
      <c r="O89">
        <v>125.29529100000001</v>
      </c>
      <c r="P89">
        <v>139.97370000000001</v>
      </c>
      <c r="Q89">
        <v>20.755001</v>
      </c>
      <c r="R89">
        <v>43.05</v>
      </c>
      <c r="S89">
        <v>26.717787000000001</v>
      </c>
      <c r="T89">
        <v>0.81</v>
      </c>
      <c r="U89">
        <v>418.77</v>
      </c>
      <c r="V89">
        <v>16.68</v>
      </c>
      <c r="W89">
        <v>41.883000000000003</v>
      </c>
      <c r="X89">
        <v>147.5155</v>
      </c>
      <c r="Y89">
        <v>0</v>
      </c>
      <c r="Z89">
        <v>13.1076</v>
      </c>
      <c r="AA89">
        <v>42.14808</v>
      </c>
      <c r="AB89">
        <v>41.864567000000001</v>
      </c>
      <c r="AC89">
        <v>30.573592999999999</v>
      </c>
      <c r="AD89">
        <v>37.454284000000001</v>
      </c>
      <c r="AE89">
        <v>51.987209</v>
      </c>
      <c r="AF89">
        <v>8.7523569999999999</v>
      </c>
      <c r="AG89">
        <v>40.646332000000001</v>
      </c>
      <c r="AH89">
        <v>160.51308299999999</v>
      </c>
      <c r="AI89">
        <v>3.3479899999999998</v>
      </c>
      <c r="AJ89">
        <v>0</v>
      </c>
      <c r="AK89">
        <v>55.190640999999999</v>
      </c>
      <c r="AL89">
        <v>83.082999999999998</v>
      </c>
      <c r="AM89">
        <v>16.588864999999998</v>
      </c>
      <c r="AN89">
        <v>0.59375800000000001</v>
      </c>
      <c r="AO89">
        <v>0</v>
      </c>
      <c r="AP89">
        <v>8.3264999999999993</v>
      </c>
      <c r="AQ89">
        <v>25.869661000000001</v>
      </c>
      <c r="AR89">
        <v>46.368000000000002</v>
      </c>
      <c r="AS89">
        <v>33.873497</v>
      </c>
      <c r="AT89">
        <v>15.810285</v>
      </c>
      <c r="AU89">
        <v>0</v>
      </c>
      <c r="AV89">
        <v>0</v>
      </c>
      <c r="AW89">
        <v>0</v>
      </c>
      <c r="AX89">
        <v>0</v>
      </c>
      <c r="AY89">
        <v>2.1844579999999998</v>
      </c>
      <c r="AZ89">
        <v>2.429119</v>
      </c>
      <c r="BA89">
        <v>1.7666820000000001</v>
      </c>
      <c r="BB89">
        <v>1.4417500000000001</v>
      </c>
      <c r="BC89">
        <v>135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3465.3645039999997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65.976399999999998</v>
      </c>
      <c r="K90">
        <v>688.24901399999999</v>
      </c>
      <c r="L90">
        <v>657.88990000000001</v>
      </c>
      <c r="M90">
        <v>93.287599999999998</v>
      </c>
      <c r="N90">
        <v>119.59</v>
      </c>
      <c r="O90">
        <v>125.29529100000001</v>
      </c>
      <c r="P90">
        <v>139.97370000000001</v>
      </c>
      <c r="Q90">
        <v>20.755001</v>
      </c>
      <c r="R90">
        <v>43.05</v>
      </c>
      <c r="S90">
        <v>26.717787000000001</v>
      </c>
      <c r="T90">
        <v>0.81</v>
      </c>
      <c r="U90">
        <v>418.77</v>
      </c>
      <c r="V90">
        <v>16.68</v>
      </c>
      <c r="W90">
        <v>41.883000000000003</v>
      </c>
      <c r="X90">
        <v>147.5155</v>
      </c>
      <c r="Y90">
        <v>0</v>
      </c>
      <c r="Z90">
        <v>19.6614</v>
      </c>
      <c r="AA90">
        <v>42.14808</v>
      </c>
      <c r="AB90">
        <v>41.864567000000001</v>
      </c>
      <c r="AC90">
        <v>32.150297000000002</v>
      </c>
      <c r="AD90">
        <v>38.375382000000002</v>
      </c>
      <c r="AE90">
        <v>51.987209</v>
      </c>
      <c r="AF90">
        <v>8.7523569999999999</v>
      </c>
      <c r="AG90">
        <v>40.646332000000001</v>
      </c>
      <c r="AH90">
        <v>160.51308299999999</v>
      </c>
      <c r="AI90">
        <v>3.3479899999999998</v>
      </c>
      <c r="AJ90">
        <v>0</v>
      </c>
      <c r="AK90">
        <v>55.190640999999999</v>
      </c>
      <c r="AL90">
        <v>83.082999999999998</v>
      </c>
      <c r="AM90">
        <v>16.588864999999998</v>
      </c>
      <c r="AN90">
        <v>0.98959799999999998</v>
      </c>
      <c r="AO90">
        <v>0</v>
      </c>
      <c r="AP90">
        <v>8.3264999999999993</v>
      </c>
      <c r="AQ90">
        <v>25.869661000000001</v>
      </c>
      <c r="AR90">
        <v>46.368000000000002</v>
      </c>
      <c r="AS90">
        <v>33.873497</v>
      </c>
      <c r="AT90">
        <v>14.490698</v>
      </c>
      <c r="AU90">
        <v>0</v>
      </c>
      <c r="AV90">
        <v>0</v>
      </c>
      <c r="AW90">
        <v>0</v>
      </c>
      <c r="AX90">
        <v>0</v>
      </c>
      <c r="AY90">
        <v>2.2374149999999999</v>
      </c>
      <c r="AZ90">
        <v>2.429119</v>
      </c>
      <c r="BA90">
        <v>1.7666820000000001</v>
      </c>
      <c r="BB90">
        <v>1.4417500000000001</v>
      </c>
      <c r="BC90">
        <v>135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3473.5453160000002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65.976399999999998</v>
      </c>
      <c r="K91">
        <v>688.24901399999999</v>
      </c>
      <c r="L91">
        <v>657.88990000000001</v>
      </c>
      <c r="M91">
        <v>93.287599999999998</v>
      </c>
      <c r="N91">
        <v>119.59</v>
      </c>
      <c r="O91">
        <v>125.29529100000001</v>
      </c>
      <c r="P91">
        <v>139.97370000000001</v>
      </c>
      <c r="Q91">
        <v>20.755001</v>
      </c>
      <c r="R91">
        <v>43.05</v>
      </c>
      <c r="S91">
        <v>26.717787000000001</v>
      </c>
      <c r="T91">
        <v>0.81</v>
      </c>
      <c r="U91">
        <v>418.77</v>
      </c>
      <c r="V91">
        <v>16.68</v>
      </c>
      <c r="W91">
        <v>41.883000000000003</v>
      </c>
      <c r="X91">
        <v>147.5155</v>
      </c>
      <c r="Y91">
        <v>0</v>
      </c>
      <c r="Z91">
        <v>19.6614</v>
      </c>
      <c r="AA91">
        <v>42.14808</v>
      </c>
      <c r="AB91">
        <v>41.864567000000001</v>
      </c>
      <c r="AC91">
        <v>32.150297000000002</v>
      </c>
      <c r="AD91">
        <v>38.375382000000002</v>
      </c>
      <c r="AE91">
        <v>51.987209</v>
      </c>
      <c r="AF91">
        <v>8.7523569999999999</v>
      </c>
      <c r="AG91">
        <v>40.646332000000001</v>
      </c>
      <c r="AH91">
        <v>160.51308299999999</v>
      </c>
      <c r="AI91">
        <v>3.3479899999999998</v>
      </c>
      <c r="AJ91">
        <v>0</v>
      </c>
      <c r="AK91">
        <v>55.190640999999999</v>
      </c>
      <c r="AL91">
        <v>83.082999999999998</v>
      </c>
      <c r="AM91">
        <v>16.588864999999998</v>
      </c>
      <c r="AN91">
        <v>0.98959799999999998</v>
      </c>
      <c r="AO91">
        <v>0</v>
      </c>
      <c r="AP91">
        <v>8.3264999999999993</v>
      </c>
      <c r="AQ91">
        <v>25.869661000000001</v>
      </c>
      <c r="AR91">
        <v>46.368000000000002</v>
      </c>
      <c r="AS91">
        <v>33.873497</v>
      </c>
      <c r="AT91">
        <v>17.568217000000001</v>
      </c>
      <c r="AU91">
        <v>0</v>
      </c>
      <c r="AV91">
        <v>0</v>
      </c>
      <c r="AW91">
        <v>0</v>
      </c>
      <c r="AX91">
        <v>0</v>
      </c>
      <c r="AY91">
        <v>2.2374149999999999</v>
      </c>
      <c r="AZ91">
        <v>2.429119</v>
      </c>
      <c r="BA91">
        <v>1.7666820000000001</v>
      </c>
      <c r="BB91">
        <v>1.4417500000000001</v>
      </c>
      <c r="BC91">
        <v>135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3476.6228350000001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65.976399999999998</v>
      </c>
      <c r="K92">
        <v>688.24901399999999</v>
      </c>
      <c r="L92">
        <v>657.88990000000001</v>
      </c>
      <c r="M92">
        <v>93.287599999999998</v>
      </c>
      <c r="N92">
        <v>119.59</v>
      </c>
      <c r="O92">
        <v>125.29529100000001</v>
      </c>
      <c r="P92">
        <v>139.97370000000001</v>
      </c>
      <c r="Q92">
        <v>20.755001</v>
      </c>
      <c r="R92">
        <v>43.05</v>
      </c>
      <c r="S92">
        <v>26.717787000000001</v>
      </c>
      <c r="T92">
        <v>0.81</v>
      </c>
      <c r="U92">
        <v>418.77</v>
      </c>
      <c r="V92">
        <v>16.68</v>
      </c>
      <c r="W92">
        <v>41.883000000000003</v>
      </c>
      <c r="X92">
        <v>147.5155</v>
      </c>
      <c r="Y92">
        <v>0</v>
      </c>
      <c r="Z92">
        <v>19.6614</v>
      </c>
      <c r="AA92">
        <v>42.14808</v>
      </c>
      <c r="AB92">
        <v>41.864567000000001</v>
      </c>
      <c r="AC92">
        <v>32.150297000000002</v>
      </c>
      <c r="AD92">
        <v>38.375382000000002</v>
      </c>
      <c r="AE92">
        <v>51.987209</v>
      </c>
      <c r="AF92">
        <v>8.7523569999999999</v>
      </c>
      <c r="AG92">
        <v>40.646332000000001</v>
      </c>
      <c r="AH92">
        <v>160.51308299999999</v>
      </c>
      <c r="AI92">
        <v>3.3479899999999998</v>
      </c>
      <c r="AJ92">
        <v>0</v>
      </c>
      <c r="AK92">
        <v>55.190640999999999</v>
      </c>
      <c r="AL92">
        <v>83.082999999999998</v>
      </c>
      <c r="AM92">
        <v>16.588864999999998</v>
      </c>
      <c r="AN92">
        <v>0.98959799999999998</v>
      </c>
      <c r="AO92">
        <v>0</v>
      </c>
      <c r="AP92">
        <v>8.3264999999999993</v>
      </c>
      <c r="AQ92">
        <v>25.869661000000001</v>
      </c>
      <c r="AR92">
        <v>46.368000000000002</v>
      </c>
      <c r="AS92">
        <v>33.873497</v>
      </c>
      <c r="AT92">
        <v>15.609835</v>
      </c>
      <c r="AU92">
        <v>0</v>
      </c>
      <c r="AV92">
        <v>0</v>
      </c>
      <c r="AW92">
        <v>0</v>
      </c>
      <c r="AX92">
        <v>0</v>
      </c>
      <c r="AY92">
        <v>2.2374149999999999</v>
      </c>
      <c r="AZ92">
        <v>2.429119</v>
      </c>
      <c r="BA92">
        <v>1.7666820000000001</v>
      </c>
      <c r="BB92">
        <v>1.4417500000000001</v>
      </c>
      <c r="BC92">
        <v>135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3474.6644530000003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65.976399999999998</v>
      </c>
      <c r="K93">
        <v>688.24901399999999</v>
      </c>
      <c r="L93">
        <v>657.88990000000001</v>
      </c>
      <c r="M93">
        <v>45.647694000000001</v>
      </c>
      <c r="N93">
        <v>119.59</v>
      </c>
      <c r="O93">
        <v>125.29529100000001</v>
      </c>
      <c r="P93">
        <v>139.97370000000001</v>
      </c>
      <c r="Q93">
        <v>20.755001</v>
      </c>
      <c r="R93">
        <v>43.05</v>
      </c>
      <c r="S93">
        <v>26.717787000000001</v>
      </c>
      <c r="T93">
        <v>0.81</v>
      </c>
      <c r="U93">
        <v>418.77</v>
      </c>
      <c r="V93">
        <v>16.68</v>
      </c>
      <c r="W93">
        <v>41.883000000000003</v>
      </c>
      <c r="X93">
        <v>147.5155</v>
      </c>
      <c r="Y93">
        <v>0</v>
      </c>
      <c r="Z93">
        <v>19.6614</v>
      </c>
      <c r="AA93">
        <v>42.14808</v>
      </c>
      <c r="AB93">
        <v>41.864567000000001</v>
      </c>
      <c r="AC93">
        <v>32.150297000000002</v>
      </c>
      <c r="AD93">
        <v>38.375382000000002</v>
      </c>
      <c r="AE93">
        <v>51.987209</v>
      </c>
      <c r="AF93">
        <v>8.7523569999999999</v>
      </c>
      <c r="AG93">
        <v>40.646332000000001</v>
      </c>
      <c r="AH93">
        <v>160.51308299999999</v>
      </c>
      <c r="AI93">
        <v>3.3479899999999998</v>
      </c>
      <c r="AJ93">
        <v>0</v>
      </c>
      <c r="AK93">
        <v>55.190640999999999</v>
      </c>
      <c r="AL93">
        <v>83.082999999999998</v>
      </c>
      <c r="AM93">
        <v>16.588864999999998</v>
      </c>
      <c r="AN93">
        <v>0.98959799999999998</v>
      </c>
      <c r="AO93">
        <v>0</v>
      </c>
      <c r="AP93">
        <v>7.6859999999999999</v>
      </c>
      <c r="AQ93">
        <v>25.869661000000001</v>
      </c>
      <c r="AR93">
        <v>46.368000000000002</v>
      </c>
      <c r="AS93">
        <v>33.873497</v>
      </c>
      <c r="AT93">
        <v>14.308230999999999</v>
      </c>
      <c r="AU93">
        <v>0</v>
      </c>
      <c r="AV93">
        <v>0</v>
      </c>
      <c r="AW93">
        <v>0</v>
      </c>
      <c r="AX93">
        <v>0</v>
      </c>
      <c r="AY93">
        <v>2.2374149999999999</v>
      </c>
      <c r="AZ93">
        <v>2.429119</v>
      </c>
      <c r="BA93">
        <v>1.7666820000000001</v>
      </c>
      <c r="BB93">
        <v>1.4417500000000001</v>
      </c>
      <c r="BC93">
        <v>135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3425.0824430000002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65.976399999999998</v>
      </c>
      <c r="K94">
        <v>688.24901399999999</v>
      </c>
      <c r="L94">
        <v>657.88990000000001</v>
      </c>
      <c r="M94">
        <v>45.647694000000001</v>
      </c>
      <c r="N94">
        <v>119.59</v>
      </c>
      <c r="O94">
        <v>125.29529100000001</v>
      </c>
      <c r="P94">
        <v>139.97370000000001</v>
      </c>
      <c r="Q94">
        <v>20.755001</v>
      </c>
      <c r="R94">
        <v>43.05</v>
      </c>
      <c r="S94">
        <v>26.717787000000001</v>
      </c>
      <c r="T94">
        <v>0.81</v>
      </c>
      <c r="U94">
        <v>418.77</v>
      </c>
      <c r="V94">
        <v>16.68</v>
      </c>
      <c r="W94">
        <v>41.883000000000003</v>
      </c>
      <c r="X94">
        <v>147.5155</v>
      </c>
      <c r="Y94">
        <v>0</v>
      </c>
      <c r="Z94">
        <v>19.6614</v>
      </c>
      <c r="AA94">
        <v>42.14808</v>
      </c>
      <c r="AB94">
        <v>41.864567000000001</v>
      </c>
      <c r="AC94">
        <v>32.150297000000002</v>
      </c>
      <c r="AD94">
        <v>38.375382000000002</v>
      </c>
      <c r="AE94">
        <v>51.987209</v>
      </c>
      <c r="AF94">
        <v>8.7523569999999999</v>
      </c>
      <c r="AG94">
        <v>40.646332000000001</v>
      </c>
      <c r="AH94">
        <v>160.51308299999999</v>
      </c>
      <c r="AI94">
        <v>3.3479899999999998</v>
      </c>
      <c r="AJ94">
        <v>0</v>
      </c>
      <c r="AK94">
        <v>55.190640999999999</v>
      </c>
      <c r="AL94">
        <v>83.082999999999998</v>
      </c>
      <c r="AM94">
        <v>16.588864999999998</v>
      </c>
      <c r="AN94">
        <v>0.98959799999999998</v>
      </c>
      <c r="AO94">
        <v>0</v>
      </c>
      <c r="AP94">
        <v>7.6859999999999999</v>
      </c>
      <c r="AQ94">
        <v>25.869661000000001</v>
      </c>
      <c r="AR94">
        <v>46.368000000000002</v>
      </c>
      <c r="AS94">
        <v>33.873497</v>
      </c>
      <c r="AT94">
        <v>17.513636000000002</v>
      </c>
      <c r="AU94">
        <v>0</v>
      </c>
      <c r="AV94">
        <v>0</v>
      </c>
      <c r="AW94">
        <v>0</v>
      </c>
      <c r="AX94">
        <v>0</v>
      </c>
      <c r="AY94">
        <v>2.2374149999999999</v>
      </c>
      <c r="AZ94">
        <v>2.429119</v>
      </c>
      <c r="BA94">
        <v>1.7666820000000001</v>
      </c>
      <c r="BB94">
        <v>1.4417500000000001</v>
      </c>
      <c r="BC94">
        <v>135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3428.2878480000004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65.976399999999998</v>
      </c>
      <c r="K95">
        <v>688.24901399999999</v>
      </c>
      <c r="L95">
        <v>657.88990000000001</v>
      </c>
      <c r="M95">
        <v>45.647694000000001</v>
      </c>
      <c r="N95">
        <v>119.59</v>
      </c>
      <c r="O95">
        <v>125.29529100000001</v>
      </c>
      <c r="P95">
        <v>139.97370000000001</v>
      </c>
      <c r="Q95">
        <v>20.755001</v>
      </c>
      <c r="R95">
        <v>43.05</v>
      </c>
      <c r="S95">
        <v>26.717787000000001</v>
      </c>
      <c r="T95">
        <v>0.81</v>
      </c>
      <c r="U95">
        <v>418.77</v>
      </c>
      <c r="V95">
        <v>16.68</v>
      </c>
      <c r="W95">
        <v>41.883000000000003</v>
      </c>
      <c r="X95">
        <v>147.5155</v>
      </c>
      <c r="Y95">
        <v>0</v>
      </c>
      <c r="Z95">
        <v>13.1076</v>
      </c>
      <c r="AA95">
        <v>42.14808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8.7523569999999999</v>
      </c>
      <c r="AG95">
        <v>40.646332000000001</v>
      </c>
      <c r="AH95">
        <v>160.51308299999999</v>
      </c>
      <c r="AI95">
        <v>16.070349</v>
      </c>
      <c r="AJ95">
        <v>0</v>
      </c>
      <c r="AK95">
        <v>55.190640999999999</v>
      </c>
      <c r="AL95">
        <v>83.082999999999998</v>
      </c>
      <c r="AM95">
        <v>16.588864999999998</v>
      </c>
      <c r="AN95">
        <v>0.98959799999999998</v>
      </c>
      <c r="AO95">
        <v>0</v>
      </c>
      <c r="AP95">
        <v>7.6859999999999999</v>
      </c>
      <c r="AQ95">
        <v>25.869661000000001</v>
      </c>
      <c r="AR95">
        <v>46.368000000000002</v>
      </c>
      <c r="AS95">
        <v>33.873497</v>
      </c>
      <c r="AT95">
        <v>17.579958999999999</v>
      </c>
      <c r="AU95">
        <v>0</v>
      </c>
      <c r="AV95">
        <v>0</v>
      </c>
      <c r="AW95">
        <v>0</v>
      </c>
      <c r="AX95">
        <v>0</v>
      </c>
      <c r="AY95">
        <v>2.1844579999999998</v>
      </c>
      <c r="AZ95">
        <v>2.429119</v>
      </c>
      <c r="BA95">
        <v>1.7666820000000001</v>
      </c>
      <c r="BB95">
        <v>1.4417500000000001</v>
      </c>
      <c r="BC95">
        <v>135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3432.8930690000002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65.976399999999998</v>
      </c>
      <c r="K96">
        <v>688.24901399999999</v>
      </c>
      <c r="L96">
        <v>657.88990000000001</v>
      </c>
      <c r="M96">
        <v>45.647694000000001</v>
      </c>
      <c r="N96">
        <v>119.59</v>
      </c>
      <c r="O96">
        <v>125.29529100000001</v>
      </c>
      <c r="P96">
        <v>139.97370000000001</v>
      </c>
      <c r="Q96">
        <v>20.755001</v>
      </c>
      <c r="R96">
        <v>43.05</v>
      </c>
      <c r="S96">
        <v>26.717787000000001</v>
      </c>
      <c r="T96">
        <v>0.81</v>
      </c>
      <c r="U96">
        <v>418.77</v>
      </c>
      <c r="V96">
        <v>16.68</v>
      </c>
      <c r="W96">
        <v>41.883000000000003</v>
      </c>
      <c r="X96">
        <v>147.5155</v>
      </c>
      <c r="Y96">
        <v>0</v>
      </c>
      <c r="Z96">
        <v>13.1076</v>
      </c>
      <c r="AA96">
        <v>42.14808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8.7523569999999999</v>
      </c>
      <c r="AG96">
        <v>40.646332000000001</v>
      </c>
      <c r="AH96">
        <v>160.51308299999999</v>
      </c>
      <c r="AI96">
        <v>16.070349</v>
      </c>
      <c r="AJ96">
        <v>0</v>
      </c>
      <c r="AK96">
        <v>55.190640999999999</v>
      </c>
      <c r="AL96">
        <v>83.082999999999998</v>
      </c>
      <c r="AM96">
        <v>16.588864999999998</v>
      </c>
      <c r="AN96">
        <v>0.98959799999999998</v>
      </c>
      <c r="AO96">
        <v>0</v>
      </c>
      <c r="AP96">
        <v>7.6859999999999999</v>
      </c>
      <c r="AQ96">
        <v>25.869661000000001</v>
      </c>
      <c r="AR96">
        <v>46.368000000000002</v>
      </c>
      <c r="AS96">
        <v>33.873497</v>
      </c>
      <c r="AT96">
        <v>15.465341</v>
      </c>
      <c r="AU96">
        <v>0</v>
      </c>
      <c r="AV96">
        <v>0</v>
      </c>
      <c r="AW96">
        <v>0</v>
      </c>
      <c r="AX96">
        <v>0</v>
      </c>
      <c r="AY96">
        <v>2.1844579999999998</v>
      </c>
      <c r="AZ96">
        <v>2.429119</v>
      </c>
      <c r="BA96">
        <v>1.7666820000000001</v>
      </c>
      <c r="BB96">
        <v>1.4417500000000001</v>
      </c>
      <c r="BC96">
        <v>135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3430.7784510000001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65.976399999999998</v>
      </c>
      <c r="K97">
        <v>688.24901399999999</v>
      </c>
      <c r="L97">
        <v>657.88990000000001</v>
      </c>
      <c r="M97">
        <v>45.647694000000001</v>
      </c>
      <c r="N97">
        <v>119.59</v>
      </c>
      <c r="O97">
        <v>125.29529100000001</v>
      </c>
      <c r="P97">
        <v>139.97370000000001</v>
      </c>
      <c r="Q97">
        <v>20.755001</v>
      </c>
      <c r="R97">
        <v>43.05</v>
      </c>
      <c r="S97">
        <v>26.717787000000001</v>
      </c>
      <c r="T97">
        <v>0.81</v>
      </c>
      <c r="U97">
        <v>418.77</v>
      </c>
      <c r="V97">
        <v>16.68</v>
      </c>
      <c r="W97">
        <v>41.883000000000003</v>
      </c>
      <c r="X97">
        <v>147.5155</v>
      </c>
      <c r="Y97">
        <v>0</v>
      </c>
      <c r="Z97">
        <v>13.1076</v>
      </c>
      <c r="AA97">
        <v>42.14808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8.7523569999999999</v>
      </c>
      <c r="AG97">
        <v>40.646332000000001</v>
      </c>
      <c r="AH97">
        <v>160.51308299999999</v>
      </c>
      <c r="AI97">
        <v>16.070349</v>
      </c>
      <c r="AJ97">
        <v>0</v>
      </c>
      <c r="AK97">
        <v>55.190640999999999</v>
      </c>
      <c r="AL97">
        <v>82.501999999999995</v>
      </c>
      <c r="AM97">
        <v>16.588864999999998</v>
      </c>
      <c r="AN97">
        <v>0.98959799999999998</v>
      </c>
      <c r="AO97">
        <v>0</v>
      </c>
      <c r="AP97">
        <v>7.6859999999999999</v>
      </c>
      <c r="AQ97">
        <v>25.869661000000001</v>
      </c>
      <c r="AR97">
        <v>46.368000000000002</v>
      </c>
      <c r="AS97">
        <v>33.873497</v>
      </c>
      <c r="AT97">
        <v>13.626277</v>
      </c>
      <c r="AU97">
        <v>0</v>
      </c>
      <c r="AV97">
        <v>0</v>
      </c>
      <c r="AW97">
        <v>0</v>
      </c>
      <c r="AX97">
        <v>0</v>
      </c>
      <c r="AY97">
        <v>2.1844579999999998</v>
      </c>
      <c r="AZ97">
        <v>2.429119</v>
      </c>
      <c r="BA97">
        <v>1.7666820000000001</v>
      </c>
      <c r="BB97">
        <v>1.4417500000000001</v>
      </c>
      <c r="BC97">
        <v>135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3428.3583869999998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65.976399999999998</v>
      </c>
      <c r="K98">
        <v>688.24901399999999</v>
      </c>
      <c r="L98">
        <v>657.88990000000001</v>
      </c>
      <c r="M98">
        <v>45.647694000000001</v>
      </c>
      <c r="N98">
        <v>119.59</v>
      </c>
      <c r="O98">
        <v>125.29529100000001</v>
      </c>
      <c r="P98">
        <v>139.97370000000001</v>
      </c>
      <c r="Q98">
        <v>20.755001</v>
      </c>
      <c r="R98">
        <v>43.05</v>
      </c>
      <c r="S98">
        <v>26.717787000000001</v>
      </c>
      <c r="T98">
        <v>0.81</v>
      </c>
      <c r="U98">
        <v>418.77</v>
      </c>
      <c r="V98">
        <v>16.68</v>
      </c>
      <c r="W98">
        <v>41.883000000000003</v>
      </c>
      <c r="X98">
        <v>147.5155</v>
      </c>
      <c r="Y98">
        <v>0</v>
      </c>
      <c r="Z98">
        <v>13.1076</v>
      </c>
      <c r="AA98">
        <v>42.14808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8.7523569999999999</v>
      </c>
      <c r="AG98">
        <v>40.646332000000001</v>
      </c>
      <c r="AH98">
        <v>160.51308299999999</v>
      </c>
      <c r="AI98">
        <v>16.070349</v>
      </c>
      <c r="AJ98">
        <v>0</v>
      </c>
      <c r="AK98">
        <v>55.190640999999999</v>
      </c>
      <c r="AL98">
        <v>82.501999999999995</v>
      </c>
      <c r="AM98">
        <v>16.588864999999998</v>
      </c>
      <c r="AN98">
        <v>0.98959799999999998</v>
      </c>
      <c r="AO98">
        <v>0</v>
      </c>
      <c r="AP98">
        <v>7.6859999999999999</v>
      </c>
      <c r="AQ98">
        <v>25.869661000000001</v>
      </c>
      <c r="AR98">
        <v>46.368000000000002</v>
      </c>
      <c r="AS98">
        <v>33.873497</v>
      </c>
      <c r="AT98">
        <v>11.416036</v>
      </c>
      <c r="AU98">
        <v>0</v>
      </c>
      <c r="AV98">
        <v>0</v>
      </c>
      <c r="AW98">
        <v>0</v>
      </c>
      <c r="AX98">
        <v>0</v>
      </c>
      <c r="AY98">
        <v>2.1844579999999998</v>
      </c>
      <c r="AZ98">
        <v>2.429119</v>
      </c>
      <c r="BA98">
        <v>1.7666820000000001</v>
      </c>
      <c r="BB98">
        <v>1.4417500000000001</v>
      </c>
      <c r="BC98">
        <v>135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3426.148146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1.5189394E-2</v>
      </c>
      <c r="H99">
        <f t="shared" si="2"/>
        <v>0</v>
      </c>
      <c r="I99">
        <f t="shared" si="2"/>
        <v>0</v>
      </c>
      <c r="J99">
        <f t="shared" si="2"/>
        <v>0.26519695000000004</v>
      </c>
      <c r="K99">
        <f t="shared" si="2"/>
        <v>13.360081433499998</v>
      </c>
      <c r="L99">
        <f t="shared" si="2"/>
        <v>12.807385095250011</v>
      </c>
      <c r="M99">
        <f t="shared" si="2"/>
        <v>2.1678070409999961</v>
      </c>
      <c r="N99">
        <f t="shared" si="2"/>
        <v>2.8701600000000025</v>
      </c>
      <c r="O99">
        <f t="shared" si="2"/>
        <v>3.0070869840000052</v>
      </c>
      <c r="P99">
        <f t="shared" si="2"/>
        <v>3.3327390000000072</v>
      </c>
      <c r="Q99">
        <f t="shared" si="2"/>
        <v>0.38853820224999985</v>
      </c>
      <c r="R99">
        <f t="shared" si="2"/>
        <v>0.86697045750000157</v>
      </c>
      <c r="S99">
        <f t="shared" si="2"/>
        <v>0.50009453350000022</v>
      </c>
      <c r="T99">
        <f t="shared" si="2"/>
        <v>1.596887150000002E-2</v>
      </c>
      <c r="U99">
        <f t="shared" si="2"/>
        <v>10.050479999999991</v>
      </c>
      <c r="V99">
        <f t="shared" si="2"/>
        <v>0.39028049025000067</v>
      </c>
      <c r="W99">
        <f t="shared" si="2"/>
        <v>0.86738282599999827</v>
      </c>
      <c r="X99">
        <f t="shared" si="2"/>
        <v>3.103803409499998</v>
      </c>
      <c r="Y99">
        <f t="shared" si="2"/>
        <v>0</v>
      </c>
      <c r="Z99">
        <f t="shared" si="2"/>
        <v>0.32113620000000037</v>
      </c>
      <c r="AA99">
        <f t="shared" si="2"/>
        <v>0.92311262999999977</v>
      </c>
      <c r="AB99">
        <f t="shared" si="2"/>
        <v>1.0047496080000013</v>
      </c>
      <c r="AC99">
        <f t="shared" si="2"/>
        <v>0.73849634400000119</v>
      </c>
      <c r="AD99">
        <f t="shared" si="2"/>
        <v>0.7998168137499998</v>
      </c>
      <c r="AE99">
        <f t="shared" si="2"/>
        <v>1.2476930159999982</v>
      </c>
      <c r="AF99">
        <f t="shared" si="2"/>
        <v>0.17339963399999986</v>
      </c>
      <c r="AG99">
        <f t="shared" si="2"/>
        <v>0.97551196799999806</v>
      </c>
      <c r="AH99">
        <f t="shared" si="2"/>
        <v>3.7521047802499958</v>
      </c>
      <c r="AI99">
        <f t="shared" si="2"/>
        <v>0.34246984824999988</v>
      </c>
      <c r="AJ99">
        <f t="shared" si="2"/>
        <v>0</v>
      </c>
      <c r="AK99">
        <f t="shared" si="2"/>
        <v>1.3245753840000019</v>
      </c>
      <c r="AL99">
        <f t="shared" si="2"/>
        <v>1.9134363499999982</v>
      </c>
      <c r="AM99">
        <f t="shared" si="2"/>
        <v>0.39813275999999903</v>
      </c>
      <c r="AN99">
        <f t="shared" si="2"/>
        <v>2.3750350000000006E-3</v>
      </c>
      <c r="AO99">
        <f t="shared" si="2"/>
        <v>0</v>
      </c>
      <c r="AP99">
        <f t="shared" si="2"/>
        <v>0.18164580000000013</v>
      </c>
      <c r="AQ99">
        <f t="shared" si="2"/>
        <v>0.25957240574999979</v>
      </c>
      <c r="AR99">
        <f t="shared" si="2"/>
        <v>1.1194560000000002</v>
      </c>
      <c r="AS99">
        <f t="shared" si="2"/>
        <v>0.81508101900000085</v>
      </c>
      <c r="AT99">
        <f t="shared" si="2"/>
        <v>0.38956743399999966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5.258586300000008E-2</v>
      </c>
      <c r="AZ99">
        <f t="shared" si="3"/>
        <v>5.2140184500000117E-2</v>
      </c>
      <c r="BA99">
        <f t="shared" si="3"/>
        <v>4.1777691499999936E-2</v>
      </c>
      <c r="BB99">
        <f t="shared" si="3"/>
        <v>3.4602000000000008E-2</v>
      </c>
      <c r="BC99">
        <f t="shared" si="3"/>
        <v>2.2163325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73.088935957249987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69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9.6769999999999996</v>
      </c>
      <c r="H3">
        <v>0</v>
      </c>
      <c r="I3">
        <v>0</v>
      </c>
      <c r="J3">
        <v>46.990640999999997</v>
      </c>
      <c r="K3">
        <v>666.01857099999995</v>
      </c>
      <c r="L3">
        <v>636.64005599999996</v>
      </c>
      <c r="M3">
        <v>90.305763999999996</v>
      </c>
      <c r="N3">
        <v>115.727243</v>
      </c>
      <c r="O3">
        <v>121.24825300000001</v>
      </c>
      <c r="P3">
        <v>130.939584</v>
      </c>
      <c r="Q3">
        <v>17.852990999999999</v>
      </c>
      <c r="R3">
        <v>41.653968999999996</v>
      </c>
      <c r="S3">
        <v>25.854801999999999</v>
      </c>
      <c r="T3">
        <v>0.78383700000000001</v>
      </c>
      <c r="U3">
        <v>405.24372899999997</v>
      </c>
      <c r="V3">
        <v>20.060421000000002</v>
      </c>
      <c r="W3">
        <v>40.530178999999997</v>
      </c>
      <c r="X3">
        <v>142.75074900000001</v>
      </c>
      <c r="Y3">
        <v>0</v>
      </c>
      <c r="Z3">
        <v>12.684225</v>
      </c>
      <c r="AA3">
        <v>40.786696999999997</v>
      </c>
      <c r="AB3">
        <v>40.512340999999999</v>
      </c>
      <c r="AC3">
        <v>29.586065999999999</v>
      </c>
      <c r="AD3">
        <v>37.135857000000001</v>
      </c>
      <c r="AE3">
        <v>50.308022000000001</v>
      </c>
      <c r="AF3">
        <v>8.1707280000000004</v>
      </c>
      <c r="AG3">
        <v>39.333455000000001</v>
      </c>
      <c r="AH3">
        <v>142.096822</v>
      </c>
      <c r="AI3">
        <v>15.551277000000001</v>
      </c>
      <c r="AJ3">
        <v>0</v>
      </c>
      <c r="AK3">
        <v>53.407983000000002</v>
      </c>
      <c r="AL3">
        <v>78.712717999999995</v>
      </c>
      <c r="AM3">
        <v>16.053045000000001</v>
      </c>
      <c r="AN3">
        <v>0</v>
      </c>
      <c r="AO3">
        <v>0</v>
      </c>
      <c r="AP3">
        <v>11.156613</v>
      </c>
      <c r="AQ3">
        <v>25.034071000000001</v>
      </c>
      <c r="AR3">
        <v>44.870314</v>
      </c>
      <c r="AS3">
        <v>33.462285999999999</v>
      </c>
      <c r="AT3">
        <v>14.136673999999999</v>
      </c>
      <c r="AU3">
        <v>0</v>
      </c>
      <c r="AV3">
        <v>0</v>
      </c>
      <c r="AW3">
        <v>0</v>
      </c>
      <c r="AX3">
        <v>0</v>
      </c>
      <c r="AY3">
        <v>2.1139000000000001</v>
      </c>
      <c r="AZ3">
        <v>2.3506580000000001</v>
      </c>
      <c r="BA3">
        <v>1.5925210000000001</v>
      </c>
      <c r="BB3">
        <v>1.347745</v>
      </c>
      <c r="BC3">
        <v>74.510000000000005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3287.1918069999997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9.6769999999999996</v>
      </c>
      <c r="H4">
        <v>0</v>
      </c>
      <c r="I4">
        <v>0</v>
      </c>
      <c r="J4">
        <v>46.990640999999997</v>
      </c>
      <c r="K4">
        <v>666.01857099999995</v>
      </c>
      <c r="L4">
        <v>636.64005599999996</v>
      </c>
      <c r="M4">
        <v>90.305763999999996</v>
      </c>
      <c r="N4">
        <v>115.727243</v>
      </c>
      <c r="O4">
        <v>121.24825300000001</v>
      </c>
      <c r="P4">
        <v>130.939584</v>
      </c>
      <c r="Q4">
        <v>17.852990999999999</v>
      </c>
      <c r="R4">
        <v>41.653968999999996</v>
      </c>
      <c r="S4">
        <v>25.854801999999999</v>
      </c>
      <c r="T4">
        <v>0.78383700000000001</v>
      </c>
      <c r="U4">
        <v>405.24372899999997</v>
      </c>
      <c r="V4">
        <v>20.060421000000002</v>
      </c>
      <c r="W4">
        <v>40.530178999999997</v>
      </c>
      <c r="X4">
        <v>142.75074900000001</v>
      </c>
      <c r="Y4">
        <v>0</v>
      </c>
      <c r="Z4">
        <v>12.684225</v>
      </c>
      <c r="AA4">
        <v>40.786696999999997</v>
      </c>
      <c r="AB4">
        <v>40.512340999999999</v>
      </c>
      <c r="AC4">
        <v>29.586065999999999</v>
      </c>
      <c r="AD4">
        <v>37.135857000000001</v>
      </c>
      <c r="AE4">
        <v>50.308022000000001</v>
      </c>
      <c r="AF4">
        <v>8.1707280000000004</v>
      </c>
      <c r="AG4">
        <v>39.333455000000001</v>
      </c>
      <c r="AH4">
        <v>142.096822</v>
      </c>
      <c r="AI4">
        <v>15.551277000000001</v>
      </c>
      <c r="AJ4">
        <v>0</v>
      </c>
      <c r="AK4">
        <v>53.407983000000002</v>
      </c>
      <c r="AL4">
        <v>78.712717999999995</v>
      </c>
      <c r="AM4">
        <v>16.053045000000001</v>
      </c>
      <c r="AN4">
        <v>0</v>
      </c>
      <c r="AO4">
        <v>0</v>
      </c>
      <c r="AP4">
        <v>11.156613</v>
      </c>
      <c r="AQ4">
        <v>25.034071000000001</v>
      </c>
      <c r="AR4">
        <v>44.870314</v>
      </c>
      <c r="AS4">
        <v>33.462285999999999</v>
      </c>
      <c r="AT4">
        <v>11.984726999999999</v>
      </c>
      <c r="AU4">
        <v>0</v>
      </c>
      <c r="AV4">
        <v>0</v>
      </c>
      <c r="AW4">
        <v>0</v>
      </c>
      <c r="AX4">
        <v>0</v>
      </c>
      <c r="AY4">
        <v>2.1139000000000001</v>
      </c>
      <c r="AZ4">
        <v>2.3506580000000001</v>
      </c>
      <c r="BA4">
        <v>1.5925210000000001</v>
      </c>
      <c r="BB4">
        <v>1.347745</v>
      </c>
      <c r="BC4">
        <v>74.510000000000005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3285.0398599999999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9.6769999999999996</v>
      </c>
      <c r="H5">
        <v>0</v>
      </c>
      <c r="I5">
        <v>0</v>
      </c>
      <c r="J5">
        <v>9.6769999999999996</v>
      </c>
      <c r="K5">
        <v>666.01857099999995</v>
      </c>
      <c r="L5">
        <v>636.64005599999996</v>
      </c>
      <c r="M5">
        <v>90.305763999999996</v>
      </c>
      <c r="N5">
        <v>115.727243</v>
      </c>
      <c r="O5">
        <v>121.24825300000001</v>
      </c>
      <c r="P5">
        <v>130.939584</v>
      </c>
      <c r="Q5">
        <v>15.066992000000001</v>
      </c>
      <c r="R5">
        <v>41.653968999999996</v>
      </c>
      <c r="S5">
        <v>25.854801999999999</v>
      </c>
      <c r="T5">
        <v>0.78383700000000001</v>
      </c>
      <c r="U5">
        <v>405.24372899999997</v>
      </c>
      <c r="V5">
        <v>20.060421000000002</v>
      </c>
      <c r="W5">
        <v>40.530178999999997</v>
      </c>
      <c r="X5">
        <v>142.75074900000001</v>
      </c>
      <c r="Y5">
        <v>0</v>
      </c>
      <c r="Z5">
        <v>12.684225</v>
      </c>
      <c r="AA5">
        <v>40.786696999999997</v>
      </c>
      <c r="AB5">
        <v>40.512340999999999</v>
      </c>
      <c r="AC5">
        <v>29.586065999999999</v>
      </c>
      <c r="AD5">
        <v>37.135857000000001</v>
      </c>
      <c r="AE5">
        <v>50.308022000000001</v>
      </c>
      <c r="AF5">
        <v>8.1707280000000004</v>
      </c>
      <c r="AG5">
        <v>39.333455000000001</v>
      </c>
      <c r="AH5">
        <v>155.32850999999999</v>
      </c>
      <c r="AI5">
        <v>15.551277000000001</v>
      </c>
      <c r="AJ5">
        <v>0</v>
      </c>
      <c r="AK5">
        <v>53.407983000000002</v>
      </c>
      <c r="AL5">
        <v>78.712717999999995</v>
      </c>
      <c r="AM5">
        <v>16.053045000000001</v>
      </c>
      <c r="AN5">
        <v>0</v>
      </c>
      <c r="AO5">
        <v>0</v>
      </c>
      <c r="AP5">
        <v>11.156613</v>
      </c>
      <c r="AQ5">
        <v>25.034071000000001</v>
      </c>
      <c r="AR5">
        <v>44.870314</v>
      </c>
      <c r="AS5">
        <v>33.462285999999999</v>
      </c>
      <c r="AT5">
        <v>11.84572</v>
      </c>
      <c r="AU5">
        <v>0</v>
      </c>
      <c r="AV5">
        <v>0</v>
      </c>
      <c r="AW5">
        <v>0</v>
      </c>
      <c r="AX5">
        <v>0</v>
      </c>
      <c r="AY5">
        <v>2.1139000000000001</v>
      </c>
      <c r="AZ5">
        <v>2.3506580000000001</v>
      </c>
      <c r="BA5">
        <v>1.744748</v>
      </c>
      <c r="BB5">
        <v>1.347745</v>
      </c>
      <c r="BC5">
        <v>74.510000000000005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3258.1851280000001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9.6769999999999996</v>
      </c>
      <c r="H6">
        <v>0</v>
      </c>
      <c r="I6">
        <v>0</v>
      </c>
      <c r="J6">
        <v>9.6769999999999996</v>
      </c>
      <c r="K6">
        <v>666.01857099999995</v>
      </c>
      <c r="L6">
        <v>636.64005599999996</v>
      </c>
      <c r="M6">
        <v>90.305763999999996</v>
      </c>
      <c r="N6">
        <v>115.727243</v>
      </c>
      <c r="O6">
        <v>121.24825300000001</v>
      </c>
      <c r="P6">
        <v>130.939584</v>
      </c>
      <c r="Q6">
        <v>15.066992000000001</v>
      </c>
      <c r="R6">
        <v>41.653968999999996</v>
      </c>
      <c r="S6">
        <v>25.854801999999999</v>
      </c>
      <c r="T6">
        <v>0.78383700000000001</v>
      </c>
      <c r="U6">
        <v>405.24372899999997</v>
      </c>
      <c r="V6">
        <v>20.060421000000002</v>
      </c>
      <c r="W6">
        <v>40.530178999999997</v>
      </c>
      <c r="X6">
        <v>142.75074900000001</v>
      </c>
      <c r="Y6">
        <v>0</v>
      </c>
      <c r="Z6">
        <v>12.684225</v>
      </c>
      <c r="AA6">
        <v>40.786696999999997</v>
      </c>
      <c r="AB6">
        <v>40.512340999999999</v>
      </c>
      <c r="AC6">
        <v>29.586065999999999</v>
      </c>
      <c r="AD6">
        <v>37.135857000000001</v>
      </c>
      <c r="AE6">
        <v>50.308022000000001</v>
      </c>
      <c r="AF6">
        <v>8.1707280000000004</v>
      </c>
      <c r="AG6">
        <v>39.333455000000001</v>
      </c>
      <c r="AH6">
        <v>155.32850999999999</v>
      </c>
      <c r="AI6">
        <v>15.551277000000001</v>
      </c>
      <c r="AJ6">
        <v>0</v>
      </c>
      <c r="AK6">
        <v>53.407983000000002</v>
      </c>
      <c r="AL6">
        <v>78.712717999999995</v>
      </c>
      <c r="AM6">
        <v>16.053045000000001</v>
      </c>
      <c r="AN6">
        <v>0</v>
      </c>
      <c r="AO6">
        <v>0</v>
      </c>
      <c r="AP6">
        <v>11.156613</v>
      </c>
      <c r="AQ6">
        <v>25.034071000000001</v>
      </c>
      <c r="AR6">
        <v>44.870314</v>
      </c>
      <c r="AS6">
        <v>33.462285999999999</v>
      </c>
      <c r="AT6">
        <v>9.3589420000000008</v>
      </c>
      <c r="AU6">
        <v>0</v>
      </c>
      <c r="AV6">
        <v>0</v>
      </c>
      <c r="AW6">
        <v>0</v>
      </c>
      <c r="AX6">
        <v>0</v>
      </c>
      <c r="AY6">
        <v>2.1139000000000001</v>
      </c>
      <c r="AZ6">
        <v>2.3506580000000001</v>
      </c>
      <c r="BA6">
        <v>1.744748</v>
      </c>
      <c r="BB6">
        <v>1.347745</v>
      </c>
      <c r="BC6">
        <v>74.510000000000005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3255.6983500000001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9.6769999999999996</v>
      </c>
      <c r="H7">
        <v>0</v>
      </c>
      <c r="I7">
        <v>0</v>
      </c>
      <c r="J7">
        <v>9.6769999999999996</v>
      </c>
      <c r="K7">
        <v>666.01857099999995</v>
      </c>
      <c r="L7">
        <v>636.64005599999996</v>
      </c>
      <c r="M7">
        <v>90.305763999999996</v>
      </c>
      <c r="N7">
        <v>115.727243</v>
      </c>
      <c r="O7">
        <v>121.24825300000001</v>
      </c>
      <c r="P7">
        <v>130.939584</v>
      </c>
      <c r="Q7">
        <v>15.066992000000001</v>
      </c>
      <c r="R7">
        <v>41.653968999999996</v>
      </c>
      <c r="S7">
        <v>25.854801999999999</v>
      </c>
      <c r="T7">
        <v>0.78383700000000001</v>
      </c>
      <c r="U7">
        <v>405.24372899999997</v>
      </c>
      <c r="V7">
        <v>20.060421000000002</v>
      </c>
      <c r="W7">
        <v>40.530178999999997</v>
      </c>
      <c r="X7">
        <v>142.75074900000001</v>
      </c>
      <c r="Y7">
        <v>0</v>
      </c>
      <c r="Z7">
        <v>12.684225</v>
      </c>
      <c r="AA7">
        <v>40.786696999999997</v>
      </c>
      <c r="AB7">
        <v>40.512340999999999</v>
      </c>
      <c r="AC7">
        <v>29.586065999999999</v>
      </c>
      <c r="AD7">
        <v>37.135857000000001</v>
      </c>
      <c r="AE7">
        <v>50.308022000000001</v>
      </c>
      <c r="AF7">
        <v>8.1707280000000004</v>
      </c>
      <c r="AG7">
        <v>39.333455000000001</v>
      </c>
      <c r="AH7">
        <v>155.32850999999999</v>
      </c>
      <c r="AI7">
        <v>3.2398500000000001</v>
      </c>
      <c r="AJ7">
        <v>0</v>
      </c>
      <c r="AK7">
        <v>53.407983000000002</v>
      </c>
      <c r="AL7">
        <v>64.656875999999997</v>
      </c>
      <c r="AM7">
        <v>16.053045000000001</v>
      </c>
      <c r="AN7">
        <v>0</v>
      </c>
      <c r="AO7">
        <v>0</v>
      </c>
      <c r="AP7">
        <v>3.966796</v>
      </c>
      <c r="AQ7">
        <v>25.034071000000001</v>
      </c>
      <c r="AR7">
        <v>47.006995000000003</v>
      </c>
      <c r="AS7">
        <v>33.462285999999999</v>
      </c>
      <c r="AT7">
        <v>8.2299930000000003</v>
      </c>
      <c r="AU7">
        <v>0</v>
      </c>
      <c r="AV7">
        <v>0</v>
      </c>
      <c r="AW7">
        <v>0</v>
      </c>
      <c r="AX7">
        <v>0</v>
      </c>
      <c r="AY7">
        <v>2.1139000000000001</v>
      </c>
      <c r="AZ7">
        <v>2.3506580000000001</v>
      </c>
      <c r="BA7">
        <v>1.744748</v>
      </c>
      <c r="BB7">
        <v>1.347745</v>
      </c>
      <c r="BC7">
        <v>74.510000000000005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3223.1489960000004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9.6769999999999996</v>
      </c>
      <c r="H8">
        <v>0</v>
      </c>
      <c r="I8">
        <v>0</v>
      </c>
      <c r="J8">
        <v>9.6769999999999996</v>
      </c>
      <c r="K8">
        <v>666.01857099999995</v>
      </c>
      <c r="L8">
        <v>636.64005599999996</v>
      </c>
      <c r="M8">
        <v>90.305763999999996</v>
      </c>
      <c r="N8">
        <v>115.727243</v>
      </c>
      <c r="O8">
        <v>121.24825300000001</v>
      </c>
      <c r="P8">
        <v>130.939584</v>
      </c>
      <c r="Q8">
        <v>15.066992000000001</v>
      </c>
      <c r="R8">
        <v>41.653968999999996</v>
      </c>
      <c r="S8">
        <v>25.854801999999999</v>
      </c>
      <c r="T8">
        <v>0.78383700000000001</v>
      </c>
      <c r="U8">
        <v>405.24372899999997</v>
      </c>
      <c r="V8">
        <v>20.060421000000002</v>
      </c>
      <c r="W8">
        <v>40.530178999999997</v>
      </c>
      <c r="X8">
        <v>142.75074900000001</v>
      </c>
      <c r="Y8">
        <v>0</v>
      </c>
      <c r="Z8">
        <v>12.684225</v>
      </c>
      <c r="AA8">
        <v>40.786696999999997</v>
      </c>
      <c r="AB8">
        <v>40.512340999999999</v>
      </c>
      <c r="AC8">
        <v>29.586065999999999</v>
      </c>
      <c r="AD8">
        <v>37.135857000000001</v>
      </c>
      <c r="AE8">
        <v>50.308022000000001</v>
      </c>
      <c r="AF8">
        <v>8.1707280000000004</v>
      </c>
      <c r="AG8">
        <v>39.333455000000001</v>
      </c>
      <c r="AH8">
        <v>155.32850999999999</v>
      </c>
      <c r="AI8">
        <v>3.2398500000000001</v>
      </c>
      <c r="AJ8">
        <v>0</v>
      </c>
      <c r="AK8">
        <v>53.407983000000002</v>
      </c>
      <c r="AL8">
        <v>78.712717999999995</v>
      </c>
      <c r="AM8">
        <v>16.053045000000001</v>
      </c>
      <c r="AN8">
        <v>0</v>
      </c>
      <c r="AO8">
        <v>0</v>
      </c>
      <c r="AP8">
        <v>3.966796</v>
      </c>
      <c r="AQ8">
        <v>25.034071000000001</v>
      </c>
      <c r="AR8">
        <v>47.006995000000003</v>
      </c>
      <c r="AS8">
        <v>33.462285999999999</v>
      </c>
      <c r="AT8">
        <v>8.3549769999999999</v>
      </c>
      <c r="AU8">
        <v>0</v>
      </c>
      <c r="AV8">
        <v>0</v>
      </c>
      <c r="AW8">
        <v>0</v>
      </c>
      <c r="AX8">
        <v>0</v>
      </c>
      <c r="AY8">
        <v>2.1139000000000001</v>
      </c>
      <c r="AZ8">
        <v>2.3506580000000001</v>
      </c>
      <c r="BA8">
        <v>1.744748</v>
      </c>
      <c r="BB8">
        <v>1.347745</v>
      </c>
      <c r="BC8">
        <v>74.510000000000005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3237.3298220000001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0.73310600000000004</v>
      </c>
      <c r="H9">
        <v>0</v>
      </c>
      <c r="I9">
        <v>0</v>
      </c>
      <c r="J9">
        <v>0</v>
      </c>
      <c r="K9">
        <v>661.75303199999996</v>
      </c>
      <c r="L9">
        <v>636.64005599999996</v>
      </c>
      <c r="M9">
        <v>90.305763999999996</v>
      </c>
      <c r="N9">
        <v>115.727243</v>
      </c>
      <c r="O9">
        <v>121.24825300000001</v>
      </c>
      <c r="P9">
        <v>130.939584</v>
      </c>
      <c r="Q9">
        <v>15.331561000000001</v>
      </c>
      <c r="R9">
        <v>41.653968999999996</v>
      </c>
      <c r="S9">
        <v>23.329086</v>
      </c>
      <c r="T9">
        <v>0.78383700000000001</v>
      </c>
      <c r="U9">
        <v>405.24372899999997</v>
      </c>
      <c r="V9">
        <v>20.060421000000002</v>
      </c>
      <c r="W9">
        <v>40.530178999999997</v>
      </c>
      <c r="X9">
        <v>142.75074900000001</v>
      </c>
      <c r="Y9">
        <v>0</v>
      </c>
      <c r="Z9">
        <v>12.684225</v>
      </c>
      <c r="AA9">
        <v>40.786696999999997</v>
      </c>
      <c r="AB9">
        <v>40.512340999999999</v>
      </c>
      <c r="AC9">
        <v>29.586065999999999</v>
      </c>
      <c r="AD9">
        <v>37.135857000000001</v>
      </c>
      <c r="AE9">
        <v>50.308022000000001</v>
      </c>
      <c r="AF9">
        <v>8.1707280000000004</v>
      </c>
      <c r="AG9">
        <v>39.333455000000001</v>
      </c>
      <c r="AH9">
        <v>155.32850999999999</v>
      </c>
      <c r="AI9">
        <v>3.2398500000000001</v>
      </c>
      <c r="AJ9">
        <v>0</v>
      </c>
      <c r="AK9">
        <v>53.407983000000002</v>
      </c>
      <c r="AL9">
        <v>78.712717999999995</v>
      </c>
      <c r="AM9">
        <v>16.053045000000001</v>
      </c>
      <c r="AN9">
        <v>0</v>
      </c>
      <c r="AO9">
        <v>0</v>
      </c>
      <c r="AP9">
        <v>3.966796</v>
      </c>
      <c r="AQ9">
        <v>25.034071000000001</v>
      </c>
      <c r="AR9">
        <v>44.870314</v>
      </c>
      <c r="AS9">
        <v>33.462285999999999</v>
      </c>
      <c r="AT9">
        <v>10.144363999999999</v>
      </c>
      <c r="AU9">
        <v>0</v>
      </c>
      <c r="AV9">
        <v>0</v>
      </c>
      <c r="AW9">
        <v>0</v>
      </c>
      <c r="AX9">
        <v>0</v>
      </c>
      <c r="AY9">
        <v>2.1139000000000001</v>
      </c>
      <c r="AZ9">
        <v>2.3506580000000001</v>
      </c>
      <c r="BA9">
        <v>1.744748</v>
      </c>
      <c r="BB9">
        <v>1.347745</v>
      </c>
      <c r="BC9">
        <v>74.510000000000005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3211.8349480000002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661.75303199999996</v>
      </c>
      <c r="L10">
        <v>636.64005599999996</v>
      </c>
      <c r="M10">
        <v>90.305763999999996</v>
      </c>
      <c r="N10">
        <v>115.727243</v>
      </c>
      <c r="O10">
        <v>121.24825300000001</v>
      </c>
      <c r="P10">
        <v>130.939584</v>
      </c>
      <c r="Q10">
        <v>15.331561000000001</v>
      </c>
      <c r="R10">
        <v>41.653968999999996</v>
      </c>
      <c r="S10">
        <v>21.897696</v>
      </c>
      <c r="T10">
        <v>0.78383700000000001</v>
      </c>
      <c r="U10">
        <v>405.24372899999997</v>
      </c>
      <c r="V10">
        <v>20.060421000000002</v>
      </c>
      <c r="W10">
        <v>40.530178999999997</v>
      </c>
      <c r="X10">
        <v>142.75074900000001</v>
      </c>
      <c r="Y10">
        <v>0</v>
      </c>
      <c r="Z10">
        <v>12.684225</v>
      </c>
      <c r="AA10">
        <v>40.786696999999997</v>
      </c>
      <c r="AB10">
        <v>40.512340999999999</v>
      </c>
      <c r="AC10">
        <v>29.586065999999999</v>
      </c>
      <c r="AD10">
        <v>37.135857000000001</v>
      </c>
      <c r="AE10">
        <v>50.308022000000001</v>
      </c>
      <c r="AF10">
        <v>8.1707280000000004</v>
      </c>
      <c r="AG10">
        <v>39.333455000000001</v>
      </c>
      <c r="AH10">
        <v>155.32850999999999</v>
      </c>
      <c r="AI10">
        <v>3.2398500000000001</v>
      </c>
      <c r="AJ10">
        <v>0</v>
      </c>
      <c r="AK10">
        <v>53.407983000000002</v>
      </c>
      <c r="AL10">
        <v>78.712717999999995</v>
      </c>
      <c r="AM10">
        <v>16.053045000000001</v>
      </c>
      <c r="AN10">
        <v>0</v>
      </c>
      <c r="AO10">
        <v>0</v>
      </c>
      <c r="AP10">
        <v>3.966796</v>
      </c>
      <c r="AQ10">
        <v>25.034071000000001</v>
      </c>
      <c r="AR10">
        <v>44.870314</v>
      </c>
      <c r="AS10">
        <v>33.462285999999999</v>
      </c>
      <c r="AT10">
        <v>11.90509</v>
      </c>
      <c r="AU10">
        <v>0</v>
      </c>
      <c r="AV10">
        <v>0</v>
      </c>
      <c r="AW10">
        <v>0</v>
      </c>
      <c r="AX10">
        <v>0</v>
      </c>
      <c r="AY10">
        <v>2.1139000000000001</v>
      </c>
      <c r="AZ10">
        <v>2.3506580000000001</v>
      </c>
      <c r="BA10">
        <v>1.744748</v>
      </c>
      <c r="BB10">
        <v>1.347745</v>
      </c>
      <c r="BC10">
        <v>74.510000000000005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3211.4311779999998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661.75303199999996</v>
      </c>
      <c r="L11">
        <v>636.64005599999996</v>
      </c>
      <c r="M11">
        <v>90.305763999999996</v>
      </c>
      <c r="N11">
        <v>115.727243</v>
      </c>
      <c r="O11">
        <v>121.24825300000001</v>
      </c>
      <c r="P11">
        <v>130.939584</v>
      </c>
      <c r="Q11">
        <v>15.331561000000001</v>
      </c>
      <c r="R11">
        <v>41.653968999999996</v>
      </c>
      <c r="S11">
        <v>21.897696</v>
      </c>
      <c r="T11">
        <v>0.78383700000000001</v>
      </c>
      <c r="U11">
        <v>405.24372899999997</v>
      </c>
      <c r="V11">
        <v>20.060421000000002</v>
      </c>
      <c r="W11">
        <v>40.530178999999997</v>
      </c>
      <c r="X11">
        <v>142.75074900000001</v>
      </c>
      <c r="Y11">
        <v>0</v>
      </c>
      <c r="Z11">
        <v>12.684225</v>
      </c>
      <c r="AA11">
        <v>40.786696999999997</v>
      </c>
      <c r="AB11">
        <v>40.512340999999999</v>
      </c>
      <c r="AC11">
        <v>29.586065999999999</v>
      </c>
      <c r="AD11">
        <v>37.135857000000001</v>
      </c>
      <c r="AE11">
        <v>50.308022000000001</v>
      </c>
      <c r="AF11">
        <v>5.97858</v>
      </c>
      <c r="AG11">
        <v>39.333455000000001</v>
      </c>
      <c r="AH11">
        <v>155.32850999999999</v>
      </c>
      <c r="AI11">
        <v>3.2398500000000001</v>
      </c>
      <c r="AJ11">
        <v>0</v>
      </c>
      <c r="AK11">
        <v>53.407983000000002</v>
      </c>
      <c r="AL11">
        <v>78.712717999999995</v>
      </c>
      <c r="AM11">
        <v>16.053045000000001</v>
      </c>
      <c r="AN11">
        <v>0</v>
      </c>
      <c r="AO11">
        <v>0</v>
      </c>
      <c r="AP11">
        <v>3.966796</v>
      </c>
      <c r="AQ11">
        <v>25.034071000000001</v>
      </c>
      <c r="AR11">
        <v>44.870314</v>
      </c>
      <c r="AS11">
        <v>33.462285999999999</v>
      </c>
      <c r="AT11">
        <v>11.739160999999999</v>
      </c>
      <c r="AU11">
        <v>0</v>
      </c>
      <c r="AV11">
        <v>0</v>
      </c>
      <c r="AW11">
        <v>0</v>
      </c>
      <c r="AX11">
        <v>0</v>
      </c>
      <c r="AY11">
        <v>2.1139000000000001</v>
      </c>
      <c r="AZ11">
        <v>2.3506580000000001</v>
      </c>
      <c r="BA11">
        <v>1.744748</v>
      </c>
      <c r="BB11">
        <v>1.347745</v>
      </c>
      <c r="BC11">
        <v>29.03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3163.5931009999995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661.75303199999996</v>
      </c>
      <c r="L12">
        <v>636.64005599999996</v>
      </c>
      <c r="M12">
        <v>90.305763999999996</v>
      </c>
      <c r="N12">
        <v>115.727243</v>
      </c>
      <c r="O12">
        <v>121.24825300000001</v>
      </c>
      <c r="P12">
        <v>130.939584</v>
      </c>
      <c r="Q12">
        <v>15.331561000000001</v>
      </c>
      <c r="R12">
        <v>41.653968999999996</v>
      </c>
      <c r="S12">
        <v>21.897696</v>
      </c>
      <c r="T12">
        <v>0.78383700000000001</v>
      </c>
      <c r="U12">
        <v>405.24372899999997</v>
      </c>
      <c r="V12">
        <v>20.060421000000002</v>
      </c>
      <c r="W12">
        <v>40.530178999999997</v>
      </c>
      <c r="X12">
        <v>142.75074900000001</v>
      </c>
      <c r="Y12">
        <v>0</v>
      </c>
      <c r="Z12">
        <v>12.684225</v>
      </c>
      <c r="AA12">
        <v>40.786696999999997</v>
      </c>
      <c r="AB12">
        <v>40.512340999999999</v>
      </c>
      <c r="AC12">
        <v>29.586065999999999</v>
      </c>
      <c r="AD12">
        <v>37.135857000000001</v>
      </c>
      <c r="AE12">
        <v>50.308022000000001</v>
      </c>
      <c r="AF12">
        <v>5.97858</v>
      </c>
      <c r="AG12">
        <v>39.333455000000001</v>
      </c>
      <c r="AH12">
        <v>155.32850999999999</v>
      </c>
      <c r="AI12">
        <v>3.2398500000000001</v>
      </c>
      <c r="AJ12">
        <v>0</v>
      </c>
      <c r="AK12">
        <v>53.407983000000002</v>
      </c>
      <c r="AL12">
        <v>78.712717999999995</v>
      </c>
      <c r="AM12">
        <v>16.053045000000001</v>
      </c>
      <c r="AN12">
        <v>0</v>
      </c>
      <c r="AO12">
        <v>0</v>
      </c>
      <c r="AP12">
        <v>3.966796</v>
      </c>
      <c r="AQ12">
        <v>25.034071000000001</v>
      </c>
      <c r="AR12">
        <v>44.870314</v>
      </c>
      <c r="AS12">
        <v>33.462285999999999</v>
      </c>
      <c r="AT12">
        <v>10.576843</v>
      </c>
      <c r="AU12">
        <v>0</v>
      </c>
      <c r="AV12">
        <v>0</v>
      </c>
      <c r="AW12">
        <v>0</v>
      </c>
      <c r="AX12">
        <v>0</v>
      </c>
      <c r="AY12">
        <v>2.1139000000000001</v>
      </c>
      <c r="AZ12">
        <v>2.3506580000000001</v>
      </c>
      <c r="BA12">
        <v>1.744748</v>
      </c>
      <c r="BB12">
        <v>1.347745</v>
      </c>
      <c r="BC12">
        <v>29.03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3162.4307829999993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661.75303199999996</v>
      </c>
      <c r="L13">
        <v>594.55129999999997</v>
      </c>
      <c r="M13">
        <v>90.305763999999996</v>
      </c>
      <c r="N13">
        <v>115.727243</v>
      </c>
      <c r="O13">
        <v>121.24825300000001</v>
      </c>
      <c r="P13">
        <v>130.939584</v>
      </c>
      <c r="Q13">
        <v>16.887623000000001</v>
      </c>
      <c r="R13">
        <v>41.653968999999996</v>
      </c>
      <c r="S13">
        <v>21.897696</v>
      </c>
      <c r="T13">
        <v>0.78383700000000001</v>
      </c>
      <c r="U13">
        <v>405.24372899999997</v>
      </c>
      <c r="V13">
        <v>20.060421000000002</v>
      </c>
      <c r="W13">
        <v>42.586058000000001</v>
      </c>
      <c r="X13">
        <v>142.75074900000001</v>
      </c>
      <c r="Y13">
        <v>0</v>
      </c>
      <c r="Z13">
        <v>12.684225</v>
      </c>
      <c r="AA13">
        <v>40.786696999999997</v>
      </c>
      <c r="AB13">
        <v>40.512340999999999</v>
      </c>
      <c r="AC13">
        <v>29.586065999999999</v>
      </c>
      <c r="AD13">
        <v>37.135857000000001</v>
      </c>
      <c r="AE13">
        <v>50.308022000000001</v>
      </c>
      <c r="AF13">
        <v>5.97858</v>
      </c>
      <c r="AG13">
        <v>39.333455000000001</v>
      </c>
      <c r="AH13">
        <v>155.32850999999999</v>
      </c>
      <c r="AI13">
        <v>3.2398500000000001</v>
      </c>
      <c r="AJ13">
        <v>0</v>
      </c>
      <c r="AK13">
        <v>53.407983000000002</v>
      </c>
      <c r="AL13">
        <v>78.712717999999995</v>
      </c>
      <c r="AM13">
        <v>16.053045000000001</v>
      </c>
      <c r="AN13">
        <v>0</v>
      </c>
      <c r="AO13">
        <v>0</v>
      </c>
      <c r="AP13">
        <v>3.966796</v>
      </c>
      <c r="AQ13">
        <v>25.034071000000001</v>
      </c>
      <c r="AR13">
        <v>44.870314</v>
      </c>
      <c r="AS13">
        <v>33.462285999999999</v>
      </c>
      <c r="AT13">
        <v>11.089881</v>
      </c>
      <c r="AU13">
        <v>0</v>
      </c>
      <c r="AV13">
        <v>0</v>
      </c>
      <c r="AW13">
        <v>0</v>
      </c>
      <c r="AX13">
        <v>0</v>
      </c>
      <c r="AY13">
        <v>2.1139000000000001</v>
      </c>
      <c r="AZ13">
        <v>2.3506580000000001</v>
      </c>
      <c r="BA13">
        <v>1.744748</v>
      </c>
      <c r="BB13">
        <v>1.347745</v>
      </c>
      <c r="BC13">
        <v>29.03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3124.4670059999994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661.75303199999996</v>
      </c>
      <c r="L14">
        <v>594.55129999999997</v>
      </c>
      <c r="M14">
        <v>90.305763999999996</v>
      </c>
      <c r="N14">
        <v>115.727243</v>
      </c>
      <c r="O14">
        <v>121.24825300000001</v>
      </c>
      <c r="P14">
        <v>130.939584</v>
      </c>
      <c r="Q14">
        <v>16.887623000000001</v>
      </c>
      <c r="R14">
        <v>41.653968999999996</v>
      </c>
      <c r="S14">
        <v>21.897696</v>
      </c>
      <c r="T14">
        <v>0.78383700000000001</v>
      </c>
      <c r="U14">
        <v>405.24372899999997</v>
      </c>
      <c r="V14">
        <v>20.060421000000002</v>
      </c>
      <c r="W14">
        <v>42.586058000000001</v>
      </c>
      <c r="X14">
        <v>142.75074900000001</v>
      </c>
      <c r="Y14">
        <v>0</v>
      </c>
      <c r="Z14">
        <v>12.684225</v>
      </c>
      <c r="AA14">
        <v>40.786696999999997</v>
      </c>
      <c r="AB14">
        <v>40.512340999999999</v>
      </c>
      <c r="AC14">
        <v>29.586065999999999</v>
      </c>
      <c r="AD14">
        <v>37.135857000000001</v>
      </c>
      <c r="AE14">
        <v>50.308022000000001</v>
      </c>
      <c r="AF14">
        <v>5.97858</v>
      </c>
      <c r="AG14">
        <v>39.333455000000001</v>
      </c>
      <c r="AH14">
        <v>155.32850999999999</v>
      </c>
      <c r="AI14">
        <v>3.2398500000000001</v>
      </c>
      <c r="AJ14">
        <v>0</v>
      </c>
      <c r="AK14">
        <v>53.407983000000002</v>
      </c>
      <c r="AL14">
        <v>78.712717999999995</v>
      </c>
      <c r="AM14">
        <v>16.053045000000001</v>
      </c>
      <c r="AN14">
        <v>0</v>
      </c>
      <c r="AO14">
        <v>0</v>
      </c>
      <c r="AP14">
        <v>3.966796</v>
      </c>
      <c r="AQ14">
        <v>25.034071000000001</v>
      </c>
      <c r="AR14">
        <v>44.870314</v>
      </c>
      <c r="AS14">
        <v>33.462285999999999</v>
      </c>
      <c r="AT14">
        <v>10.811559000000001</v>
      </c>
      <c r="AU14">
        <v>0</v>
      </c>
      <c r="AV14">
        <v>0</v>
      </c>
      <c r="AW14">
        <v>0</v>
      </c>
      <c r="AX14">
        <v>0</v>
      </c>
      <c r="AY14">
        <v>2.1139000000000001</v>
      </c>
      <c r="AZ14">
        <v>2.3506580000000001</v>
      </c>
      <c r="BA14">
        <v>1.744748</v>
      </c>
      <c r="BB14">
        <v>1.347745</v>
      </c>
      <c r="BC14">
        <v>29.03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3124.1886839999997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608.49711500000001</v>
      </c>
      <c r="L15">
        <v>594.55129999999997</v>
      </c>
      <c r="M15">
        <v>90.305763999999996</v>
      </c>
      <c r="N15">
        <v>115.727243</v>
      </c>
      <c r="O15">
        <v>121.24825300000001</v>
      </c>
      <c r="P15">
        <v>130.939584</v>
      </c>
      <c r="Q15">
        <v>16.887623000000001</v>
      </c>
      <c r="R15">
        <v>41.653968999999996</v>
      </c>
      <c r="S15">
        <v>21.897696</v>
      </c>
      <c r="T15">
        <v>0.78383700000000001</v>
      </c>
      <c r="U15">
        <v>405.24372899999997</v>
      </c>
      <c r="V15">
        <v>20.060421000000002</v>
      </c>
      <c r="W15">
        <v>42.586058000000001</v>
      </c>
      <c r="X15">
        <v>142.75074900000001</v>
      </c>
      <c r="Y15">
        <v>0</v>
      </c>
      <c r="Z15">
        <v>12.684225</v>
      </c>
      <c r="AA15">
        <v>40.786696999999997</v>
      </c>
      <c r="AB15">
        <v>40.512340999999999</v>
      </c>
      <c r="AC15">
        <v>29.586065999999999</v>
      </c>
      <c r="AD15">
        <v>37.135857000000001</v>
      </c>
      <c r="AE15">
        <v>50.308022000000001</v>
      </c>
      <c r="AF15">
        <v>5.97858</v>
      </c>
      <c r="AG15">
        <v>39.333455000000001</v>
      </c>
      <c r="AH15">
        <v>155.32850999999999</v>
      </c>
      <c r="AI15">
        <v>3.2398500000000001</v>
      </c>
      <c r="AJ15">
        <v>0</v>
      </c>
      <c r="AK15">
        <v>53.407983000000002</v>
      </c>
      <c r="AL15">
        <v>79.274951999999999</v>
      </c>
      <c r="AM15">
        <v>16.053045000000001</v>
      </c>
      <c r="AN15">
        <v>0</v>
      </c>
      <c r="AO15">
        <v>0</v>
      </c>
      <c r="AP15">
        <v>6.198118</v>
      </c>
      <c r="AQ15">
        <v>25.034071000000001</v>
      </c>
      <c r="AR15">
        <v>47.006995000000003</v>
      </c>
      <c r="AS15">
        <v>32.779383000000003</v>
      </c>
      <c r="AT15">
        <v>13.736445</v>
      </c>
      <c r="AU15">
        <v>0</v>
      </c>
      <c r="AV15">
        <v>0</v>
      </c>
      <c r="AW15">
        <v>0</v>
      </c>
      <c r="AX15">
        <v>0</v>
      </c>
      <c r="AY15">
        <v>2.1139000000000001</v>
      </c>
      <c r="AZ15">
        <v>2.3506580000000001</v>
      </c>
      <c r="BA15">
        <v>1.725231</v>
      </c>
      <c r="BB15">
        <v>1.347745</v>
      </c>
      <c r="BC15">
        <v>29.03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3078.08547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618.17411500000003</v>
      </c>
      <c r="L16">
        <v>594.55129999999997</v>
      </c>
      <c r="M16">
        <v>90.305763999999996</v>
      </c>
      <c r="N16">
        <v>115.727243</v>
      </c>
      <c r="O16">
        <v>121.24825300000001</v>
      </c>
      <c r="P16">
        <v>130.939584</v>
      </c>
      <c r="Q16">
        <v>16.887623000000001</v>
      </c>
      <c r="R16">
        <v>41.653968999999996</v>
      </c>
      <c r="S16">
        <v>21.897696</v>
      </c>
      <c r="T16">
        <v>0.78383700000000001</v>
      </c>
      <c r="U16">
        <v>405.24372899999997</v>
      </c>
      <c r="V16">
        <v>20.060421000000002</v>
      </c>
      <c r="W16">
        <v>42.586058000000001</v>
      </c>
      <c r="X16">
        <v>142.75074900000001</v>
      </c>
      <c r="Y16">
        <v>0</v>
      </c>
      <c r="Z16">
        <v>12.684225</v>
      </c>
      <c r="AA16">
        <v>40.786696999999997</v>
      </c>
      <c r="AB16">
        <v>40.512340999999999</v>
      </c>
      <c r="AC16">
        <v>29.586065999999999</v>
      </c>
      <c r="AD16">
        <v>37.135857000000001</v>
      </c>
      <c r="AE16">
        <v>50.308022000000001</v>
      </c>
      <c r="AF16">
        <v>5.97858</v>
      </c>
      <c r="AG16">
        <v>39.333455000000001</v>
      </c>
      <c r="AH16">
        <v>155.32850999999999</v>
      </c>
      <c r="AI16">
        <v>3.2398500000000001</v>
      </c>
      <c r="AJ16">
        <v>0</v>
      </c>
      <c r="AK16">
        <v>53.407983000000002</v>
      </c>
      <c r="AL16">
        <v>79.274951999999999</v>
      </c>
      <c r="AM16">
        <v>16.053045000000001</v>
      </c>
      <c r="AN16">
        <v>0</v>
      </c>
      <c r="AO16">
        <v>0</v>
      </c>
      <c r="AP16">
        <v>6.198118</v>
      </c>
      <c r="AQ16">
        <v>25.034071000000001</v>
      </c>
      <c r="AR16">
        <v>47.006995000000003</v>
      </c>
      <c r="AS16">
        <v>32.779383000000003</v>
      </c>
      <c r="AT16">
        <v>13.083888</v>
      </c>
      <c r="AU16">
        <v>0</v>
      </c>
      <c r="AV16">
        <v>0</v>
      </c>
      <c r="AW16">
        <v>0</v>
      </c>
      <c r="AX16">
        <v>0</v>
      </c>
      <c r="AY16">
        <v>2.1139000000000001</v>
      </c>
      <c r="AZ16">
        <v>2.3506580000000001</v>
      </c>
      <c r="BA16">
        <v>1.725231</v>
      </c>
      <c r="BB16">
        <v>1.347745</v>
      </c>
      <c r="BC16">
        <v>29.03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3087.1099129999998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608.49711500000001</v>
      </c>
      <c r="L17">
        <v>551.00480000000005</v>
      </c>
      <c r="M17">
        <v>90.305763999999996</v>
      </c>
      <c r="N17">
        <v>115.727243</v>
      </c>
      <c r="O17">
        <v>121.24825300000001</v>
      </c>
      <c r="P17">
        <v>130.939584</v>
      </c>
      <c r="Q17">
        <v>16.887623000000001</v>
      </c>
      <c r="R17">
        <v>41.653968999999996</v>
      </c>
      <c r="S17">
        <v>21.897696</v>
      </c>
      <c r="T17">
        <v>0.78383700000000001</v>
      </c>
      <c r="U17">
        <v>405.24372899999997</v>
      </c>
      <c r="V17">
        <v>20.060421000000002</v>
      </c>
      <c r="W17">
        <v>42.586058000000001</v>
      </c>
      <c r="X17">
        <v>142.75074900000001</v>
      </c>
      <c r="Y17">
        <v>0</v>
      </c>
      <c r="Z17">
        <v>12.684225</v>
      </c>
      <c r="AA17">
        <v>40.786696999999997</v>
      </c>
      <c r="AB17">
        <v>40.512340999999999</v>
      </c>
      <c r="AC17">
        <v>29.586065999999999</v>
      </c>
      <c r="AD17">
        <v>37.135857000000001</v>
      </c>
      <c r="AE17">
        <v>50.308022000000001</v>
      </c>
      <c r="AF17">
        <v>5.97858</v>
      </c>
      <c r="AG17">
        <v>39.333455000000001</v>
      </c>
      <c r="AH17">
        <v>155.32850999999999</v>
      </c>
      <c r="AI17">
        <v>3.2398500000000001</v>
      </c>
      <c r="AJ17">
        <v>0</v>
      </c>
      <c r="AK17">
        <v>53.407983000000002</v>
      </c>
      <c r="AL17">
        <v>79.274951999999999</v>
      </c>
      <c r="AM17">
        <v>16.053045000000001</v>
      </c>
      <c r="AN17">
        <v>0</v>
      </c>
      <c r="AO17">
        <v>0</v>
      </c>
      <c r="AP17">
        <v>6.198118</v>
      </c>
      <c r="AQ17">
        <v>20.079411</v>
      </c>
      <c r="AR17">
        <v>44.870314</v>
      </c>
      <c r="AS17">
        <v>32.779383000000003</v>
      </c>
      <c r="AT17">
        <v>13.575635</v>
      </c>
      <c r="AU17">
        <v>0</v>
      </c>
      <c r="AV17">
        <v>0</v>
      </c>
      <c r="AW17">
        <v>0</v>
      </c>
      <c r="AX17">
        <v>0</v>
      </c>
      <c r="AY17">
        <v>2.1139000000000001</v>
      </c>
      <c r="AZ17">
        <v>2.3506580000000001</v>
      </c>
      <c r="BA17">
        <v>1.725231</v>
      </c>
      <c r="BB17">
        <v>1.347745</v>
      </c>
      <c r="BC17">
        <v>29.03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3027.2868189999999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608.49711500000001</v>
      </c>
      <c r="L18">
        <v>551.00480000000005</v>
      </c>
      <c r="M18">
        <v>90.305763999999996</v>
      </c>
      <c r="N18">
        <v>115.727243</v>
      </c>
      <c r="O18">
        <v>121.24825300000001</v>
      </c>
      <c r="P18">
        <v>130.939584</v>
      </c>
      <c r="Q18">
        <v>16.887623000000001</v>
      </c>
      <c r="R18">
        <v>41.653968999999996</v>
      </c>
      <c r="S18">
        <v>21.897696</v>
      </c>
      <c r="T18">
        <v>0.78383700000000001</v>
      </c>
      <c r="U18">
        <v>405.24372899999997</v>
      </c>
      <c r="V18">
        <v>20.060421000000002</v>
      </c>
      <c r="W18">
        <v>42.586058000000001</v>
      </c>
      <c r="X18">
        <v>142.75074900000001</v>
      </c>
      <c r="Y18">
        <v>0</v>
      </c>
      <c r="Z18">
        <v>12.684225</v>
      </c>
      <c r="AA18">
        <v>40.786696999999997</v>
      </c>
      <c r="AB18">
        <v>40.512340999999999</v>
      </c>
      <c r="AC18">
        <v>29.586065999999999</v>
      </c>
      <c r="AD18">
        <v>37.135857000000001</v>
      </c>
      <c r="AE18">
        <v>50.308022000000001</v>
      </c>
      <c r="AF18">
        <v>5.97858</v>
      </c>
      <c r="AG18">
        <v>39.333455000000001</v>
      </c>
      <c r="AH18">
        <v>155.32850999999999</v>
      </c>
      <c r="AI18">
        <v>3.2398500000000001</v>
      </c>
      <c r="AJ18">
        <v>0</v>
      </c>
      <c r="AK18">
        <v>53.407983000000002</v>
      </c>
      <c r="AL18">
        <v>79.274951999999999</v>
      </c>
      <c r="AM18">
        <v>16.053045000000001</v>
      </c>
      <c r="AN18">
        <v>0</v>
      </c>
      <c r="AO18">
        <v>0</v>
      </c>
      <c r="AP18">
        <v>6.198118</v>
      </c>
      <c r="AQ18">
        <v>16.689381000000001</v>
      </c>
      <c r="AR18">
        <v>44.870314</v>
      </c>
      <c r="AS18">
        <v>32.779383000000003</v>
      </c>
      <c r="AT18">
        <v>12.100498</v>
      </c>
      <c r="AU18">
        <v>0</v>
      </c>
      <c r="AV18">
        <v>0</v>
      </c>
      <c r="AW18">
        <v>0</v>
      </c>
      <c r="AX18">
        <v>0</v>
      </c>
      <c r="AY18">
        <v>2.1139000000000001</v>
      </c>
      <c r="AZ18">
        <v>2.3506580000000001</v>
      </c>
      <c r="BA18">
        <v>1.725231</v>
      </c>
      <c r="BB18">
        <v>1.347745</v>
      </c>
      <c r="BC18">
        <v>29.03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3022.4216519999995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627.85111500000005</v>
      </c>
      <c r="L19">
        <v>551.00480000000005</v>
      </c>
      <c r="M19">
        <v>90.305763999999996</v>
      </c>
      <c r="N19">
        <v>115.727243</v>
      </c>
      <c r="O19">
        <v>121.24825300000001</v>
      </c>
      <c r="P19">
        <v>130.939584</v>
      </c>
      <c r="Q19">
        <v>16.887623000000001</v>
      </c>
      <c r="R19">
        <v>41.653968999999996</v>
      </c>
      <c r="S19">
        <v>21.897696</v>
      </c>
      <c r="T19">
        <v>0.78383700000000001</v>
      </c>
      <c r="U19">
        <v>405.24372899999997</v>
      </c>
      <c r="V19">
        <v>20.060421000000002</v>
      </c>
      <c r="W19">
        <v>42.586058000000001</v>
      </c>
      <c r="X19">
        <v>142.75074900000001</v>
      </c>
      <c r="Y19">
        <v>0</v>
      </c>
      <c r="Z19">
        <v>12.684225</v>
      </c>
      <c r="AA19">
        <v>40.786696999999997</v>
      </c>
      <c r="AB19">
        <v>40.512340999999999</v>
      </c>
      <c r="AC19">
        <v>29.586065999999999</v>
      </c>
      <c r="AD19">
        <v>37.135857000000001</v>
      </c>
      <c r="AE19">
        <v>50.308022000000001</v>
      </c>
      <c r="AF19">
        <v>5.97858</v>
      </c>
      <c r="AG19">
        <v>39.333455000000001</v>
      </c>
      <c r="AH19">
        <v>155.32850999999999</v>
      </c>
      <c r="AI19">
        <v>3.2398500000000001</v>
      </c>
      <c r="AJ19">
        <v>0</v>
      </c>
      <c r="AK19">
        <v>53.407983000000002</v>
      </c>
      <c r="AL19">
        <v>79.274951999999999</v>
      </c>
      <c r="AM19">
        <v>16.053045000000001</v>
      </c>
      <c r="AN19">
        <v>0</v>
      </c>
      <c r="AO19">
        <v>0</v>
      </c>
      <c r="AP19">
        <v>6.198118</v>
      </c>
      <c r="AQ19">
        <v>8.3446899999999999</v>
      </c>
      <c r="AR19">
        <v>44.870314</v>
      </c>
      <c r="AS19">
        <v>32.779383000000003</v>
      </c>
      <c r="AT19">
        <v>16.244720000000001</v>
      </c>
      <c r="AU19">
        <v>0</v>
      </c>
      <c r="AV19">
        <v>0</v>
      </c>
      <c r="AW19">
        <v>0</v>
      </c>
      <c r="AX19">
        <v>0</v>
      </c>
      <c r="AY19">
        <v>2.1139000000000001</v>
      </c>
      <c r="AZ19">
        <v>2.3506580000000001</v>
      </c>
      <c r="BA19">
        <v>1.725231</v>
      </c>
      <c r="BB19">
        <v>1.347745</v>
      </c>
      <c r="BC19">
        <v>29.03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3037.5751829999995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627.85111500000005</v>
      </c>
      <c r="L20">
        <v>551.00480000000005</v>
      </c>
      <c r="M20">
        <v>90.305763999999996</v>
      </c>
      <c r="N20">
        <v>115.727243</v>
      </c>
      <c r="O20">
        <v>121.24825300000001</v>
      </c>
      <c r="P20">
        <v>130.939584</v>
      </c>
      <c r="Q20">
        <v>16.887623000000001</v>
      </c>
      <c r="R20">
        <v>41.653968999999996</v>
      </c>
      <c r="S20">
        <v>21.897696</v>
      </c>
      <c r="T20">
        <v>0.78383700000000001</v>
      </c>
      <c r="U20">
        <v>405.24372899999997</v>
      </c>
      <c r="V20">
        <v>20.060421000000002</v>
      </c>
      <c r="W20">
        <v>42.586058000000001</v>
      </c>
      <c r="X20">
        <v>142.75074900000001</v>
      </c>
      <c r="Y20">
        <v>0</v>
      </c>
      <c r="Z20">
        <v>12.684225</v>
      </c>
      <c r="AA20">
        <v>40.786696999999997</v>
      </c>
      <c r="AB20">
        <v>40.512340999999999</v>
      </c>
      <c r="AC20">
        <v>29.586065999999999</v>
      </c>
      <c r="AD20">
        <v>37.135857000000001</v>
      </c>
      <c r="AE20">
        <v>50.308022000000001</v>
      </c>
      <c r="AF20">
        <v>5.97858</v>
      </c>
      <c r="AG20">
        <v>39.333455000000001</v>
      </c>
      <c r="AH20">
        <v>155.32850999999999</v>
      </c>
      <c r="AI20">
        <v>6.479698</v>
      </c>
      <c r="AJ20">
        <v>0</v>
      </c>
      <c r="AK20">
        <v>53.407983000000002</v>
      </c>
      <c r="AL20">
        <v>79.274951999999999</v>
      </c>
      <c r="AM20">
        <v>16.053045000000001</v>
      </c>
      <c r="AN20">
        <v>0</v>
      </c>
      <c r="AO20">
        <v>0</v>
      </c>
      <c r="AP20">
        <v>6.198118</v>
      </c>
      <c r="AQ20">
        <v>8.3446899999999999</v>
      </c>
      <c r="AR20">
        <v>44.870314</v>
      </c>
      <c r="AS20">
        <v>32.779383000000003</v>
      </c>
      <c r="AT20">
        <v>16.039279000000001</v>
      </c>
      <c r="AU20">
        <v>0</v>
      </c>
      <c r="AV20">
        <v>0</v>
      </c>
      <c r="AW20">
        <v>0</v>
      </c>
      <c r="AX20">
        <v>0</v>
      </c>
      <c r="AY20">
        <v>2.1139000000000001</v>
      </c>
      <c r="AZ20">
        <v>2.3506580000000001</v>
      </c>
      <c r="BA20">
        <v>1.725231</v>
      </c>
      <c r="BB20">
        <v>1.347745</v>
      </c>
      <c r="BC20">
        <v>29.03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3040.6095899999996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566.24665500000003</v>
      </c>
      <c r="L21">
        <v>551.00480000000005</v>
      </c>
      <c r="M21">
        <v>90.305763999999996</v>
      </c>
      <c r="N21">
        <v>115.727243</v>
      </c>
      <c r="O21">
        <v>121.24825300000001</v>
      </c>
      <c r="P21">
        <v>134.087222</v>
      </c>
      <c r="Q21">
        <v>16.887623000000001</v>
      </c>
      <c r="R21">
        <v>41.653968999999996</v>
      </c>
      <c r="S21">
        <v>21.897696</v>
      </c>
      <c r="T21">
        <v>0.78383700000000001</v>
      </c>
      <c r="U21">
        <v>405.24372899999997</v>
      </c>
      <c r="V21">
        <v>20.060421000000002</v>
      </c>
      <c r="W21">
        <v>42.586058000000001</v>
      </c>
      <c r="X21">
        <v>142.75074900000001</v>
      </c>
      <c r="Y21">
        <v>0</v>
      </c>
      <c r="Z21">
        <v>12.684225</v>
      </c>
      <c r="AA21">
        <v>40.786696999999997</v>
      </c>
      <c r="AB21">
        <v>40.512340999999999</v>
      </c>
      <c r="AC21">
        <v>29.586065999999999</v>
      </c>
      <c r="AD21">
        <v>37.135857000000001</v>
      </c>
      <c r="AE21">
        <v>50.308022000000001</v>
      </c>
      <c r="AF21">
        <v>5.97858</v>
      </c>
      <c r="AG21">
        <v>39.333455000000001</v>
      </c>
      <c r="AH21">
        <v>155.32850999999999</v>
      </c>
      <c r="AI21">
        <v>6.479698</v>
      </c>
      <c r="AJ21">
        <v>0</v>
      </c>
      <c r="AK21">
        <v>53.407983000000002</v>
      </c>
      <c r="AL21">
        <v>79.274951999999999</v>
      </c>
      <c r="AM21">
        <v>16.053045000000001</v>
      </c>
      <c r="AN21">
        <v>0</v>
      </c>
      <c r="AO21">
        <v>0</v>
      </c>
      <c r="AP21">
        <v>6.198118</v>
      </c>
      <c r="AQ21">
        <v>0</v>
      </c>
      <c r="AR21">
        <v>44.870314</v>
      </c>
      <c r="AS21">
        <v>32.779383000000003</v>
      </c>
      <c r="AT21">
        <v>17.012125999999999</v>
      </c>
      <c r="AU21">
        <v>0</v>
      </c>
      <c r="AV21">
        <v>0</v>
      </c>
      <c r="AW21">
        <v>0</v>
      </c>
      <c r="AX21">
        <v>0</v>
      </c>
      <c r="AY21">
        <v>2.1139000000000001</v>
      </c>
      <c r="AZ21">
        <v>2.3506580000000001</v>
      </c>
      <c r="BA21">
        <v>1.725231</v>
      </c>
      <c r="BB21">
        <v>1.347745</v>
      </c>
      <c r="BC21">
        <v>29.03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2974.7809249999996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536.564798</v>
      </c>
      <c r="L22">
        <v>551.00480000000005</v>
      </c>
      <c r="M22">
        <v>90.305763999999996</v>
      </c>
      <c r="N22">
        <v>115.727243</v>
      </c>
      <c r="O22">
        <v>121.24825300000001</v>
      </c>
      <c r="P22">
        <v>134.087222</v>
      </c>
      <c r="Q22">
        <v>16.887623000000001</v>
      </c>
      <c r="R22">
        <v>41.653968999999996</v>
      </c>
      <c r="S22">
        <v>21.897696</v>
      </c>
      <c r="T22">
        <v>0.78383700000000001</v>
      </c>
      <c r="U22">
        <v>405.24372899999997</v>
      </c>
      <c r="V22">
        <v>20.060421000000002</v>
      </c>
      <c r="W22">
        <v>42.586058000000001</v>
      </c>
      <c r="X22">
        <v>142.75074900000001</v>
      </c>
      <c r="Y22">
        <v>0</v>
      </c>
      <c r="Z22">
        <v>12.684225</v>
      </c>
      <c r="AA22">
        <v>40.786696999999997</v>
      </c>
      <c r="AB22">
        <v>40.512340999999999</v>
      </c>
      <c r="AC22">
        <v>29.586065999999999</v>
      </c>
      <c r="AD22">
        <v>37.135857000000001</v>
      </c>
      <c r="AE22">
        <v>50.308022000000001</v>
      </c>
      <c r="AF22">
        <v>5.97858</v>
      </c>
      <c r="AG22">
        <v>39.333455000000001</v>
      </c>
      <c r="AH22">
        <v>155.32850999999999</v>
      </c>
      <c r="AI22">
        <v>7.7756379999999998</v>
      </c>
      <c r="AJ22">
        <v>0</v>
      </c>
      <c r="AK22">
        <v>53.407983000000002</v>
      </c>
      <c r="AL22">
        <v>79.274951999999999</v>
      </c>
      <c r="AM22">
        <v>16.053045000000001</v>
      </c>
      <c r="AN22">
        <v>0</v>
      </c>
      <c r="AO22">
        <v>0</v>
      </c>
      <c r="AP22">
        <v>6.198118</v>
      </c>
      <c r="AQ22">
        <v>0</v>
      </c>
      <c r="AR22">
        <v>44.870314</v>
      </c>
      <c r="AS22">
        <v>32.779383000000003</v>
      </c>
      <c r="AT22">
        <v>17.012125999999999</v>
      </c>
      <c r="AU22">
        <v>0</v>
      </c>
      <c r="AV22">
        <v>0</v>
      </c>
      <c r="AW22">
        <v>0</v>
      </c>
      <c r="AX22">
        <v>0</v>
      </c>
      <c r="AY22">
        <v>2.1139000000000001</v>
      </c>
      <c r="AZ22">
        <v>2.3506580000000001</v>
      </c>
      <c r="BA22">
        <v>1.725231</v>
      </c>
      <c r="BB22">
        <v>1.347745</v>
      </c>
      <c r="BC22">
        <v>29.03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2946.3950079999995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459.79965499999997</v>
      </c>
      <c r="L23">
        <v>551.00480000000005</v>
      </c>
      <c r="M23">
        <v>90.305763999999996</v>
      </c>
      <c r="N23">
        <v>115.727243</v>
      </c>
      <c r="O23">
        <v>121.24825300000001</v>
      </c>
      <c r="P23">
        <v>134.087222</v>
      </c>
      <c r="Q23">
        <v>16.887623000000001</v>
      </c>
      <c r="R23">
        <v>41.653968999999996</v>
      </c>
      <c r="S23">
        <v>21.897696</v>
      </c>
      <c r="T23">
        <v>0.78383700000000001</v>
      </c>
      <c r="U23">
        <v>405.24372899999997</v>
      </c>
      <c r="V23">
        <v>20.060421000000002</v>
      </c>
      <c r="W23">
        <v>42.586058000000001</v>
      </c>
      <c r="X23">
        <v>142.75074900000001</v>
      </c>
      <c r="Y23">
        <v>0</v>
      </c>
      <c r="Z23">
        <v>19.026337000000002</v>
      </c>
      <c r="AA23">
        <v>40.786696999999997</v>
      </c>
      <c r="AB23">
        <v>40.512340999999999</v>
      </c>
      <c r="AC23">
        <v>29.586065999999999</v>
      </c>
      <c r="AD23">
        <v>37.135857000000001</v>
      </c>
      <c r="AE23">
        <v>50.308022000000001</v>
      </c>
      <c r="AF23">
        <v>5.97858</v>
      </c>
      <c r="AG23">
        <v>39.333455000000001</v>
      </c>
      <c r="AH23">
        <v>155.32850999999999</v>
      </c>
      <c r="AI23">
        <v>14.255336</v>
      </c>
      <c r="AJ23">
        <v>0</v>
      </c>
      <c r="AK23">
        <v>53.407983000000002</v>
      </c>
      <c r="AL23">
        <v>79.274951999999999</v>
      </c>
      <c r="AM23">
        <v>16.053045000000001</v>
      </c>
      <c r="AN23">
        <v>0</v>
      </c>
      <c r="AO23">
        <v>0</v>
      </c>
      <c r="AP23">
        <v>6.198118</v>
      </c>
      <c r="AQ23">
        <v>0</v>
      </c>
      <c r="AR23">
        <v>44.870314</v>
      </c>
      <c r="AS23">
        <v>32.779383000000003</v>
      </c>
      <c r="AT23">
        <v>17.012125999999999</v>
      </c>
      <c r="AU23">
        <v>0</v>
      </c>
      <c r="AV23">
        <v>0</v>
      </c>
      <c r="AW23">
        <v>0</v>
      </c>
      <c r="AX23">
        <v>0</v>
      </c>
      <c r="AY23">
        <v>2.1139000000000001</v>
      </c>
      <c r="AZ23">
        <v>2.3506580000000001</v>
      </c>
      <c r="BA23">
        <v>1.725231</v>
      </c>
      <c r="BB23">
        <v>1.347745</v>
      </c>
      <c r="BC23">
        <v>29.03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2882.4516749999998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384.820044</v>
      </c>
      <c r="L24">
        <v>551.00480000000005</v>
      </c>
      <c r="M24">
        <v>90.305763999999996</v>
      </c>
      <c r="N24">
        <v>115.727243</v>
      </c>
      <c r="O24">
        <v>121.24825300000001</v>
      </c>
      <c r="P24">
        <v>134.087222</v>
      </c>
      <c r="Q24">
        <v>16.887623000000001</v>
      </c>
      <c r="R24">
        <v>41.653968999999996</v>
      </c>
      <c r="S24">
        <v>21.897696</v>
      </c>
      <c r="T24">
        <v>0.78383700000000001</v>
      </c>
      <c r="U24">
        <v>405.24372899999997</v>
      </c>
      <c r="V24">
        <v>20.060421000000002</v>
      </c>
      <c r="W24">
        <v>42.586058000000001</v>
      </c>
      <c r="X24">
        <v>142.75074900000001</v>
      </c>
      <c r="Y24">
        <v>0</v>
      </c>
      <c r="Z24">
        <v>19.026337000000002</v>
      </c>
      <c r="AA24">
        <v>40.786696999999997</v>
      </c>
      <c r="AB24">
        <v>40.512340999999999</v>
      </c>
      <c r="AC24">
        <v>29.586065999999999</v>
      </c>
      <c r="AD24">
        <v>37.135857000000001</v>
      </c>
      <c r="AE24">
        <v>50.308022000000001</v>
      </c>
      <c r="AF24">
        <v>5.97858</v>
      </c>
      <c r="AG24">
        <v>39.333455000000001</v>
      </c>
      <c r="AH24">
        <v>155.32850999999999</v>
      </c>
      <c r="AI24">
        <v>66.580196999999998</v>
      </c>
      <c r="AJ24">
        <v>0</v>
      </c>
      <c r="AK24">
        <v>53.407983000000002</v>
      </c>
      <c r="AL24">
        <v>79.274951999999999</v>
      </c>
      <c r="AM24">
        <v>16.053045000000001</v>
      </c>
      <c r="AN24">
        <v>0</v>
      </c>
      <c r="AO24">
        <v>0</v>
      </c>
      <c r="AP24">
        <v>6.198118</v>
      </c>
      <c r="AQ24">
        <v>0</v>
      </c>
      <c r="AR24">
        <v>44.870314</v>
      </c>
      <c r="AS24">
        <v>32.779383000000003</v>
      </c>
      <c r="AT24">
        <v>17.012125999999999</v>
      </c>
      <c r="AU24">
        <v>0</v>
      </c>
      <c r="AV24">
        <v>0</v>
      </c>
      <c r="AW24">
        <v>0</v>
      </c>
      <c r="AX24">
        <v>0</v>
      </c>
      <c r="AY24">
        <v>2.1139000000000001</v>
      </c>
      <c r="AZ24">
        <v>2.3506580000000001</v>
      </c>
      <c r="BA24">
        <v>1.725231</v>
      </c>
      <c r="BB24">
        <v>1.347745</v>
      </c>
      <c r="BC24">
        <v>29.03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2859.7969249999996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382.38365499999998</v>
      </c>
      <c r="L25">
        <v>542.59326099999998</v>
      </c>
      <c r="M25">
        <v>90.305763999999996</v>
      </c>
      <c r="N25">
        <v>115.727243</v>
      </c>
      <c r="O25">
        <v>121.24825300000001</v>
      </c>
      <c r="P25">
        <v>134.087222</v>
      </c>
      <c r="Q25">
        <v>12.645552</v>
      </c>
      <c r="R25">
        <v>41.653968999999996</v>
      </c>
      <c r="S25">
        <v>14.263897999999999</v>
      </c>
      <c r="T25">
        <v>0.39527099999999998</v>
      </c>
      <c r="U25">
        <v>405.24372899999997</v>
      </c>
      <c r="V25">
        <v>20.060421000000002</v>
      </c>
      <c r="W25">
        <v>42.586058000000001</v>
      </c>
      <c r="X25">
        <v>142.75074900000001</v>
      </c>
      <c r="Y25">
        <v>0</v>
      </c>
      <c r="Z25">
        <v>19.026337000000002</v>
      </c>
      <c r="AA25">
        <v>40.786696999999997</v>
      </c>
      <c r="AB25">
        <v>40.512340999999999</v>
      </c>
      <c r="AC25">
        <v>29.586065999999999</v>
      </c>
      <c r="AD25">
        <v>37.135857000000001</v>
      </c>
      <c r="AE25">
        <v>50.308022000000001</v>
      </c>
      <c r="AF25">
        <v>5.97858</v>
      </c>
      <c r="AG25">
        <v>39.333455000000001</v>
      </c>
      <c r="AH25">
        <v>155.32850999999999</v>
      </c>
      <c r="AI25">
        <v>66.580196999999998</v>
      </c>
      <c r="AJ25">
        <v>0</v>
      </c>
      <c r="AK25">
        <v>53.407983000000002</v>
      </c>
      <c r="AL25">
        <v>79.274951999999999</v>
      </c>
      <c r="AM25">
        <v>16.053045000000001</v>
      </c>
      <c r="AN25">
        <v>0</v>
      </c>
      <c r="AO25">
        <v>0</v>
      </c>
      <c r="AP25">
        <v>6.198118</v>
      </c>
      <c r="AQ25">
        <v>0</v>
      </c>
      <c r="AR25">
        <v>44.870314</v>
      </c>
      <c r="AS25">
        <v>32.779383000000003</v>
      </c>
      <c r="AT25">
        <v>17.012125999999999</v>
      </c>
      <c r="AU25">
        <v>0</v>
      </c>
      <c r="AV25">
        <v>0</v>
      </c>
      <c r="AW25">
        <v>0</v>
      </c>
      <c r="AX25">
        <v>0</v>
      </c>
      <c r="AY25">
        <v>2.1139000000000001</v>
      </c>
      <c r="AZ25">
        <v>2.3506580000000001</v>
      </c>
      <c r="BA25">
        <v>1.725231</v>
      </c>
      <c r="BB25">
        <v>1.347745</v>
      </c>
      <c r="BC25">
        <v>29.03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2836.6845619999995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382.38365499999998</v>
      </c>
      <c r="L26">
        <v>542.59326099999998</v>
      </c>
      <c r="M26">
        <v>90.305763999999996</v>
      </c>
      <c r="N26">
        <v>115.727243</v>
      </c>
      <c r="O26">
        <v>121.24825300000001</v>
      </c>
      <c r="P26">
        <v>134.087222</v>
      </c>
      <c r="Q26">
        <v>11.845808999999999</v>
      </c>
      <c r="R26">
        <v>27.902177999999999</v>
      </c>
      <c r="S26">
        <v>14.263897999999999</v>
      </c>
      <c r="T26">
        <v>0.39527099999999998</v>
      </c>
      <c r="U26">
        <v>405.24372899999997</v>
      </c>
      <c r="V26">
        <v>20.060421000000002</v>
      </c>
      <c r="W26">
        <v>42.586058000000001</v>
      </c>
      <c r="X26">
        <v>142.75074900000001</v>
      </c>
      <c r="Y26">
        <v>0</v>
      </c>
      <c r="Z26">
        <v>19.026337000000002</v>
      </c>
      <c r="AA26">
        <v>40.786696999999997</v>
      </c>
      <c r="AB26">
        <v>40.512340999999999</v>
      </c>
      <c r="AC26">
        <v>29.586065999999999</v>
      </c>
      <c r="AD26">
        <v>37.135857000000001</v>
      </c>
      <c r="AE26">
        <v>50.308022000000001</v>
      </c>
      <c r="AF26">
        <v>5.97858</v>
      </c>
      <c r="AG26">
        <v>39.333455000000001</v>
      </c>
      <c r="AH26">
        <v>155.32850999999999</v>
      </c>
      <c r="AI26">
        <v>66.580196999999998</v>
      </c>
      <c r="AJ26">
        <v>0</v>
      </c>
      <c r="AK26">
        <v>53.407983000000002</v>
      </c>
      <c r="AL26">
        <v>79.274951999999999</v>
      </c>
      <c r="AM26">
        <v>16.053045000000001</v>
      </c>
      <c r="AN26">
        <v>0</v>
      </c>
      <c r="AO26">
        <v>0</v>
      </c>
      <c r="AP26">
        <v>6.198118</v>
      </c>
      <c r="AQ26">
        <v>0</v>
      </c>
      <c r="AR26">
        <v>44.870314</v>
      </c>
      <c r="AS26">
        <v>32.779383000000003</v>
      </c>
      <c r="AT26">
        <v>17.012125999999999</v>
      </c>
      <c r="AU26">
        <v>0</v>
      </c>
      <c r="AV26">
        <v>0</v>
      </c>
      <c r="AW26">
        <v>0</v>
      </c>
      <c r="AX26">
        <v>0</v>
      </c>
      <c r="AY26">
        <v>2.1139000000000001</v>
      </c>
      <c r="AZ26">
        <v>2.3506580000000001</v>
      </c>
      <c r="BA26">
        <v>1.725231</v>
      </c>
      <c r="BB26">
        <v>1.347745</v>
      </c>
      <c r="BC26">
        <v>29.03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2822.1330279999993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364.44574399999999</v>
      </c>
      <c r="L27">
        <v>447.56480699999997</v>
      </c>
      <c r="M27">
        <v>90.305763999999996</v>
      </c>
      <c r="N27">
        <v>115.727243</v>
      </c>
      <c r="O27">
        <v>121.24825300000001</v>
      </c>
      <c r="P27">
        <v>134.087222</v>
      </c>
      <c r="Q27">
        <v>11.633773</v>
      </c>
      <c r="R27">
        <v>27.902177999999999</v>
      </c>
      <c r="S27">
        <v>13.830496999999999</v>
      </c>
      <c r="T27">
        <v>0.39527099999999998</v>
      </c>
      <c r="U27">
        <v>405.24372899999997</v>
      </c>
      <c r="V27">
        <v>20.060421000000002</v>
      </c>
      <c r="W27">
        <v>42.586058000000001</v>
      </c>
      <c r="X27">
        <v>142.75074900000001</v>
      </c>
      <c r="Y27">
        <v>0</v>
      </c>
      <c r="Z27">
        <v>19.026337000000002</v>
      </c>
      <c r="AA27">
        <v>34.401735000000002</v>
      </c>
      <c r="AB27">
        <v>40.512340999999999</v>
      </c>
      <c r="AC27">
        <v>29.586065999999999</v>
      </c>
      <c r="AD27">
        <v>37.135857000000001</v>
      </c>
      <c r="AE27">
        <v>50.308022000000001</v>
      </c>
      <c r="AF27">
        <v>5.97858</v>
      </c>
      <c r="AG27">
        <v>39.333455000000001</v>
      </c>
      <c r="AH27">
        <v>155.32850999999999</v>
      </c>
      <c r="AI27">
        <v>66.580196999999998</v>
      </c>
      <c r="AJ27">
        <v>0</v>
      </c>
      <c r="AK27">
        <v>53.407983000000002</v>
      </c>
      <c r="AL27">
        <v>79.274951999999999</v>
      </c>
      <c r="AM27">
        <v>16.053045000000001</v>
      </c>
      <c r="AN27">
        <v>0</v>
      </c>
      <c r="AO27">
        <v>0</v>
      </c>
      <c r="AP27">
        <v>6.198118</v>
      </c>
      <c r="AQ27">
        <v>0</v>
      </c>
      <c r="AR27">
        <v>47.006995000000003</v>
      </c>
      <c r="AS27">
        <v>32.779383000000003</v>
      </c>
      <c r="AT27">
        <v>16.910378000000001</v>
      </c>
      <c r="AU27">
        <v>0</v>
      </c>
      <c r="AV27">
        <v>0</v>
      </c>
      <c r="AW27">
        <v>0</v>
      </c>
      <c r="AX27">
        <v>0</v>
      </c>
      <c r="AY27">
        <v>2.1139000000000001</v>
      </c>
      <c r="AZ27">
        <v>1.869842</v>
      </c>
      <c r="BA27">
        <v>1.725231</v>
      </c>
      <c r="BB27">
        <v>1.347745</v>
      </c>
      <c r="BC27">
        <v>29.03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2703.6903810000013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364.42938199999998</v>
      </c>
      <c r="L28">
        <v>350.03901100000002</v>
      </c>
      <c r="M28">
        <v>90.305763999999996</v>
      </c>
      <c r="N28">
        <v>115.727243</v>
      </c>
      <c r="O28">
        <v>121.24825300000001</v>
      </c>
      <c r="P28">
        <v>134.087222</v>
      </c>
      <c r="Q28">
        <v>11.633773</v>
      </c>
      <c r="R28">
        <v>27.902177999999999</v>
      </c>
      <c r="S28">
        <v>13.830496999999999</v>
      </c>
      <c r="T28">
        <v>0.39527099999999998</v>
      </c>
      <c r="U28">
        <v>405.24372899999997</v>
      </c>
      <c r="V28">
        <v>20.060421000000002</v>
      </c>
      <c r="W28">
        <v>42.586058000000001</v>
      </c>
      <c r="X28">
        <v>142.75074900000001</v>
      </c>
      <c r="Y28">
        <v>0</v>
      </c>
      <c r="Z28">
        <v>19.026337000000002</v>
      </c>
      <c r="AA28">
        <v>34.401735000000002</v>
      </c>
      <c r="AB28">
        <v>40.512340999999999</v>
      </c>
      <c r="AC28">
        <v>29.586065999999999</v>
      </c>
      <c r="AD28">
        <v>37.135857000000001</v>
      </c>
      <c r="AE28">
        <v>50.308022000000001</v>
      </c>
      <c r="AF28">
        <v>5.97858</v>
      </c>
      <c r="AG28">
        <v>39.333455000000001</v>
      </c>
      <c r="AH28">
        <v>155.32850999999999</v>
      </c>
      <c r="AI28">
        <v>66.580196999999998</v>
      </c>
      <c r="AJ28">
        <v>0</v>
      </c>
      <c r="AK28">
        <v>53.407983000000002</v>
      </c>
      <c r="AL28">
        <v>79.274951999999999</v>
      </c>
      <c r="AM28">
        <v>16.053045000000001</v>
      </c>
      <c r="AN28">
        <v>0</v>
      </c>
      <c r="AO28">
        <v>0</v>
      </c>
      <c r="AP28">
        <v>6.198118</v>
      </c>
      <c r="AQ28">
        <v>0</v>
      </c>
      <c r="AR28">
        <v>47.006995000000003</v>
      </c>
      <c r="AS28">
        <v>32.779383000000003</v>
      </c>
      <c r="AT28">
        <v>17.012125999999999</v>
      </c>
      <c r="AU28">
        <v>0</v>
      </c>
      <c r="AV28">
        <v>0</v>
      </c>
      <c r="AW28">
        <v>0</v>
      </c>
      <c r="AX28">
        <v>0</v>
      </c>
      <c r="AY28">
        <v>2.1139000000000001</v>
      </c>
      <c r="AZ28">
        <v>1.7629950000000001</v>
      </c>
      <c r="BA28">
        <v>1.725231</v>
      </c>
      <c r="BB28">
        <v>1.347745</v>
      </c>
      <c r="BC28">
        <v>29.03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2606.1431240000002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356.23654299999998</v>
      </c>
      <c r="L29">
        <v>348.553111</v>
      </c>
      <c r="M29">
        <v>90.305763999999996</v>
      </c>
      <c r="N29">
        <v>115.727243</v>
      </c>
      <c r="O29">
        <v>121.24825300000001</v>
      </c>
      <c r="P29">
        <v>134.087222</v>
      </c>
      <c r="Q29">
        <v>11.556388</v>
      </c>
      <c r="R29">
        <v>22.546505</v>
      </c>
      <c r="S29">
        <v>12.760593</v>
      </c>
      <c r="T29">
        <v>0.27687</v>
      </c>
      <c r="U29">
        <v>405.24372899999997</v>
      </c>
      <c r="V29">
        <v>20.060421000000002</v>
      </c>
      <c r="W29">
        <v>42.586058000000001</v>
      </c>
      <c r="X29">
        <v>142.75074900000001</v>
      </c>
      <c r="Y29">
        <v>0</v>
      </c>
      <c r="Z29">
        <v>19.026337000000002</v>
      </c>
      <c r="AA29">
        <v>40.786696999999997</v>
      </c>
      <c r="AB29">
        <v>40.512340999999999</v>
      </c>
      <c r="AC29">
        <v>29.586065999999999</v>
      </c>
      <c r="AD29">
        <v>37.135857000000001</v>
      </c>
      <c r="AE29">
        <v>50.308022000000001</v>
      </c>
      <c r="AF29">
        <v>5.97858</v>
      </c>
      <c r="AG29">
        <v>39.333455000000001</v>
      </c>
      <c r="AH29">
        <v>155.32850999999999</v>
      </c>
      <c r="AI29">
        <v>49.935147999999998</v>
      </c>
      <c r="AJ29">
        <v>0</v>
      </c>
      <c r="AK29">
        <v>53.407983000000002</v>
      </c>
      <c r="AL29">
        <v>79.274951999999999</v>
      </c>
      <c r="AM29">
        <v>16.053045000000001</v>
      </c>
      <c r="AN29">
        <v>0</v>
      </c>
      <c r="AO29">
        <v>0</v>
      </c>
      <c r="AP29">
        <v>6.198118</v>
      </c>
      <c r="AQ29">
        <v>0</v>
      </c>
      <c r="AR29">
        <v>44.870314</v>
      </c>
      <c r="AS29">
        <v>32.779383000000003</v>
      </c>
      <c r="AT29">
        <v>17.012125999999999</v>
      </c>
      <c r="AU29">
        <v>0</v>
      </c>
      <c r="AV29">
        <v>0</v>
      </c>
      <c r="AW29">
        <v>0</v>
      </c>
      <c r="AX29">
        <v>0</v>
      </c>
      <c r="AY29">
        <v>2.1139000000000001</v>
      </c>
      <c r="AZ29">
        <v>1.7629950000000001</v>
      </c>
      <c r="BA29">
        <v>1.725231</v>
      </c>
      <c r="BB29">
        <v>1.347745</v>
      </c>
      <c r="BC29">
        <v>29.03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2577.446254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356.213594</v>
      </c>
      <c r="L30">
        <v>348.553111</v>
      </c>
      <c r="M30">
        <v>90.305763999999996</v>
      </c>
      <c r="N30">
        <v>115.727243</v>
      </c>
      <c r="O30">
        <v>121.24825300000001</v>
      </c>
      <c r="P30">
        <v>134.087222</v>
      </c>
      <c r="Q30">
        <v>11.556388</v>
      </c>
      <c r="R30">
        <v>20.149538</v>
      </c>
      <c r="S30">
        <v>12.760593</v>
      </c>
      <c r="T30">
        <v>0.27687</v>
      </c>
      <c r="U30">
        <v>405.24372899999997</v>
      </c>
      <c r="V30">
        <v>20.060421000000002</v>
      </c>
      <c r="W30">
        <v>42.586058000000001</v>
      </c>
      <c r="X30">
        <v>142.75074900000001</v>
      </c>
      <c r="Y30">
        <v>0</v>
      </c>
      <c r="Z30">
        <v>19.026337000000002</v>
      </c>
      <c r="AA30">
        <v>40.786696999999997</v>
      </c>
      <c r="AB30">
        <v>40.512340999999999</v>
      </c>
      <c r="AC30">
        <v>29.586065999999999</v>
      </c>
      <c r="AD30">
        <v>37.135857000000001</v>
      </c>
      <c r="AE30">
        <v>50.308022000000001</v>
      </c>
      <c r="AF30">
        <v>5.97858</v>
      </c>
      <c r="AG30">
        <v>39.333455000000001</v>
      </c>
      <c r="AH30">
        <v>155.32850999999999</v>
      </c>
      <c r="AI30">
        <v>15.551277000000001</v>
      </c>
      <c r="AJ30">
        <v>0</v>
      </c>
      <c r="AK30">
        <v>53.407983000000002</v>
      </c>
      <c r="AL30">
        <v>79.274951999999999</v>
      </c>
      <c r="AM30">
        <v>16.053045000000001</v>
      </c>
      <c r="AN30">
        <v>0</v>
      </c>
      <c r="AO30">
        <v>0</v>
      </c>
      <c r="AP30">
        <v>6.198118</v>
      </c>
      <c r="AQ30">
        <v>0</v>
      </c>
      <c r="AR30">
        <v>44.870314</v>
      </c>
      <c r="AS30">
        <v>32.779383000000003</v>
      </c>
      <c r="AT30">
        <v>17.012125999999999</v>
      </c>
      <c r="AU30">
        <v>0</v>
      </c>
      <c r="AV30">
        <v>0</v>
      </c>
      <c r="AW30">
        <v>0</v>
      </c>
      <c r="AX30">
        <v>0</v>
      </c>
      <c r="AY30">
        <v>2.1139000000000001</v>
      </c>
      <c r="AZ30">
        <v>1.7629950000000001</v>
      </c>
      <c r="BA30">
        <v>1.725231</v>
      </c>
      <c r="BB30">
        <v>1.347745</v>
      </c>
      <c r="BC30">
        <v>29.03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2540.6424669999997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364.44574399999999</v>
      </c>
      <c r="L31">
        <v>348.553111</v>
      </c>
      <c r="M31">
        <v>90.305763999999996</v>
      </c>
      <c r="N31">
        <v>115.727243</v>
      </c>
      <c r="O31">
        <v>121.24825300000001</v>
      </c>
      <c r="P31">
        <v>134.087222</v>
      </c>
      <c r="Q31">
        <v>11.633773</v>
      </c>
      <c r="R31">
        <v>20.149538</v>
      </c>
      <c r="S31">
        <v>13.830496999999999</v>
      </c>
      <c r="T31">
        <v>0.39527099999999998</v>
      </c>
      <c r="U31">
        <v>405.24372899999997</v>
      </c>
      <c r="V31">
        <v>20.060421000000002</v>
      </c>
      <c r="W31">
        <v>42.586058000000001</v>
      </c>
      <c r="X31">
        <v>142.75074900000001</v>
      </c>
      <c r="Y31">
        <v>0</v>
      </c>
      <c r="Z31">
        <v>19.026337000000002</v>
      </c>
      <c r="AA31">
        <v>40.786696999999997</v>
      </c>
      <c r="AB31">
        <v>40.512340999999999</v>
      </c>
      <c r="AC31">
        <v>29.586065999999999</v>
      </c>
      <c r="AD31">
        <v>37.135857000000001</v>
      </c>
      <c r="AE31">
        <v>50.308022000000001</v>
      </c>
      <c r="AF31">
        <v>5.97858</v>
      </c>
      <c r="AG31">
        <v>39.333455000000001</v>
      </c>
      <c r="AH31">
        <v>155.32850999999999</v>
      </c>
      <c r="AI31">
        <v>15.551277000000001</v>
      </c>
      <c r="AJ31">
        <v>0</v>
      </c>
      <c r="AK31">
        <v>53.407983000000002</v>
      </c>
      <c r="AL31">
        <v>79.274951999999999</v>
      </c>
      <c r="AM31">
        <v>16.053045000000001</v>
      </c>
      <c r="AN31">
        <v>0</v>
      </c>
      <c r="AO31">
        <v>0</v>
      </c>
      <c r="AP31">
        <v>6.198118</v>
      </c>
      <c r="AQ31">
        <v>0</v>
      </c>
      <c r="AR31">
        <v>44.870314</v>
      </c>
      <c r="AS31">
        <v>32.779383000000003</v>
      </c>
      <c r="AT31">
        <v>17.012125999999999</v>
      </c>
      <c r="AU31">
        <v>0</v>
      </c>
      <c r="AV31">
        <v>0</v>
      </c>
      <c r="AW31">
        <v>0</v>
      </c>
      <c r="AX31">
        <v>0</v>
      </c>
      <c r="AY31">
        <v>2.1139000000000001</v>
      </c>
      <c r="AZ31">
        <v>1.7629950000000001</v>
      </c>
      <c r="BA31">
        <v>1.725231</v>
      </c>
      <c r="BB31">
        <v>1.347745</v>
      </c>
      <c r="BC31">
        <v>29.03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2550.1403070000001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364.42938199999998</v>
      </c>
      <c r="L32">
        <v>348.553111</v>
      </c>
      <c r="M32">
        <v>90.305763999999996</v>
      </c>
      <c r="N32">
        <v>115.727243</v>
      </c>
      <c r="O32">
        <v>121.24825300000001</v>
      </c>
      <c r="P32">
        <v>134.087222</v>
      </c>
      <c r="Q32">
        <v>11.633773</v>
      </c>
      <c r="R32">
        <v>20.149538</v>
      </c>
      <c r="S32">
        <v>13.830496999999999</v>
      </c>
      <c r="T32">
        <v>0.39527099999999998</v>
      </c>
      <c r="U32">
        <v>405.24372899999997</v>
      </c>
      <c r="V32">
        <v>20.060421000000002</v>
      </c>
      <c r="W32">
        <v>42.586058000000001</v>
      </c>
      <c r="X32">
        <v>142.75074900000001</v>
      </c>
      <c r="Y32">
        <v>0</v>
      </c>
      <c r="Z32">
        <v>19.026337000000002</v>
      </c>
      <c r="AA32">
        <v>40.786696999999997</v>
      </c>
      <c r="AB32">
        <v>40.512340999999999</v>
      </c>
      <c r="AC32">
        <v>29.586065999999999</v>
      </c>
      <c r="AD32">
        <v>37.135857000000001</v>
      </c>
      <c r="AE32">
        <v>50.308022000000001</v>
      </c>
      <c r="AF32">
        <v>5.97858</v>
      </c>
      <c r="AG32">
        <v>39.333455000000001</v>
      </c>
      <c r="AH32">
        <v>155.32850999999999</v>
      </c>
      <c r="AI32">
        <v>15.551277000000001</v>
      </c>
      <c r="AJ32">
        <v>0</v>
      </c>
      <c r="AK32">
        <v>53.407983000000002</v>
      </c>
      <c r="AL32">
        <v>79.274951999999999</v>
      </c>
      <c r="AM32">
        <v>16.053045000000001</v>
      </c>
      <c r="AN32">
        <v>0</v>
      </c>
      <c r="AO32">
        <v>0</v>
      </c>
      <c r="AP32">
        <v>6.198118</v>
      </c>
      <c r="AQ32">
        <v>0</v>
      </c>
      <c r="AR32">
        <v>44.870314</v>
      </c>
      <c r="AS32">
        <v>32.779383000000003</v>
      </c>
      <c r="AT32">
        <v>17.012125999999999</v>
      </c>
      <c r="AU32">
        <v>0</v>
      </c>
      <c r="AV32">
        <v>0</v>
      </c>
      <c r="AW32">
        <v>0</v>
      </c>
      <c r="AX32">
        <v>0</v>
      </c>
      <c r="AY32">
        <v>2.1139000000000001</v>
      </c>
      <c r="AZ32">
        <v>1.7629950000000001</v>
      </c>
      <c r="BA32">
        <v>1.725231</v>
      </c>
      <c r="BB32">
        <v>1.347745</v>
      </c>
      <c r="BC32">
        <v>29.03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2550.1239449999998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364.44574399999999</v>
      </c>
      <c r="L33">
        <v>348.59358700000001</v>
      </c>
      <c r="M33">
        <v>90.305763999999996</v>
      </c>
      <c r="N33">
        <v>115.727243</v>
      </c>
      <c r="O33">
        <v>121.24825300000001</v>
      </c>
      <c r="P33">
        <v>134.087222</v>
      </c>
      <c r="Q33">
        <v>11.663762</v>
      </c>
      <c r="R33">
        <v>17.675619000000001</v>
      </c>
      <c r="S33">
        <v>14.039244999999999</v>
      </c>
      <c r="T33">
        <v>0.39527099999999998</v>
      </c>
      <c r="U33">
        <v>405.24372899999997</v>
      </c>
      <c r="V33">
        <v>12.665018999999999</v>
      </c>
      <c r="W33">
        <v>33.691648000000001</v>
      </c>
      <c r="X33">
        <v>94.683723999999998</v>
      </c>
      <c r="Y33">
        <v>0</v>
      </c>
      <c r="Z33">
        <v>19.026337000000002</v>
      </c>
      <c r="AA33">
        <v>40.786696999999997</v>
      </c>
      <c r="AB33">
        <v>40.512340999999999</v>
      </c>
      <c r="AC33">
        <v>29.586065999999999</v>
      </c>
      <c r="AD33">
        <v>37.135857000000001</v>
      </c>
      <c r="AE33">
        <v>50.308022000000001</v>
      </c>
      <c r="AF33">
        <v>5.97858</v>
      </c>
      <c r="AG33">
        <v>39.333455000000001</v>
      </c>
      <c r="AH33">
        <v>155.32850999999999</v>
      </c>
      <c r="AI33">
        <v>15.551277000000001</v>
      </c>
      <c r="AJ33">
        <v>0</v>
      </c>
      <c r="AK33">
        <v>53.407983000000002</v>
      </c>
      <c r="AL33">
        <v>77.588251</v>
      </c>
      <c r="AM33">
        <v>16.053045000000001</v>
      </c>
      <c r="AN33">
        <v>0</v>
      </c>
      <c r="AO33">
        <v>0</v>
      </c>
      <c r="AP33">
        <v>11.404538000000001</v>
      </c>
      <c r="AQ33">
        <v>0</v>
      </c>
      <c r="AR33">
        <v>44.870314</v>
      </c>
      <c r="AS33">
        <v>32.779383000000003</v>
      </c>
      <c r="AT33">
        <v>17.012125999999999</v>
      </c>
      <c r="AU33">
        <v>0</v>
      </c>
      <c r="AV33">
        <v>0</v>
      </c>
      <c r="AW33">
        <v>0</v>
      </c>
      <c r="AX33">
        <v>0</v>
      </c>
      <c r="AY33">
        <v>2.1139000000000001</v>
      </c>
      <c r="AZ33">
        <v>1.7629950000000001</v>
      </c>
      <c r="BA33">
        <v>1.725231</v>
      </c>
      <c r="BB33">
        <v>1.347745</v>
      </c>
      <c r="BC33">
        <v>29.03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2487.108483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364.42938199999998</v>
      </c>
      <c r="L34">
        <v>348.59358700000001</v>
      </c>
      <c r="M34">
        <v>90.305763999999996</v>
      </c>
      <c r="N34">
        <v>115.727243</v>
      </c>
      <c r="O34">
        <v>121.24825300000001</v>
      </c>
      <c r="P34">
        <v>134.087222</v>
      </c>
      <c r="Q34">
        <v>11.663762</v>
      </c>
      <c r="R34">
        <v>17.675619000000001</v>
      </c>
      <c r="S34">
        <v>14.039244999999999</v>
      </c>
      <c r="T34">
        <v>0.39527099999999998</v>
      </c>
      <c r="U34">
        <v>405.24372899999997</v>
      </c>
      <c r="V34">
        <v>3.8708</v>
      </c>
      <c r="W34">
        <v>17.060639999999999</v>
      </c>
      <c r="X34">
        <v>54.851626000000003</v>
      </c>
      <c r="Y34">
        <v>0</v>
      </c>
      <c r="Z34">
        <v>19.026337000000002</v>
      </c>
      <c r="AA34">
        <v>40.786696999999997</v>
      </c>
      <c r="AB34">
        <v>40.512340999999999</v>
      </c>
      <c r="AC34">
        <v>29.586065999999999</v>
      </c>
      <c r="AD34">
        <v>37.135857000000001</v>
      </c>
      <c r="AE34">
        <v>50.308022000000001</v>
      </c>
      <c r="AF34">
        <v>5.97858</v>
      </c>
      <c r="AG34">
        <v>39.333455000000001</v>
      </c>
      <c r="AH34">
        <v>155.32850999999999</v>
      </c>
      <c r="AI34">
        <v>15.551277000000001</v>
      </c>
      <c r="AJ34">
        <v>0</v>
      </c>
      <c r="AK34">
        <v>53.407983000000002</v>
      </c>
      <c r="AL34">
        <v>77.588251</v>
      </c>
      <c r="AM34">
        <v>16.053045000000001</v>
      </c>
      <c r="AN34">
        <v>0</v>
      </c>
      <c r="AO34">
        <v>0</v>
      </c>
      <c r="AP34">
        <v>11.404538000000001</v>
      </c>
      <c r="AQ34">
        <v>0</v>
      </c>
      <c r="AR34">
        <v>44.870314</v>
      </c>
      <c r="AS34">
        <v>32.779383000000003</v>
      </c>
      <c r="AT34">
        <v>17.012125999999999</v>
      </c>
      <c r="AU34">
        <v>0</v>
      </c>
      <c r="AV34">
        <v>0</v>
      </c>
      <c r="AW34">
        <v>0</v>
      </c>
      <c r="AX34">
        <v>0</v>
      </c>
      <c r="AY34">
        <v>2.1139000000000001</v>
      </c>
      <c r="AZ34">
        <v>1.7629950000000001</v>
      </c>
      <c r="BA34">
        <v>1.725231</v>
      </c>
      <c r="BB34">
        <v>1.347745</v>
      </c>
      <c r="BC34">
        <v>29.03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2421.8347959999996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364.44574399999999</v>
      </c>
      <c r="L35">
        <v>348.59358700000001</v>
      </c>
      <c r="M35">
        <v>90.305763999999996</v>
      </c>
      <c r="N35">
        <v>115.727243</v>
      </c>
      <c r="O35">
        <v>121.24825300000001</v>
      </c>
      <c r="P35">
        <v>134.087222</v>
      </c>
      <c r="Q35">
        <v>11.663762</v>
      </c>
      <c r="R35">
        <v>21.732382999999999</v>
      </c>
      <c r="S35">
        <v>14.039244999999999</v>
      </c>
      <c r="T35">
        <v>0.39527099999999998</v>
      </c>
      <c r="U35">
        <v>405.24372899999997</v>
      </c>
      <c r="V35">
        <v>3.8708</v>
      </c>
      <c r="W35">
        <v>11.612399999999999</v>
      </c>
      <c r="X35">
        <v>48.384999999999998</v>
      </c>
      <c r="Y35">
        <v>0</v>
      </c>
      <c r="Z35">
        <v>12.684225</v>
      </c>
      <c r="AA35">
        <v>40.786696999999997</v>
      </c>
      <c r="AB35">
        <v>40.512340999999999</v>
      </c>
      <c r="AC35">
        <v>29.586065999999999</v>
      </c>
      <c r="AD35">
        <v>37.135857000000001</v>
      </c>
      <c r="AE35">
        <v>50.308022000000001</v>
      </c>
      <c r="AF35">
        <v>5.97858</v>
      </c>
      <c r="AG35">
        <v>39.333455000000001</v>
      </c>
      <c r="AH35">
        <v>155.32850999999999</v>
      </c>
      <c r="AI35">
        <v>15.551277000000001</v>
      </c>
      <c r="AJ35">
        <v>0</v>
      </c>
      <c r="AK35">
        <v>53.407983000000002</v>
      </c>
      <c r="AL35">
        <v>77.588251</v>
      </c>
      <c r="AM35">
        <v>16.053045000000001</v>
      </c>
      <c r="AN35">
        <v>0</v>
      </c>
      <c r="AO35">
        <v>0</v>
      </c>
      <c r="AP35">
        <v>11.404538000000001</v>
      </c>
      <c r="AQ35">
        <v>0</v>
      </c>
      <c r="AR35">
        <v>44.870314</v>
      </c>
      <c r="AS35">
        <v>32.779383000000003</v>
      </c>
      <c r="AT35">
        <v>17.012125999999999</v>
      </c>
      <c r="AU35">
        <v>0</v>
      </c>
      <c r="AV35">
        <v>0</v>
      </c>
      <c r="AW35">
        <v>0</v>
      </c>
      <c r="AX35">
        <v>0</v>
      </c>
      <c r="AY35">
        <v>2.1139000000000001</v>
      </c>
      <c r="AZ35">
        <v>1.7629950000000001</v>
      </c>
      <c r="BA35">
        <v>1.725231</v>
      </c>
      <c r="BB35">
        <v>1.347745</v>
      </c>
      <c r="BC35">
        <v>48.38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2427.0009439999994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364.42938199999998</v>
      </c>
      <c r="L36">
        <v>348.59358700000001</v>
      </c>
      <c r="M36">
        <v>90.305763999999996</v>
      </c>
      <c r="N36">
        <v>115.727243</v>
      </c>
      <c r="O36">
        <v>121.24825300000001</v>
      </c>
      <c r="P36">
        <v>134.087222</v>
      </c>
      <c r="Q36">
        <v>11.663762</v>
      </c>
      <c r="R36">
        <v>21.732382999999999</v>
      </c>
      <c r="S36">
        <v>14.039244999999999</v>
      </c>
      <c r="T36">
        <v>0.39527099999999998</v>
      </c>
      <c r="U36">
        <v>405.24372899999997</v>
      </c>
      <c r="V36">
        <v>3.8708</v>
      </c>
      <c r="W36">
        <v>11.612399999999999</v>
      </c>
      <c r="X36">
        <v>48.384999999999998</v>
      </c>
      <c r="Y36">
        <v>0</v>
      </c>
      <c r="Z36">
        <v>12.684225</v>
      </c>
      <c r="AA36">
        <v>40.786696999999997</v>
      </c>
      <c r="AB36">
        <v>40.512340999999999</v>
      </c>
      <c r="AC36">
        <v>29.586065999999999</v>
      </c>
      <c r="AD36">
        <v>37.135857000000001</v>
      </c>
      <c r="AE36">
        <v>50.308022000000001</v>
      </c>
      <c r="AF36">
        <v>5.97858</v>
      </c>
      <c r="AG36">
        <v>39.333455000000001</v>
      </c>
      <c r="AH36">
        <v>155.32850999999999</v>
      </c>
      <c r="AI36">
        <v>15.551277000000001</v>
      </c>
      <c r="AJ36">
        <v>0</v>
      </c>
      <c r="AK36">
        <v>53.407983000000002</v>
      </c>
      <c r="AL36">
        <v>77.588251</v>
      </c>
      <c r="AM36">
        <v>16.053045000000001</v>
      </c>
      <c r="AN36">
        <v>0</v>
      </c>
      <c r="AO36">
        <v>0</v>
      </c>
      <c r="AP36">
        <v>11.404538000000001</v>
      </c>
      <c r="AQ36">
        <v>0</v>
      </c>
      <c r="AR36">
        <v>44.870314</v>
      </c>
      <c r="AS36">
        <v>32.779383000000003</v>
      </c>
      <c r="AT36">
        <v>16.806584000000001</v>
      </c>
      <c r="AU36">
        <v>0</v>
      </c>
      <c r="AV36">
        <v>0</v>
      </c>
      <c r="AW36">
        <v>0</v>
      </c>
      <c r="AX36">
        <v>0</v>
      </c>
      <c r="AY36">
        <v>2.1139000000000001</v>
      </c>
      <c r="AZ36">
        <v>1.7629950000000001</v>
      </c>
      <c r="BA36">
        <v>1.725231</v>
      </c>
      <c r="BB36">
        <v>1.347745</v>
      </c>
      <c r="BC36">
        <v>48.38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2426.7790399999994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364.44574399999999</v>
      </c>
      <c r="L37">
        <v>348.59358700000001</v>
      </c>
      <c r="M37">
        <v>90.305763999999996</v>
      </c>
      <c r="N37">
        <v>115.727243</v>
      </c>
      <c r="O37">
        <v>121.24825300000001</v>
      </c>
      <c r="P37">
        <v>135.452549</v>
      </c>
      <c r="Q37">
        <v>11.663762</v>
      </c>
      <c r="R37">
        <v>21.743751</v>
      </c>
      <c r="S37">
        <v>14.039244999999999</v>
      </c>
      <c r="T37">
        <v>0.39527099999999998</v>
      </c>
      <c r="U37">
        <v>405.24372899999997</v>
      </c>
      <c r="V37">
        <v>3.8708</v>
      </c>
      <c r="W37">
        <v>11.80594</v>
      </c>
      <c r="X37">
        <v>44.939988</v>
      </c>
      <c r="Y37">
        <v>0</v>
      </c>
      <c r="Z37">
        <v>12.684225</v>
      </c>
      <c r="AA37">
        <v>40.786696999999997</v>
      </c>
      <c r="AB37">
        <v>40.512340999999999</v>
      </c>
      <c r="AC37">
        <v>29.586065999999999</v>
      </c>
      <c r="AD37">
        <v>37.135857000000001</v>
      </c>
      <c r="AE37">
        <v>50.308022000000001</v>
      </c>
      <c r="AF37">
        <v>5.97858</v>
      </c>
      <c r="AG37">
        <v>39.333455000000001</v>
      </c>
      <c r="AH37">
        <v>155.32850999999999</v>
      </c>
      <c r="AI37">
        <v>15.551277000000001</v>
      </c>
      <c r="AJ37">
        <v>0</v>
      </c>
      <c r="AK37">
        <v>53.407983000000002</v>
      </c>
      <c r="AL37">
        <v>75.339315999999997</v>
      </c>
      <c r="AM37">
        <v>16.053045000000001</v>
      </c>
      <c r="AN37">
        <v>0</v>
      </c>
      <c r="AO37">
        <v>0</v>
      </c>
      <c r="AP37">
        <v>11.404538000000001</v>
      </c>
      <c r="AQ37">
        <v>0</v>
      </c>
      <c r="AR37">
        <v>44.870314</v>
      </c>
      <c r="AS37">
        <v>32.779383000000003</v>
      </c>
      <c r="AT37">
        <v>17.012125999999999</v>
      </c>
      <c r="AU37">
        <v>0</v>
      </c>
      <c r="AV37">
        <v>0</v>
      </c>
      <c r="AW37">
        <v>0</v>
      </c>
      <c r="AX37">
        <v>0</v>
      </c>
      <c r="AY37">
        <v>2.1139000000000001</v>
      </c>
      <c r="AZ37">
        <v>1.17533</v>
      </c>
      <c r="BA37">
        <v>1.725231</v>
      </c>
      <c r="BB37">
        <v>1.347745</v>
      </c>
      <c r="BC37">
        <v>57.78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2431.6895669999999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364.42938199999998</v>
      </c>
      <c r="L38">
        <v>348.59358700000001</v>
      </c>
      <c r="M38">
        <v>90.305763999999996</v>
      </c>
      <c r="N38">
        <v>115.727243</v>
      </c>
      <c r="O38">
        <v>121.24825300000001</v>
      </c>
      <c r="P38">
        <v>135.452549</v>
      </c>
      <c r="Q38">
        <v>11.663762</v>
      </c>
      <c r="R38">
        <v>21.743751</v>
      </c>
      <c r="S38">
        <v>14.039244999999999</v>
      </c>
      <c r="T38">
        <v>0.39527099999999998</v>
      </c>
      <c r="U38">
        <v>405.24372899999997</v>
      </c>
      <c r="V38">
        <v>3.8708</v>
      </c>
      <c r="W38">
        <v>11.80594</v>
      </c>
      <c r="X38">
        <v>44.939988</v>
      </c>
      <c r="Y38">
        <v>0</v>
      </c>
      <c r="Z38">
        <v>12.684225</v>
      </c>
      <c r="AA38">
        <v>40.786696999999997</v>
      </c>
      <c r="AB38">
        <v>40.512340999999999</v>
      </c>
      <c r="AC38">
        <v>29.586065999999999</v>
      </c>
      <c r="AD38">
        <v>37.135857000000001</v>
      </c>
      <c r="AE38">
        <v>50.308022000000001</v>
      </c>
      <c r="AF38">
        <v>5.97858</v>
      </c>
      <c r="AG38">
        <v>39.333455000000001</v>
      </c>
      <c r="AH38">
        <v>155.32850999999999</v>
      </c>
      <c r="AI38">
        <v>15.551277000000001</v>
      </c>
      <c r="AJ38">
        <v>0</v>
      </c>
      <c r="AK38">
        <v>53.407983000000002</v>
      </c>
      <c r="AL38">
        <v>75.339315999999997</v>
      </c>
      <c r="AM38">
        <v>16.053045000000001</v>
      </c>
      <c r="AN38">
        <v>0</v>
      </c>
      <c r="AO38">
        <v>0</v>
      </c>
      <c r="AP38">
        <v>11.404538000000001</v>
      </c>
      <c r="AQ38">
        <v>0</v>
      </c>
      <c r="AR38">
        <v>44.870314</v>
      </c>
      <c r="AS38">
        <v>32.779383000000003</v>
      </c>
      <c r="AT38">
        <v>17.012125999999999</v>
      </c>
      <c r="AU38">
        <v>0</v>
      </c>
      <c r="AV38">
        <v>0</v>
      </c>
      <c r="AW38">
        <v>0</v>
      </c>
      <c r="AX38">
        <v>0</v>
      </c>
      <c r="AY38">
        <v>2.1139000000000001</v>
      </c>
      <c r="AZ38">
        <v>1.17533</v>
      </c>
      <c r="BA38">
        <v>1.725231</v>
      </c>
      <c r="BB38">
        <v>1.347745</v>
      </c>
      <c r="BC38">
        <v>57.78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2431.6732050000001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364.41770700000001</v>
      </c>
      <c r="L39">
        <v>348.59358700000001</v>
      </c>
      <c r="M39">
        <v>90.305763999999996</v>
      </c>
      <c r="N39">
        <v>115.727243</v>
      </c>
      <c r="O39">
        <v>121.24825300000001</v>
      </c>
      <c r="P39">
        <v>135.452549</v>
      </c>
      <c r="Q39">
        <v>11.663762</v>
      </c>
      <c r="R39">
        <v>18.980529000000001</v>
      </c>
      <c r="S39">
        <v>14.039244999999999</v>
      </c>
      <c r="T39">
        <v>0.39527099999999998</v>
      </c>
      <c r="U39">
        <v>405.24372899999997</v>
      </c>
      <c r="V39">
        <v>3.8708</v>
      </c>
      <c r="W39">
        <v>11.80594</v>
      </c>
      <c r="X39">
        <v>44.939988</v>
      </c>
      <c r="Y39">
        <v>0</v>
      </c>
      <c r="Z39">
        <v>6.3421120000000002</v>
      </c>
      <c r="AA39">
        <v>27.139146</v>
      </c>
      <c r="AB39">
        <v>40.512340999999999</v>
      </c>
      <c r="AC39">
        <v>29.586065999999999</v>
      </c>
      <c r="AD39">
        <v>37.135857000000001</v>
      </c>
      <c r="AE39">
        <v>50.308022000000001</v>
      </c>
      <c r="AF39">
        <v>5.97858</v>
      </c>
      <c r="AG39">
        <v>39.333455000000001</v>
      </c>
      <c r="AH39">
        <v>155.32850999999999</v>
      </c>
      <c r="AI39">
        <v>15.551277000000001</v>
      </c>
      <c r="AJ39">
        <v>0</v>
      </c>
      <c r="AK39">
        <v>53.407983000000002</v>
      </c>
      <c r="AL39">
        <v>75.339315999999997</v>
      </c>
      <c r="AM39">
        <v>16.053045000000001</v>
      </c>
      <c r="AN39">
        <v>0</v>
      </c>
      <c r="AO39">
        <v>0</v>
      </c>
      <c r="AP39">
        <v>11.404538000000001</v>
      </c>
      <c r="AQ39">
        <v>0</v>
      </c>
      <c r="AR39">
        <v>44.870314</v>
      </c>
      <c r="AS39">
        <v>32.779383000000003</v>
      </c>
      <c r="AT39">
        <v>17.012125999999999</v>
      </c>
      <c r="AU39">
        <v>0</v>
      </c>
      <c r="AV39">
        <v>0</v>
      </c>
      <c r="AW39">
        <v>0</v>
      </c>
      <c r="AX39">
        <v>0</v>
      </c>
      <c r="AY39">
        <v>2.1139000000000001</v>
      </c>
      <c r="AZ39">
        <v>1.17533</v>
      </c>
      <c r="BA39">
        <v>1.725231</v>
      </c>
      <c r="BB39">
        <v>1.347745</v>
      </c>
      <c r="BC39">
        <v>48.38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2399.508644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364.40134399999999</v>
      </c>
      <c r="L40">
        <v>348.59358700000001</v>
      </c>
      <c r="M40">
        <v>90.305763999999996</v>
      </c>
      <c r="N40">
        <v>115.727243</v>
      </c>
      <c r="O40">
        <v>121.24825300000001</v>
      </c>
      <c r="P40">
        <v>135.452549</v>
      </c>
      <c r="Q40">
        <v>11.663762</v>
      </c>
      <c r="R40">
        <v>18.980529000000001</v>
      </c>
      <c r="S40">
        <v>14.039244999999999</v>
      </c>
      <c r="T40">
        <v>0.39527099999999998</v>
      </c>
      <c r="U40">
        <v>405.24372899999997</v>
      </c>
      <c r="V40">
        <v>3.8708</v>
      </c>
      <c r="W40">
        <v>11.80594</v>
      </c>
      <c r="X40">
        <v>44.939988</v>
      </c>
      <c r="Y40">
        <v>0</v>
      </c>
      <c r="Z40">
        <v>6.3421120000000002</v>
      </c>
      <c r="AA40">
        <v>27.139146</v>
      </c>
      <c r="AB40">
        <v>40.512340999999999</v>
      </c>
      <c r="AC40">
        <v>29.586065999999999</v>
      </c>
      <c r="AD40">
        <v>37.135857000000001</v>
      </c>
      <c r="AE40">
        <v>50.308022000000001</v>
      </c>
      <c r="AF40">
        <v>5.97858</v>
      </c>
      <c r="AG40">
        <v>39.333455000000001</v>
      </c>
      <c r="AH40">
        <v>155.32850999999999</v>
      </c>
      <c r="AI40">
        <v>15.551277000000001</v>
      </c>
      <c r="AJ40">
        <v>0</v>
      </c>
      <c r="AK40">
        <v>53.407983000000002</v>
      </c>
      <c r="AL40">
        <v>75.339315999999997</v>
      </c>
      <c r="AM40">
        <v>16.053045000000001</v>
      </c>
      <c r="AN40">
        <v>0</v>
      </c>
      <c r="AO40">
        <v>0</v>
      </c>
      <c r="AP40">
        <v>11.404538000000001</v>
      </c>
      <c r="AQ40">
        <v>0</v>
      </c>
      <c r="AR40">
        <v>44.870314</v>
      </c>
      <c r="AS40">
        <v>32.779383000000003</v>
      </c>
      <c r="AT40">
        <v>17.012125999999999</v>
      </c>
      <c r="AU40">
        <v>0</v>
      </c>
      <c r="AV40">
        <v>0</v>
      </c>
      <c r="AW40">
        <v>0</v>
      </c>
      <c r="AX40">
        <v>0</v>
      </c>
      <c r="AY40">
        <v>2.1139000000000001</v>
      </c>
      <c r="AZ40">
        <v>1.17533</v>
      </c>
      <c r="BA40">
        <v>1.725231</v>
      </c>
      <c r="BB40">
        <v>1.347745</v>
      </c>
      <c r="BC40">
        <v>55.16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2406.2722809999996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364.55521299999998</v>
      </c>
      <c r="L41">
        <v>348.59358700000001</v>
      </c>
      <c r="M41">
        <v>90.305763999999996</v>
      </c>
      <c r="N41">
        <v>115.727243</v>
      </c>
      <c r="O41">
        <v>121.24825300000001</v>
      </c>
      <c r="P41">
        <v>135.452549</v>
      </c>
      <c r="Q41">
        <v>11.664968999999999</v>
      </c>
      <c r="R41">
        <v>22.109967000000001</v>
      </c>
      <c r="S41">
        <v>14.113384999999999</v>
      </c>
      <c r="T41">
        <v>0.39602199999999999</v>
      </c>
      <c r="U41">
        <v>405.24372899999997</v>
      </c>
      <c r="V41">
        <v>3.8708</v>
      </c>
      <c r="W41">
        <v>11.80594</v>
      </c>
      <c r="X41">
        <v>44.939988</v>
      </c>
      <c r="Y41">
        <v>0</v>
      </c>
      <c r="Z41">
        <v>6.3421120000000002</v>
      </c>
      <c r="AA41">
        <v>27.139146</v>
      </c>
      <c r="AB41">
        <v>40.512340999999999</v>
      </c>
      <c r="AC41">
        <v>29.586065999999999</v>
      </c>
      <c r="AD41">
        <v>37.135857000000001</v>
      </c>
      <c r="AE41">
        <v>50.308022000000001</v>
      </c>
      <c r="AF41">
        <v>5.97858</v>
      </c>
      <c r="AG41">
        <v>39.333455000000001</v>
      </c>
      <c r="AH41">
        <v>155.32850999999999</v>
      </c>
      <c r="AI41">
        <v>3.2398500000000001</v>
      </c>
      <c r="AJ41">
        <v>0</v>
      </c>
      <c r="AK41">
        <v>53.407983000000002</v>
      </c>
      <c r="AL41">
        <v>75.339315999999997</v>
      </c>
      <c r="AM41">
        <v>16.053045000000001</v>
      </c>
      <c r="AN41">
        <v>0</v>
      </c>
      <c r="AO41">
        <v>0</v>
      </c>
      <c r="AP41">
        <v>3.718871</v>
      </c>
      <c r="AQ41">
        <v>0</v>
      </c>
      <c r="AR41">
        <v>44.870314</v>
      </c>
      <c r="AS41">
        <v>32.779383000000003</v>
      </c>
      <c r="AT41">
        <v>17.012125999999999</v>
      </c>
      <c r="AU41">
        <v>0</v>
      </c>
      <c r="AV41">
        <v>0</v>
      </c>
      <c r="AW41">
        <v>0</v>
      </c>
      <c r="AX41">
        <v>0</v>
      </c>
      <c r="AY41">
        <v>2.1139000000000001</v>
      </c>
      <c r="AZ41">
        <v>1.17533</v>
      </c>
      <c r="BA41">
        <v>1.725231</v>
      </c>
      <c r="BB41">
        <v>1.347745</v>
      </c>
      <c r="BC41">
        <v>68.709999999999994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2403.1845920000001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364.53896099999997</v>
      </c>
      <c r="L42">
        <v>348.59358700000001</v>
      </c>
      <c r="M42">
        <v>90.305763999999996</v>
      </c>
      <c r="N42">
        <v>115.727243</v>
      </c>
      <c r="O42">
        <v>121.24825300000001</v>
      </c>
      <c r="P42">
        <v>135.452549</v>
      </c>
      <c r="Q42">
        <v>11.664968999999999</v>
      </c>
      <c r="R42">
        <v>22.109967000000001</v>
      </c>
      <c r="S42">
        <v>14.113384999999999</v>
      </c>
      <c r="T42">
        <v>0.39602199999999999</v>
      </c>
      <c r="U42">
        <v>405.24372899999997</v>
      </c>
      <c r="V42">
        <v>3.8708</v>
      </c>
      <c r="W42">
        <v>11.80594</v>
      </c>
      <c r="X42">
        <v>44.939988</v>
      </c>
      <c r="Y42">
        <v>0</v>
      </c>
      <c r="Z42">
        <v>6.3421120000000002</v>
      </c>
      <c r="AA42">
        <v>27.139146</v>
      </c>
      <c r="AB42">
        <v>40.512340999999999</v>
      </c>
      <c r="AC42">
        <v>29.586065999999999</v>
      </c>
      <c r="AD42">
        <v>37.135857000000001</v>
      </c>
      <c r="AE42">
        <v>50.308022000000001</v>
      </c>
      <c r="AF42">
        <v>5.97858</v>
      </c>
      <c r="AG42">
        <v>39.333455000000001</v>
      </c>
      <c r="AH42">
        <v>155.32850999999999</v>
      </c>
      <c r="AI42">
        <v>3.2398500000000001</v>
      </c>
      <c r="AJ42">
        <v>0</v>
      </c>
      <c r="AK42">
        <v>53.407983000000002</v>
      </c>
      <c r="AL42">
        <v>75.339315999999997</v>
      </c>
      <c r="AM42">
        <v>16.053045000000001</v>
      </c>
      <c r="AN42">
        <v>0</v>
      </c>
      <c r="AO42">
        <v>0</v>
      </c>
      <c r="AP42">
        <v>3.718871</v>
      </c>
      <c r="AQ42">
        <v>0</v>
      </c>
      <c r="AR42">
        <v>44.870314</v>
      </c>
      <c r="AS42">
        <v>32.779383000000003</v>
      </c>
      <c r="AT42">
        <v>12.630015999999999</v>
      </c>
      <c r="AU42">
        <v>0</v>
      </c>
      <c r="AV42">
        <v>0</v>
      </c>
      <c r="AW42">
        <v>0</v>
      </c>
      <c r="AX42">
        <v>0</v>
      </c>
      <c r="AY42">
        <v>2.1139000000000001</v>
      </c>
      <c r="AZ42">
        <v>1.17533</v>
      </c>
      <c r="BA42">
        <v>1.725231</v>
      </c>
      <c r="BB42">
        <v>1.347745</v>
      </c>
      <c r="BC42">
        <v>79.349999999999994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2409.42623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364.55521299999998</v>
      </c>
      <c r="L43">
        <v>348.59358700000001</v>
      </c>
      <c r="M43">
        <v>90.305763999999996</v>
      </c>
      <c r="N43">
        <v>115.727243</v>
      </c>
      <c r="O43">
        <v>121.24825300000001</v>
      </c>
      <c r="P43">
        <v>135.452549</v>
      </c>
      <c r="Q43">
        <v>11.664968999999999</v>
      </c>
      <c r="R43">
        <v>16.013304000000002</v>
      </c>
      <c r="S43">
        <v>14.113384999999999</v>
      </c>
      <c r="T43">
        <v>0.39602199999999999</v>
      </c>
      <c r="U43">
        <v>405.24372899999997</v>
      </c>
      <c r="V43">
        <v>3.8708</v>
      </c>
      <c r="W43">
        <v>11.80594</v>
      </c>
      <c r="X43">
        <v>54.975265999999998</v>
      </c>
      <c r="Y43">
        <v>0</v>
      </c>
      <c r="Z43">
        <v>6.3421120000000002</v>
      </c>
      <c r="AA43">
        <v>27.139146</v>
      </c>
      <c r="AB43">
        <v>40.512340999999999</v>
      </c>
      <c r="AC43">
        <v>29.586065999999999</v>
      </c>
      <c r="AD43">
        <v>37.135857000000001</v>
      </c>
      <c r="AE43">
        <v>50.308022000000001</v>
      </c>
      <c r="AF43">
        <v>5.97858</v>
      </c>
      <c r="AG43">
        <v>39.333455000000001</v>
      </c>
      <c r="AH43">
        <v>142.096822</v>
      </c>
      <c r="AI43">
        <v>3.2398500000000001</v>
      </c>
      <c r="AJ43">
        <v>0</v>
      </c>
      <c r="AK43">
        <v>53.407983000000002</v>
      </c>
      <c r="AL43">
        <v>75.339315999999997</v>
      </c>
      <c r="AM43">
        <v>16.053045000000001</v>
      </c>
      <c r="AN43">
        <v>0</v>
      </c>
      <c r="AO43">
        <v>0</v>
      </c>
      <c r="AP43">
        <v>4.9584950000000001</v>
      </c>
      <c r="AQ43">
        <v>0</v>
      </c>
      <c r="AR43">
        <v>44.870314</v>
      </c>
      <c r="AS43">
        <v>32.779383000000003</v>
      </c>
      <c r="AT43">
        <v>17.012125999999999</v>
      </c>
      <c r="AU43">
        <v>0</v>
      </c>
      <c r="AV43">
        <v>0</v>
      </c>
      <c r="AW43">
        <v>0</v>
      </c>
      <c r="AX43">
        <v>0</v>
      </c>
      <c r="AY43">
        <v>2.1139000000000001</v>
      </c>
      <c r="AZ43">
        <v>1.17533</v>
      </c>
      <c r="BA43">
        <v>1.5925210000000001</v>
      </c>
      <c r="BB43">
        <v>1.347745</v>
      </c>
      <c r="BC43">
        <v>88.06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2414.3484329999997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364.53896099999997</v>
      </c>
      <c r="L44">
        <v>348.59358700000001</v>
      </c>
      <c r="M44">
        <v>90.305763999999996</v>
      </c>
      <c r="N44">
        <v>115.727243</v>
      </c>
      <c r="O44">
        <v>121.24825300000001</v>
      </c>
      <c r="P44">
        <v>135.452549</v>
      </c>
      <c r="Q44">
        <v>11.664968999999999</v>
      </c>
      <c r="R44">
        <v>16.013304000000002</v>
      </c>
      <c r="S44">
        <v>14.113384999999999</v>
      </c>
      <c r="T44">
        <v>0.39602199999999999</v>
      </c>
      <c r="U44">
        <v>405.24372899999997</v>
      </c>
      <c r="V44">
        <v>3.8708</v>
      </c>
      <c r="W44">
        <v>11.80594</v>
      </c>
      <c r="X44">
        <v>83.442642000000006</v>
      </c>
      <c r="Y44">
        <v>0</v>
      </c>
      <c r="Z44">
        <v>6.3421120000000002</v>
      </c>
      <c r="AA44">
        <v>27.139146</v>
      </c>
      <c r="AB44">
        <v>40.512340999999999</v>
      </c>
      <c r="AC44">
        <v>29.586065999999999</v>
      </c>
      <c r="AD44">
        <v>37.135857000000001</v>
      </c>
      <c r="AE44">
        <v>50.308022000000001</v>
      </c>
      <c r="AF44">
        <v>5.97858</v>
      </c>
      <c r="AG44">
        <v>39.333455000000001</v>
      </c>
      <c r="AH44">
        <v>142.096822</v>
      </c>
      <c r="AI44">
        <v>3.2398500000000001</v>
      </c>
      <c r="AJ44">
        <v>0</v>
      </c>
      <c r="AK44">
        <v>53.407983000000002</v>
      </c>
      <c r="AL44">
        <v>75.339315999999997</v>
      </c>
      <c r="AM44">
        <v>16.053045000000001</v>
      </c>
      <c r="AN44">
        <v>0</v>
      </c>
      <c r="AO44">
        <v>0</v>
      </c>
      <c r="AP44">
        <v>4.9584950000000001</v>
      </c>
      <c r="AQ44">
        <v>0</v>
      </c>
      <c r="AR44">
        <v>44.870314</v>
      </c>
      <c r="AS44">
        <v>32.779383000000003</v>
      </c>
      <c r="AT44">
        <v>17.012125999999999</v>
      </c>
      <c r="AU44">
        <v>0</v>
      </c>
      <c r="AV44">
        <v>0</v>
      </c>
      <c r="AW44">
        <v>0</v>
      </c>
      <c r="AX44">
        <v>0</v>
      </c>
      <c r="AY44">
        <v>2.1139000000000001</v>
      </c>
      <c r="AZ44">
        <v>1.17533</v>
      </c>
      <c r="BA44">
        <v>1.5925210000000001</v>
      </c>
      <c r="BB44">
        <v>1.347745</v>
      </c>
      <c r="BC44">
        <v>96.77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2451.5095569999999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364.55521299999998</v>
      </c>
      <c r="L45">
        <v>348.51355799999999</v>
      </c>
      <c r="M45">
        <v>90.305763999999996</v>
      </c>
      <c r="N45">
        <v>115.727243</v>
      </c>
      <c r="O45">
        <v>121.24825300000001</v>
      </c>
      <c r="P45">
        <v>135.452549</v>
      </c>
      <c r="Q45">
        <v>11.635546</v>
      </c>
      <c r="R45">
        <v>18.522054000000001</v>
      </c>
      <c r="S45">
        <v>13.989599</v>
      </c>
      <c r="T45">
        <v>0.39602199999999999</v>
      </c>
      <c r="U45">
        <v>405.24372899999997</v>
      </c>
      <c r="V45">
        <v>2.9030999999999998</v>
      </c>
      <c r="W45">
        <v>11.583368999999999</v>
      </c>
      <c r="X45">
        <v>83.442642000000006</v>
      </c>
      <c r="Y45">
        <v>0</v>
      </c>
      <c r="Z45">
        <v>6.3421120000000002</v>
      </c>
      <c r="AA45">
        <v>27.139146</v>
      </c>
      <c r="AB45">
        <v>40.512340999999999</v>
      </c>
      <c r="AC45">
        <v>29.586065999999999</v>
      </c>
      <c r="AD45">
        <v>37.135857000000001</v>
      </c>
      <c r="AE45">
        <v>50.308022000000001</v>
      </c>
      <c r="AF45">
        <v>5.97858</v>
      </c>
      <c r="AG45">
        <v>39.333455000000001</v>
      </c>
      <c r="AH45">
        <v>142.096822</v>
      </c>
      <c r="AI45">
        <v>3.2398500000000001</v>
      </c>
      <c r="AJ45">
        <v>0</v>
      </c>
      <c r="AK45">
        <v>53.407983000000002</v>
      </c>
      <c r="AL45">
        <v>51.725499999999997</v>
      </c>
      <c r="AM45">
        <v>16.053045000000001</v>
      </c>
      <c r="AN45">
        <v>0</v>
      </c>
      <c r="AO45">
        <v>0</v>
      </c>
      <c r="AP45">
        <v>4.9584950000000001</v>
      </c>
      <c r="AQ45">
        <v>0</v>
      </c>
      <c r="AR45">
        <v>44.870314</v>
      </c>
      <c r="AS45">
        <v>32.779383000000003</v>
      </c>
      <c r="AT45">
        <v>17.012125999999999</v>
      </c>
      <c r="AU45">
        <v>0</v>
      </c>
      <c r="AV45">
        <v>0</v>
      </c>
      <c r="AW45">
        <v>0</v>
      </c>
      <c r="AX45">
        <v>0</v>
      </c>
      <c r="AY45">
        <v>2.1139000000000001</v>
      </c>
      <c r="AZ45">
        <v>1.17533</v>
      </c>
      <c r="BA45">
        <v>1.5925210000000001</v>
      </c>
      <c r="BB45">
        <v>1.347745</v>
      </c>
      <c r="BC45">
        <v>101.61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2433.8372340000001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364.53896099999997</v>
      </c>
      <c r="L46">
        <v>348.51355799999999</v>
      </c>
      <c r="M46">
        <v>90.305763999999996</v>
      </c>
      <c r="N46">
        <v>115.727243</v>
      </c>
      <c r="O46">
        <v>121.24825300000001</v>
      </c>
      <c r="P46">
        <v>135.452549</v>
      </c>
      <c r="Q46">
        <v>11.635546</v>
      </c>
      <c r="R46">
        <v>19.849668000000001</v>
      </c>
      <c r="S46">
        <v>13.989599</v>
      </c>
      <c r="T46">
        <v>0.39602199999999999</v>
      </c>
      <c r="U46">
        <v>405.24372899999997</v>
      </c>
      <c r="V46">
        <v>7.9975569999999996</v>
      </c>
      <c r="W46">
        <v>11.651108000000001</v>
      </c>
      <c r="X46">
        <v>35.262988</v>
      </c>
      <c r="Y46">
        <v>0</v>
      </c>
      <c r="Z46">
        <v>6.3421120000000002</v>
      </c>
      <c r="AA46">
        <v>27.139146</v>
      </c>
      <c r="AB46">
        <v>40.512340999999999</v>
      </c>
      <c r="AC46">
        <v>29.586065999999999</v>
      </c>
      <c r="AD46">
        <v>37.135857000000001</v>
      </c>
      <c r="AE46">
        <v>50.308022000000001</v>
      </c>
      <c r="AF46">
        <v>5.97858</v>
      </c>
      <c r="AG46">
        <v>39.333455000000001</v>
      </c>
      <c r="AH46">
        <v>142.096822</v>
      </c>
      <c r="AI46">
        <v>3.2398500000000001</v>
      </c>
      <c r="AJ46">
        <v>0</v>
      </c>
      <c r="AK46">
        <v>53.407983000000002</v>
      </c>
      <c r="AL46">
        <v>51.725499999999997</v>
      </c>
      <c r="AM46">
        <v>16.053045000000001</v>
      </c>
      <c r="AN46">
        <v>0</v>
      </c>
      <c r="AO46">
        <v>0</v>
      </c>
      <c r="AP46">
        <v>4.9584950000000001</v>
      </c>
      <c r="AQ46">
        <v>0</v>
      </c>
      <c r="AR46">
        <v>44.870314</v>
      </c>
      <c r="AS46">
        <v>32.779383000000003</v>
      </c>
      <c r="AT46">
        <v>14.974614000000001</v>
      </c>
      <c r="AU46">
        <v>0</v>
      </c>
      <c r="AV46">
        <v>0</v>
      </c>
      <c r="AW46">
        <v>0</v>
      </c>
      <c r="AX46">
        <v>0</v>
      </c>
      <c r="AY46">
        <v>2.1139000000000001</v>
      </c>
      <c r="AZ46">
        <v>1.17533</v>
      </c>
      <c r="BA46">
        <v>1.5925210000000001</v>
      </c>
      <c r="BB46">
        <v>1.347745</v>
      </c>
      <c r="BC46">
        <v>104.51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2392.9936260000004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364.41770700000001</v>
      </c>
      <c r="L47">
        <v>348.51355799999999</v>
      </c>
      <c r="M47">
        <v>90.305763999999996</v>
      </c>
      <c r="N47">
        <v>115.727243</v>
      </c>
      <c r="O47">
        <v>121.24825300000001</v>
      </c>
      <c r="P47">
        <v>135.452549</v>
      </c>
      <c r="Q47">
        <v>11.633773</v>
      </c>
      <c r="R47">
        <v>19.405071</v>
      </c>
      <c r="S47">
        <v>13.830496999999999</v>
      </c>
      <c r="T47">
        <v>0.39527099999999998</v>
      </c>
      <c r="U47">
        <v>405.24372899999997</v>
      </c>
      <c r="V47">
        <v>7.9975569999999996</v>
      </c>
      <c r="W47">
        <v>17.288250999999999</v>
      </c>
      <c r="X47">
        <v>60.455122000000003</v>
      </c>
      <c r="Y47">
        <v>0</v>
      </c>
      <c r="Z47">
        <v>6.3421120000000002</v>
      </c>
      <c r="AA47">
        <v>27.139146</v>
      </c>
      <c r="AB47">
        <v>40.512340999999999</v>
      </c>
      <c r="AC47">
        <v>29.586065999999999</v>
      </c>
      <c r="AD47">
        <v>37.135857000000001</v>
      </c>
      <c r="AE47">
        <v>50.308022000000001</v>
      </c>
      <c r="AF47">
        <v>5.97858</v>
      </c>
      <c r="AG47">
        <v>39.333455000000001</v>
      </c>
      <c r="AH47">
        <v>142.096822</v>
      </c>
      <c r="AI47">
        <v>0</v>
      </c>
      <c r="AJ47">
        <v>0</v>
      </c>
      <c r="AK47">
        <v>53.407983000000002</v>
      </c>
      <c r="AL47">
        <v>51.725499999999997</v>
      </c>
      <c r="AM47">
        <v>16.053045000000001</v>
      </c>
      <c r="AN47">
        <v>0</v>
      </c>
      <c r="AO47">
        <v>0</v>
      </c>
      <c r="AP47">
        <v>4.9584950000000001</v>
      </c>
      <c r="AQ47">
        <v>0</v>
      </c>
      <c r="AR47">
        <v>44.870314</v>
      </c>
      <c r="AS47">
        <v>32.779383000000003</v>
      </c>
      <c r="AT47">
        <v>15.751643</v>
      </c>
      <c r="AU47">
        <v>0</v>
      </c>
      <c r="AV47">
        <v>0</v>
      </c>
      <c r="AW47">
        <v>0</v>
      </c>
      <c r="AX47">
        <v>0</v>
      </c>
      <c r="AY47">
        <v>2.1139000000000001</v>
      </c>
      <c r="AZ47">
        <v>1.17533</v>
      </c>
      <c r="BA47">
        <v>1.5925210000000001</v>
      </c>
      <c r="BB47">
        <v>1.347745</v>
      </c>
      <c r="BC47">
        <v>107.41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2423.5326049999999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364.40134399999999</v>
      </c>
      <c r="L48">
        <v>348.51355799999999</v>
      </c>
      <c r="M48">
        <v>90.274411000000001</v>
      </c>
      <c r="N48">
        <v>115.727243</v>
      </c>
      <c r="O48">
        <v>121.24825300000001</v>
      </c>
      <c r="P48">
        <v>135.452549</v>
      </c>
      <c r="Q48">
        <v>11.633773</v>
      </c>
      <c r="R48">
        <v>19.405071</v>
      </c>
      <c r="S48">
        <v>13.830496999999999</v>
      </c>
      <c r="T48">
        <v>0.39527099999999998</v>
      </c>
      <c r="U48">
        <v>405.24372899999997</v>
      </c>
      <c r="V48">
        <v>7.9975569999999996</v>
      </c>
      <c r="W48">
        <v>17.288250999999999</v>
      </c>
      <c r="X48">
        <v>60.455122000000003</v>
      </c>
      <c r="Y48">
        <v>0</v>
      </c>
      <c r="Z48">
        <v>6.3421120000000002</v>
      </c>
      <c r="AA48">
        <v>27.139146</v>
      </c>
      <c r="AB48">
        <v>40.512340999999999</v>
      </c>
      <c r="AC48">
        <v>29.586065999999999</v>
      </c>
      <c r="AD48">
        <v>37.135857000000001</v>
      </c>
      <c r="AE48">
        <v>50.308022000000001</v>
      </c>
      <c r="AF48">
        <v>5.97858</v>
      </c>
      <c r="AG48">
        <v>39.333455000000001</v>
      </c>
      <c r="AH48">
        <v>142.096822</v>
      </c>
      <c r="AI48">
        <v>0</v>
      </c>
      <c r="AJ48">
        <v>0</v>
      </c>
      <c r="AK48">
        <v>53.407983000000002</v>
      </c>
      <c r="AL48">
        <v>51.725499999999997</v>
      </c>
      <c r="AM48">
        <v>16.053045000000001</v>
      </c>
      <c r="AN48">
        <v>0</v>
      </c>
      <c r="AO48">
        <v>0</v>
      </c>
      <c r="AP48">
        <v>4.9584950000000001</v>
      </c>
      <c r="AQ48">
        <v>0</v>
      </c>
      <c r="AR48">
        <v>44.870314</v>
      </c>
      <c r="AS48">
        <v>32.779383000000003</v>
      </c>
      <c r="AT48">
        <v>16.357215</v>
      </c>
      <c r="AU48">
        <v>0</v>
      </c>
      <c r="AV48">
        <v>0</v>
      </c>
      <c r="AW48">
        <v>0</v>
      </c>
      <c r="AX48">
        <v>0</v>
      </c>
      <c r="AY48">
        <v>2.1139000000000001</v>
      </c>
      <c r="AZ48">
        <v>1.17533</v>
      </c>
      <c r="BA48">
        <v>1.5925210000000001</v>
      </c>
      <c r="BB48">
        <v>1.347745</v>
      </c>
      <c r="BC48">
        <v>110.32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2427.0004610000001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364.55521299999998</v>
      </c>
      <c r="L49">
        <v>348.51355799999999</v>
      </c>
      <c r="M49">
        <v>90.274411000000001</v>
      </c>
      <c r="N49">
        <v>115.727243</v>
      </c>
      <c r="O49">
        <v>121.24825300000001</v>
      </c>
      <c r="P49">
        <v>135.452549</v>
      </c>
      <c r="Q49">
        <v>11.635546</v>
      </c>
      <c r="R49">
        <v>22.564882000000001</v>
      </c>
      <c r="S49">
        <v>13.989599</v>
      </c>
      <c r="T49">
        <v>0.39602199999999999</v>
      </c>
      <c r="U49">
        <v>405.24372899999997</v>
      </c>
      <c r="V49">
        <v>7.9975569999999996</v>
      </c>
      <c r="W49">
        <v>17.288250999999999</v>
      </c>
      <c r="X49">
        <v>94.571095</v>
      </c>
      <c r="Y49">
        <v>0</v>
      </c>
      <c r="Z49">
        <v>6.3421120000000002</v>
      </c>
      <c r="AA49">
        <v>27.139146</v>
      </c>
      <c r="AB49">
        <v>40.512340999999999</v>
      </c>
      <c r="AC49">
        <v>29.586065999999999</v>
      </c>
      <c r="AD49">
        <v>37.135857000000001</v>
      </c>
      <c r="AE49">
        <v>50.308022000000001</v>
      </c>
      <c r="AF49">
        <v>5.97858</v>
      </c>
      <c r="AG49">
        <v>39.333455000000001</v>
      </c>
      <c r="AH49">
        <v>142.096822</v>
      </c>
      <c r="AI49">
        <v>0</v>
      </c>
      <c r="AJ49">
        <v>0</v>
      </c>
      <c r="AK49">
        <v>53.407983000000002</v>
      </c>
      <c r="AL49">
        <v>51.725499999999997</v>
      </c>
      <c r="AM49">
        <v>16.053045000000001</v>
      </c>
      <c r="AN49">
        <v>0</v>
      </c>
      <c r="AO49">
        <v>0</v>
      </c>
      <c r="AP49">
        <v>4.9584950000000001</v>
      </c>
      <c r="AQ49">
        <v>0</v>
      </c>
      <c r="AR49">
        <v>44.870314</v>
      </c>
      <c r="AS49">
        <v>32.779383000000003</v>
      </c>
      <c r="AT49">
        <v>16.487010000000001</v>
      </c>
      <c r="AU49">
        <v>0</v>
      </c>
      <c r="AV49">
        <v>0</v>
      </c>
      <c r="AW49">
        <v>0</v>
      </c>
      <c r="AX49">
        <v>0</v>
      </c>
      <c r="AY49">
        <v>2.1139000000000001</v>
      </c>
      <c r="AZ49">
        <v>1.17533</v>
      </c>
      <c r="BA49">
        <v>1.5925210000000001</v>
      </c>
      <c r="BB49">
        <v>1.347745</v>
      </c>
      <c r="BC49">
        <v>122.05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2476.4515349999997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364.53896099999997</v>
      </c>
      <c r="L50">
        <v>348.51355799999999</v>
      </c>
      <c r="M50">
        <v>90.274411000000001</v>
      </c>
      <c r="N50">
        <v>115.727243</v>
      </c>
      <c r="O50">
        <v>121.24825300000001</v>
      </c>
      <c r="P50">
        <v>135.452549</v>
      </c>
      <c r="Q50">
        <v>11.635546</v>
      </c>
      <c r="R50">
        <v>22.564882000000001</v>
      </c>
      <c r="S50">
        <v>13.989599</v>
      </c>
      <c r="T50">
        <v>0.39602199999999999</v>
      </c>
      <c r="U50">
        <v>405.24372899999997</v>
      </c>
      <c r="V50">
        <v>14.152806</v>
      </c>
      <c r="W50">
        <v>17.288250999999999</v>
      </c>
      <c r="X50">
        <v>94.571095</v>
      </c>
      <c r="Y50">
        <v>0</v>
      </c>
      <c r="Z50">
        <v>6.3421120000000002</v>
      </c>
      <c r="AA50">
        <v>27.139146</v>
      </c>
      <c r="AB50">
        <v>40.512340999999999</v>
      </c>
      <c r="AC50">
        <v>29.586065999999999</v>
      </c>
      <c r="AD50">
        <v>37.135857000000001</v>
      </c>
      <c r="AE50">
        <v>50.308022000000001</v>
      </c>
      <c r="AF50">
        <v>5.97858</v>
      </c>
      <c r="AG50">
        <v>39.333455000000001</v>
      </c>
      <c r="AH50">
        <v>142.096822</v>
      </c>
      <c r="AI50">
        <v>0</v>
      </c>
      <c r="AJ50">
        <v>0</v>
      </c>
      <c r="AK50">
        <v>53.407983000000002</v>
      </c>
      <c r="AL50">
        <v>51.725499999999997</v>
      </c>
      <c r="AM50">
        <v>16.053045000000001</v>
      </c>
      <c r="AN50">
        <v>0</v>
      </c>
      <c r="AO50">
        <v>0</v>
      </c>
      <c r="AP50">
        <v>4.9584950000000001</v>
      </c>
      <c r="AQ50">
        <v>0</v>
      </c>
      <c r="AR50">
        <v>44.870314</v>
      </c>
      <c r="AS50">
        <v>32.779383000000003</v>
      </c>
      <c r="AT50">
        <v>17.012125999999999</v>
      </c>
      <c r="AU50">
        <v>0</v>
      </c>
      <c r="AV50">
        <v>0</v>
      </c>
      <c r="AW50">
        <v>0</v>
      </c>
      <c r="AX50">
        <v>0</v>
      </c>
      <c r="AY50">
        <v>2.1139000000000001</v>
      </c>
      <c r="AZ50">
        <v>1.17533</v>
      </c>
      <c r="BA50">
        <v>1.5925210000000001</v>
      </c>
      <c r="BB50">
        <v>1.347745</v>
      </c>
      <c r="BC50">
        <v>117.37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2478.4356479999997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364.55521299999998</v>
      </c>
      <c r="L51">
        <v>348.51355799999999</v>
      </c>
      <c r="M51">
        <v>90.274411000000001</v>
      </c>
      <c r="N51">
        <v>115.727243</v>
      </c>
      <c r="O51">
        <v>121.24825300000001</v>
      </c>
      <c r="P51">
        <v>135.452549</v>
      </c>
      <c r="Q51">
        <v>11.635546</v>
      </c>
      <c r="R51">
        <v>22.564882000000001</v>
      </c>
      <c r="S51">
        <v>13.989599</v>
      </c>
      <c r="T51">
        <v>0.39602199999999999</v>
      </c>
      <c r="U51">
        <v>405.24372899999997</v>
      </c>
      <c r="V51">
        <v>14.152806</v>
      </c>
      <c r="W51">
        <v>17.288250999999999</v>
      </c>
      <c r="X51">
        <v>94.571095</v>
      </c>
      <c r="Y51">
        <v>0</v>
      </c>
      <c r="Z51">
        <v>6.3421120000000002</v>
      </c>
      <c r="AA51">
        <v>27.139146</v>
      </c>
      <c r="AB51">
        <v>40.512340999999999</v>
      </c>
      <c r="AC51">
        <v>29.586065999999999</v>
      </c>
      <c r="AD51">
        <v>37.135857000000001</v>
      </c>
      <c r="AE51">
        <v>50.308022000000001</v>
      </c>
      <c r="AF51">
        <v>5.97858</v>
      </c>
      <c r="AG51">
        <v>39.333455000000001</v>
      </c>
      <c r="AH51">
        <v>142.096822</v>
      </c>
      <c r="AI51">
        <v>0</v>
      </c>
      <c r="AJ51">
        <v>0</v>
      </c>
      <c r="AK51">
        <v>53.407983000000002</v>
      </c>
      <c r="AL51">
        <v>51.725499999999997</v>
      </c>
      <c r="AM51">
        <v>16.053045000000001</v>
      </c>
      <c r="AN51">
        <v>0</v>
      </c>
      <c r="AO51">
        <v>0</v>
      </c>
      <c r="AP51">
        <v>6.198118</v>
      </c>
      <c r="AQ51">
        <v>0</v>
      </c>
      <c r="AR51">
        <v>47.006995000000003</v>
      </c>
      <c r="AS51">
        <v>32.779383000000003</v>
      </c>
      <c r="AT51">
        <v>17.012125999999999</v>
      </c>
      <c r="AU51">
        <v>0</v>
      </c>
      <c r="AV51">
        <v>0</v>
      </c>
      <c r="AW51">
        <v>0</v>
      </c>
      <c r="AX51">
        <v>0</v>
      </c>
      <c r="AY51">
        <v>2.1139000000000001</v>
      </c>
      <c r="AZ51">
        <v>1.7629950000000001</v>
      </c>
      <c r="BA51">
        <v>1.5925210000000001</v>
      </c>
      <c r="BB51">
        <v>1.347745</v>
      </c>
      <c r="BC51">
        <v>119.24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2484.2858690000003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364.53896099999997</v>
      </c>
      <c r="L52">
        <v>348.51355799999999</v>
      </c>
      <c r="M52">
        <v>90.274411000000001</v>
      </c>
      <c r="N52">
        <v>115.727243</v>
      </c>
      <c r="O52">
        <v>121.24825300000001</v>
      </c>
      <c r="P52">
        <v>135.452549</v>
      </c>
      <c r="Q52">
        <v>11.635546</v>
      </c>
      <c r="R52">
        <v>22.564882000000001</v>
      </c>
      <c r="S52">
        <v>13.989599</v>
      </c>
      <c r="T52">
        <v>0.39602199999999999</v>
      </c>
      <c r="U52">
        <v>405.24372899999997</v>
      </c>
      <c r="V52">
        <v>14.152806</v>
      </c>
      <c r="W52">
        <v>17.288250999999999</v>
      </c>
      <c r="X52">
        <v>94.571095</v>
      </c>
      <c r="Y52">
        <v>0</v>
      </c>
      <c r="Z52">
        <v>6.3421120000000002</v>
      </c>
      <c r="AA52">
        <v>27.139146</v>
      </c>
      <c r="AB52">
        <v>40.512340999999999</v>
      </c>
      <c r="AC52">
        <v>29.586065999999999</v>
      </c>
      <c r="AD52">
        <v>37.135857000000001</v>
      </c>
      <c r="AE52">
        <v>50.308022000000001</v>
      </c>
      <c r="AF52">
        <v>5.97858</v>
      </c>
      <c r="AG52">
        <v>39.333455000000001</v>
      </c>
      <c r="AH52">
        <v>142.096822</v>
      </c>
      <c r="AI52">
        <v>0</v>
      </c>
      <c r="AJ52">
        <v>0</v>
      </c>
      <c r="AK52">
        <v>53.407983000000002</v>
      </c>
      <c r="AL52">
        <v>51.725499999999997</v>
      </c>
      <c r="AM52">
        <v>16.053045000000001</v>
      </c>
      <c r="AN52">
        <v>0</v>
      </c>
      <c r="AO52">
        <v>0</v>
      </c>
      <c r="AP52">
        <v>6.198118</v>
      </c>
      <c r="AQ52">
        <v>0</v>
      </c>
      <c r="AR52">
        <v>47.006995000000003</v>
      </c>
      <c r="AS52">
        <v>32.779383000000003</v>
      </c>
      <c r="AT52">
        <v>17.012125999999999</v>
      </c>
      <c r="AU52">
        <v>0</v>
      </c>
      <c r="AV52">
        <v>0</v>
      </c>
      <c r="AW52">
        <v>0</v>
      </c>
      <c r="AX52">
        <v>0</v>
      </c>
      <c r="AY52">
        <v>2.1139000000000001</v>
      </c>
      <c r="AZ52">
        <v>2.3506580000000001</v>
      </c>
      <c r="BA52">
        <v>1.5925210000000001</v>
      </c>
      <c r="BB52">
        <v>1.347745</v>
      </c>
      <c r="BC52">
        <v>120.18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2485.7972799999998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364.25358999999997</v>
      </c>
      <c r="L53">
        <v>348.85777300000001</v>
      </c>
      <c r="M53">
        <v>90.274411000000001</v>
      </c>
      <c r="N53">
        <v>115.727243</v>
      </c>
      <c r="O53">
        <v>121.24825300000001</v>
      </c>
      <c r="P53">
        <v>135.452549</v>
      </c>
      <c r="Q53">
        <v>11.635546</v>
      </c>
      <c r="R53">
        <v>22.564882000000001</v>
      </c>
      <c r="S53">
        <v>13.989599</v>
      </c>
      <c r="T53">
        <v>0.39602199999999999</v>
      </c>
      <c r="U53">
        <v>405.24372899999997</v>
      </c>
      <c r="V53">
        <v>14.056036000000001</v>
      </c>
      <c r="W53">
        <v>17.133419</v>
      </c>
      <c r="X53">
        <v>99.409594999999996</v>
      </c>
      <c r="Y53">
        <v>0</v>
      </c>
      <c r="Z53">
        <v>6.3421120000000002</v>
      </c>
      <c r="AA53">
        <v>27.139146</v>
      </c>
      <c r="AB53">
        <v>40.512340999999999</v>
      </c>
      <c r="AC53">
        <v>29.586065999999999</v>
      </c>
      <c r="AD53">
        <v>37.135857000000001</v>
      </c>
      <c r="AE53">
        <v>50.308022000000001</v>
      </c>
      <c r="AF53">
        <v>5.97858</v>
      </c>
      <c r="AG53">
        <v>39.333455000000001</v>
      </c>
      <c r="AH53">
        <v>142.096822</v>
      </c>
      <c r="AI53">
        <v>0</v>
      </c>
      <c r="AJ53">
        <v>0</v>
      </c>
      <c r="AK53">
        <v>53.407983000000002</v>
      </c>
      <c r="AL53">
        <v>82.198566999999997</v>
      </c>
      <c r="AM53">
        <v>16.053045000000001</v>
      </c>
      <c r="AN53">
        <v>0</v>
      </c>
      <c r="AO53">
        <v>0</v>
      </c>
      <c r="AP53">
        <v>7.4377420000000001</v>
      </c>
      <c r="AQ53">
        <v>0</v>
      </c>
      <c r="AR53">
        <v>44.870314</v>
      </c>
      <c r="AS53">
        <v>32.779383000000003</v>
      </c>
      <c r="AT53">
        <v>17.012125999999999</v>
      </c>
      <c r="AU53">
        <v>0</v>
      </c>
      <c r="AV53">
        <v>0</v>
      </c>
      <c r="AW53">
        <v>0</v>
      </c>
      <c r="AX53">
        <v>0</v>
      </c>
      <c r="AY53">
        <v>2.1139000000000001</v>
      </c>
      <c r="AZ53">
        <v>2.3506580000000001</v>
      </c>
      <c r="BA53">
        <v>1.5925210000000001</v>
      </c>
      <c r="BB53">
        <v>1.347745</v>
      </c>
      <c r="BC53">
        <v>117.37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2517.2090319999998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364.23454700000002</v>
      </c>
      <c r="L54">
        <v>348.85777300000001</v>
      </c>
      <c r="M54">
        <v>90.274411000000001</v>
      </c>
      <c r="N54">
        <v>115.727243</v>
      </c>
      <c r="O54">
        <v>121.24825300000001</v>
      </c>
      <c r="P54">
        <v>135.452549</v>
      </c>
      <c r="Q54">
        <v>11.635546</v>
      </c>
      <c r="R54">
        <v>22.564882000000001</v>
      </c>
      <c r="S54">
        <v>13.989599</v>
      </c>
      <c r="T54">
        <v>0.39602199999999999</v>
      </c>
      <c r="U54">
        <v>405.24372899999997</v>
      </c>
      <c r="V54">
        <v>14.056036000000001</v>
      </c>
      <c r="W54">
        <v>17.133419</v>
      </c>
      <c r="X54">
        <v>118.763595</v>
      </c>
      <c r="Y54">
        <v>0</v>
      </c>
      <c r="Z54">
        <v>6.3421120000000002</v>
      </c>
      <c r="AA54">
        <v>27.139146</v>
      </c>
      <c r="AB54">
        <v>40.512340999999999</v>
      </c>
      <c r="AC54">
        <v>29.586065999999999</v>
      </c>
      <c r="AD54">
        <v>37.135857000000001</v>
      </c>
      <c r="AE54">
        <v>50.308022000000001</v>
      </c>
      <c r="AF54">
        <v>5.97858</v>
      </c>
      <c r="AG54">
        <v>39.333455000000001</v>
      </c>
      <c r="AH54">
        <v>142.096822</v>
      </c>
      <c r="AI54">
        <v>0</v>
      </c>
      <c r="AJ54">
        <v>0</v>
      </c>
      <c r="AK54">
        <v>53.407983000000002</v>
      </c>
      <c r="AL54">
        <v>82.198566999999997</v>
      </c>
      <c r="AM54">
        <v>16.053045000000001</v>
      </c>
      <c r="AN54">
        <v>0</v>
      </c>
      <c r="AO54">
        <v>0</v>
      </c>
      <c r="AP54">
        <v>7.4377420000000001</v>
      </c>
      <c r="AQ54">
        <v>0</v>
      </c>
      <c r="AR54">
        <v>44.870314</v>
      </c>
      <c r="AS54">
        <v>32.779383000000003</v>
      </c>
      <c r="AT54">
        <v>15.947665000000001</v>
      </c>
      <c r="AU54">
        <v>0</v>
      </c>
      <c r="AV54">
        <v>0</v>
      </c>
      <c r="AW54">
        <v>0</v>
      </c>
      <c r="AX54">
        <v>0</v>
      </c>
      <c r="AY54">
        <v>2.1139000000000001</v>
      </c>
      <c r="AZ54">
        <v>2.3506580000000001</v>
      </c>
      <c r="BA54">
        <v>1.5925210000000001</v>
      </c>
      <c r="BB54">
        <v>1.347745</v>
      </c>
      <c r="BC54">
        <v>122.98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2541.089528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364.25358999999997</v>
      </c>
      <c r="L55">
        <v>348.85777300000001</v>
      </c>
      <c r="M55">
        <v>90.274411000000001</v>
      </c>
      <c r="N55">
        <v>115.727243</v>
      </c>
      <c r="O55">
        <v>121.24825300000001</v>
      </c>
      <c r="P55">
        <v>135.452549</v>
      </c>
      <c r="Q55">
        <v>11.635546</v>
      </c>
      <c r="R55">
        <v>22.564882000000001</v>
      </c>
      <c r="S55">
        <v>13.989599</v>
      </c>
      <c r="T55">
        <v>0.39602199999999999</v>
      </c>
      <c r="U55">
        <v>405.24372899999997</v>
      </c>
      <c r="V55">
        <v>7.9104640000000002</v>
      </c>
      <c r="W55">
        <v>17.133419</v>
      </c>
      <c r="X55">
        <v>124.569795</v>
      </c>
      <c r="Y55">
        <v>0</v>
      </c>
      <c r="Z55">
        <v>6.3421120000000002</v>
      </c>
      <c r="AA55">
        <v>27.139146</v>
      </c>
      <c r="AB55">
        <v>40.512340999999999</v>
      </c>
      <c r="AC55">
        <v>29.586065999999999</v>
      </c>
      <c r="AD55">
        <v>27.787458000000001</v>
      </c>
      <c r="AE55">
        <v>50.308022000000001</v>
      </c>
      <c r="AF55">
        <v>5.97858</v>
      </c>
      <c r="AG55">
        <v>39.333455000000001</v>
      </c>
      <c r="AH55">
        <v>142.096822</v>
      </c>
      <c r="AI55">
        <v>0</v>
      </c>
      <c r="AJ55">
        <v>0</v>
      </c>
      <c r="AK55">
        <v>53.407983000000002</v>
      </c>
      <c r="AL55">
        <v>82.198566999999997</v>
      </c>
      <c r="AM55">
        <v>16.053045000000001</v>
      </c>
      <c r="AN55">
        <v>0</v>
      </c>
      <c r="AO55">
        <v>0</v>
      </c>
      <c r="AP55">
        <v>7.4377420000000001</v>
      </c>
      <c r="AQ55">
        <v>0</v>
      </c>
      <c r="AR55">
        <v>44.870314</v>
      </c>
      <c r="AS55">
        <v>32.779383000000003</v>
      </c>
      <c r="AT55">
        <v>17.012125999999999</v>
      </c>
      <c r="AU55">
        <v>0</v>
      </c>
      <c r="AV55">
        <v>0</v>
      </c>
      <c r="AW55">
        <v>0</v>
      </c>
      <c r="AX55">
        <v>0</v>
      </c>
      <c r="AY55">
        <v>2.1139000000000001</v>
      </c>
      <c r="AZ55">
        <v>2.3506580000000001</v>
      </c>
      <c r="BA55">
        <v>1.5925210000000001</v>
      </c>
      <c r="BB55">
        <v>1.347745</v>
      </c>
      <c r="BC55">
        <v>125.8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2535.305261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364.23454700000002</v>
      </c>
      <c r="L56">
        <v>348.85777300000001</v>
      </c>
      <c r="M56">
        <v>90.274411000000001</v>
      </c>
      <c r="N56">
        <v>115.727243</v>
      </c>
      <c r="O56">
        <v>121.24825300000001</v>
      </c>
      <c r="P56">
        <v>135.452549</v>
      </c>
      <c r="Q56">
        <v>11.635546</v>
      </c>
      <c r="R56">
        <v>22.564882000000001</v>
      </c>
      <c r="S56">
        <v>13.989599</v>
      </c>
      <c r="T56">
        <v>0.39602199999999999</v>
      </c>
      <c r="U56">
        <v>405.24372899999997</v>
      </c>
      <c r="V56">
        <v>7.9104640000000002</v>
      </c>
      <c r="W56">
        <v>17.133419</v>
      </c>
      <c r="X56">
        <v>128.440595</v>
      </c>
      <c r="Y56">
        <v>0</v>
      </c>
      <c r="Z56">
        <v>12.684225</v>
      </c>
      <c r="AA56">
        <v>27.139146</v>
      </c>
      <c r="AB56">
        <v>40.512340999999999</v>
      </c>
      <c r="AC56">
        <v>29.586065999999999</v>
      </c>
      <c r="AD56">
        <v>27.787458000000001</v>
      </c>
      <c r="AE56">
        <v>50.308022000000001</v>
      </c>
      <c r="AF56">
        <v>5.97858</v>
      </c>
      <c r="AG56">
        <v>39.333455000000001</v>
      </c>
      <c r="AH56">
        <v>142.096822</v>
      </c>
      <c r="AI56">
        <v>0</v>
      </c>
      <c r="AJ56">
        <v>0</v>
      </c>
      <c r="AK56">
        <v>53.407983000000002</v>
      </c>
      <c r="AL56">
        <v>82.198566999999997</v>
      </c>
      <c r="AM56">
        <v>16.053045000000001</v>
      </c>
      <c r="AN56">
        <v>0</v>
      </c>
      <c r="AO56">
        <v>0</v>
      </c>
      <c r="AP56">
        <v>7.4377420000000001</v>
      </c>
      <c r="AQ56">
        <v>0</v>
      </c>
      <c r="AR56">
        <v>44.870314</v>
      </c>
      <c r="AS56">
        <v>32.779383000000003</v>
      </c>
      <c r="AT56">
        <v>15.250171999999999</v>
      </c>
      <c r="AU56">
        <v>0</v>
      </c>
      <c r="AV56">
        <v>0</v>
      </c>
      <c r="AW56">
        <v>0</v>
      </c>
      <c r="AX56">
        <v>0</v>
      </c>
      <c r="AY56">
        <v>2.1139000000000001</v>
      </c>
      <c r="AZ56">
        <v>2.3506580000000001</v>
      </c>
      <c r="BA56">
        <v>1.5925210000000001</v>
      </c>
      <c r="BB56">
        <v>1.347745</v>
      </c>
      <c r="BC56">
        <v>127.74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2545.6771769999996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364.25358999999997</v>
      </c>
      <c r="L57">
        <v>348.85777300000001</v>
      </c>
      <c r="M57">
        <v>90.274411000000001</v>
      </c>
      <c r="N57">
        <v>115.727243</v>
      </c>
      <c r="O57">
        <v>121.24825300000001</v>
      </c>
      <c r="P57">
        <v>135.452549</v>
      </c>
      <c r="Q57">
        <v>11.635546</v>
      </c>
      <c r="R57">
        <v>28.875394</v>
      </c>
      <c r="S57">
        <v>13.989599</v>
      </c>
      <c r="T57">
        <v>0.39602199999999999</v>
      </c>
      <c r="U57">
        <v>405.24372899999997</v>
      </c>
      <c r="V57">
        <v>19.856527</v>
      </c>
      <c r="W57">
        <v>42.992975999999999</v>
      </c>
      <c r="X57">
        <v>135.45201</v>
      </c>
      <c r="Y57">
        <v>0</v>
      </c>
      <c r="Z57">
        <v>12.684225</v>
      </c>
      <c r="AA57">
        <v>27.139146</v>
      </c>
      <c r="AB57">
        <v>40.512340999999999</v>
      </c>
      <c r="AC57">
        <v>29.586065999999999</v>
      </c>
      <c r="AD57">
        <v>27.787458000000001</v>
      </c>
      <c r="AE57">
        <v>50.308022000000001</v>
      </c>
      <c r="AF57">
        <v>5.97858</v>
      </c>
      <c r="AG57">
        <v>39.333455000000001</v>
      </c>
      <c r="AH57">
        <v>142.096822</v>
      </c>
      <c r="AI57">
        <v>0</v>
      </c>
      <c r="AJ57">
        <v>0</v>
      </c>
      <c r="AK57">
        <v>53.407983000000002</v>
      </c>
      <c r="AL57">
        <v>82.198566999999997</v>
      </c>
      <c r="AM57">
        <v>16.053045000000001</v>
      </c>
      <c r="AN57">
        <v>0</v>
      </c>
      <c r="AO57">
        <v>0</v>
      </c>
      <c r="AP57">
        <v>7.4377420000000001</v>
      </c>
      <c r="AQ57">
        <v>0</v>
      </c>
      <c r="AR57">
        <v>44.870314</v>
      </c>
      <c r="AS57">
        <v>32.779383000000003</v>
      </c>
      <c r="AT57">
        <v>17.012125999999999</v>
      </c>
      <c r="AU57">
        <v>0</v>
      </c>
      <c r="AV57">
        <v>0</v>
      </c>
      <c r="AW57">
        <v>0</v>
      </c>
      <c r="AX57">
        <v>0</v>
      </c>
      <c r="AY57">
        <v>2.1139000000000001</v>
      </c>
      <c r="AZ57">
        <v>2.3506580000000001</v>
      </c>
      <c r="BA57">
        <v>1.5925210000000001</v>
      </c>
      <c r="BB57">
        <v>1.347745</v>
      </c>
      <c r="BC57">
        <v>130.63999999999999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2601.4857209999996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364.23454700000002</v>
      </c>
      <c r="L58">
        <v>373.02328699999998</v>
      </c>
      <c r="M58">
        <v>90.274411000000001</v>
      </c>
      <c r="N58">
        <v>115.727243</v>
      </c>
      <c r="O58">
        <v>121.24825300000001</v>
      </c>
      <c r="P58">
        <v>135.452549</v>
      </c>
      <c r="Q58">
        <v>11.669112999999999</v>
      </c>
      <c r="R58">
        <v>41.659484999999997</v>
      </c>
      <c r="S58">
        <v>13.989599</v>
      </c>
      <c r="T58">
        <v>0.39602199999999999</v>
      </c>
      <c r="U58">
        <v>405.24372899999997</v>
      </c>
      <c r="V58">
        <v>19.856527</v>
      </c>
      <c r="W58">
        <v>42.992975999999999</v>
      </c>
      <c r="X58">
        <v>142.75074900000001</v>
      </c>
      <c r="Y58">
        <v>0</v>
      </c>
      <c r="Z58">
        <v>12.684225</v>
      </c>
      <c r="AA58">
        <v>27.139146</v>
      </c>
      <c r="AB58">
        <v>40.512340999999999</v>
      </c>
      <c r="AC58">
        <v>29.586065999999999</v>
      </c>
      <c r="AD58">
        <v>27.787458000000001</v>
      </c>
      <c r="AE58">
        <v>50.308022000000001</v>
      </c>
      <c r="AF58">
        <v>5.97858</v>
      </c>
      <c r="AG58">
        <v>39.333455000000001</v>
      </c>
      <c r="AH58">
        <v>142.096822</v>
      </c>
      <c r="AI58">
        <v>0</v>
      </c>
      <c r="AJ58">
        <v>0</v>
      </c>
      <c r="AK58">
        <v>53.407983000000002</v>
      </c>
      <c r="AL58">
        <v>82.198566999999997</v>
      </c>
      <c r="AM58">
        <v>16.053045000000001</v>
      </c>
      <c r="AN58">
        <v>0</v>
      </c>
      <c r="AO58">
        <v>0</v>
      </c>
      <c r="AP58">
        <v>7.4377420000000001</v>
      </c>
      <c r="AQ58">
        <v>0</v>
      </c>
      <c r="AR58">
        <v>44.870314</v>
      </c>
      <c r="AS58">
        <v>32.779383000000003</v>
      </c>
      <c r="AT58">
        <v>16.742607</v>
      </c>
      <c r="AU58">
        <v>0</v>
      </c>
      <c r="AV58">
        <v>0</v>
      </c>
      <c r="AW58">
        <v>0</v>
      </c>
      <c r="AX58">
        <v>0</v>
      </c>
      <c r="AY58">
        <v>2.1139000000000001</v>
      </c>
      <c r="AZ58">
        <v>2.3506580000000001</v>
      </c>
      <c r="BA58">
        <v>1.5925210000000001</v>
      </c>
      <c r="BB58">
        <v>1.347745</v>
      </c>
      <c r="BC58">
        <v>130.63999999999999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2645.4790699999999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365.01579199999998</v>
      </c>
      <c r="L59">
        <v>439.496825</v>
      </c>
      <c r="M59">
        <v>90.274411000000001</v>
      </c>
      <c r="N59">
        <v>115.727243</v>
      </c>
      <c r="O59">
        <v>121.24825300000001</v>
      </c>
      <c r="P59">
        <v>135.452549</v>
      </c>
      <c r="Q59">
        <v>14.315670000000001</v>
      </c>
      <c r="R59">
        <v>41.659484999999997</v>
      </c>
      <c r="S59">
        <v>18.310141999999999</v>
      </c>
      <c r="T59">
        <v>0.78383700000000001</v>
      </c>
      <c r="U59">
        <v>405.24372899999997</v>
      </c>
      <c r="V59">
        <v>19.856527</v>
      </c>
      <c r="W59">
        <v>42.992975999999999</v>
      </c>
      <c r="X59">
        <v>142.75074900000001</v>
      </c>
      <c r="Y59">
        <v>0</v>
      </c>
      <c r="Z59">
        <v>12.684225</v>
      </c>
      <c r="AA59">
        <v>27.139146</v>
      </c>
      <c r="AB59">
        <v>40.512340999999999</v>
      </c>
      <c r="AC59">
        <v>29.586065999999999</v>
      </c>
      <c r="AD59">
        <v>27.787458000000001</v>
      </c>
      <c r="AE59">
        <v>50.308022000000001</v>
      </c>
      <c r="AF59">
        <v>5.97858</v>
      </c>
      <c r="AG59">
        <v>39.333455000000001</v>
      </c>
      <c r="AH59">
        <v>142.096822</v>
      </c>
      <c r="AI59">
        <v>0</v>
      </c>
      <c r="AJ59">
        <v>0</v>
      </c>
      <c r="AK59">
        <v>53.407983000000002</v>
      </c>
      <c r="AL59">
        <v>82.198566999999997</v>
      </c>
      <c r="AM59">
        <v>16.053045000000001</v>
      </c>
      <c r="AN59">
        <v>0</v>
      </c>
      <c r="AO59">
        <v>0</v>
      </c>
      <c r="AP59">
        <v>7.4377420000000001</v>
      </c>
      <c r="AQ59">
        <v>0</v>
      </c>
      <c r="AR59">
        <v>44.870314</v>
      </c>
      <c r="AS59">
        <v>32.779383000000003</v>
      </c>
      <c r="AT59">
        <v>17.012125999999999</v>
      </c>
      <c r="AU59">
        <v>0</v>
      </c>
      <c r="AV59">
        <v>0</v>
      </c>
      <c r="AW59">
        <v>0</v>
      </c>
      <c r="AX59">
        <v>0</v>
      </c>
      <c r="AY59">
        <v>2.1139000000000001</v>
      </c>
      <c r="AZ59">
        <v>2.3506580000000001</v>
      </c>
      <c r="BA59">
        <v>1.5925210000000001</v>
      </c>
      <c r="BB59">
        <v>1.347745</v>
      </c>
      <c r="BC59">
        <v>135.47999999999999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2725.1982869999997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430.54608400000001</v>
      </c>
      <c r="L60">
        <v>507.57483300000001</v>
      </c>
      <c r="M60">
        <v>90.274411000000001</v>
      </c>
      <c r="N60">
        <v>115.727243</v>
      </c>
      <c r="O60">
        <v>121.24825300000001</v>
      </c>
      <c r="P60">
        <v>135.452549</v>
      </c>
      <c r="Q60">
        <v>17.432922000000001</v>
      </c>
      <c r="R60">
        <v>41.659484999999997</v>
      </c>
      <c r="S60">
        <v>21.897696</v>
      </c>
      <c r="T60">
        <v>0.78383700000000001</v>
      </c>
      <c r="U60">
        <v>405.24372899999997</v>
      </c>
      <c r="V60">
        <v>19.856527</v>
      </c>
      <c r="W60">
        <v>42.992975999999999</v>
      </c>
      <c r="X60">
        <v>142.75074900000001</v>
      </c>
      <c r="Y60">
        <v>0</v>
      </c>
      <c r="Z60">
        <v>12.684225</v>
      </c>
      <c r="AA60">
        <v>27.139146</v>
      </c>
      <c r="AB60">
        <v>40.512340999999999</v>
      </c>
      <c r="AC60">
        <v>29.586065999999999</v>
      </c>
      <c r="AD60">
        <v>27.787458000000001</v>
      </c>
      <c r="AE60">
        <v>50.308022000000001</v>
      </c>
      <c r="AF60">
        <v>5.97858</v>
      </c>
      <c r="AG60">
        <v>39.333455000000001</v>
      </c>
      <c r="AH60">
        <v>142.096822</v>
      </c>
      <c r="AI60">
        <v>0</v>
      </c>
      <c r="AJ60">
        <v>0</v>
      </c>
      <c r="AK60">
        <v>53.407983000000002</v>
      </c>
      <c r="AL60">
        <v>82.198566999999997</v>
      </c>
      <c r="AM60">
        <v>16.053045000000001</v>
      </c>
      <c r="AN60">
        <v>0</v>
      </c>
      <c r="AO60">
        <v>0</v>
      </c>
      <c r="AP60">
        <v>7.4377420000000001</v>
      </c>
      <c r="AQ60">
        <v>0</v>
      </c>
      <c r="AR60">
        <v>44.870314</v>
      </c>
      <c r="AS60">
        <v>32.779383000000003</v>
      </c>
      <c r="AT60">
        <v>17.012125999999999</v>
      </c>
      <c r="AU60">
        <v>0</v>
      </c>
      <c r="AV60">
        <v>0</v>
      </c>
      <c r="AW60">
        <v>0</v>
      </c>
      <c r="AX60">
        <v>0</v>
      </c>
      <c r="AY60">
        <v>2.1139000000000001</v>
      </c>
      <c r="AZ60">
        <v>2.3506580000000001</v>
      </c>
      <c r="BA60">
        <v>1.5925210000000001</v>
      </c>
      <c r="BB60">
        <v>1.347745</v>
      </c>
      <c r="BC60">
        <v>135.47999999999999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2865.5113929999993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504.09128399999997</v>
      </c>
      <c r="L61">
        <v>541.32780000000002</v>
      </c>
      <c r="M61">
        <v>90.274411000000001</v>
      </c>
      <c r="N61">
        <v>115.727243</v>
      </c>
      <c r="O61">
        <v>121.24825300000001</v>
      </c>
      <c r="P61">
        <v>135.452549</v>
      </c>
      <c r="Q61">
        <v>17.432922000000001</v>
      </c>
      <c r="R61">
        <v>41.659484999999997</v>
      </c>
      <c r="S61">
        <v>21.897696</v>
      </c>
      <c r="T61">
        <v>0.78383700000000001</v>
      </c>
      <c r="U61">
        <v>405.24372899999997</v>
      </c>
      <c r="V61">
        <v>17.554400999999999</v>
      </c>
      <c r="W61">
        <v>42.992975999999999</v>
      </c>
      <c r="X61">
        <v>142.75074900000001</v>
      </c>
      <c r="Y61">
        <v>0</v>
      </c>
      <c r="Z61">
        <v>12.684225</v>
      </c>
      <c r="AA61">
        <v>27.139146</v>
      </c>
      <c r="AB61">
        <v>40.512340999999999</v>
      </c>
      <c r="AC61">
        <v>29.586065999999999</v>
      </c>
      <c r="AD61">
        <v>27.787458000000001</v>
      </c>
      <c r="AE61">
        <v>50.308022000000001</v>
      </c>
      <c r="AF61">
        <v>5.97858</v>
      </c>
      <c r="AG61">
        <v>39.333455000000001</v>
      </c>
      <c r="AH61">
        <v>142.096822</v>
      </c>
      <c r="AI61">
        <v>0</v>
      </c>
      <c r="AJ61">
        <v>0</v>
      </c>
      <c r="AK61">
        <v>53.407983000000002</v>
      </c>
      <c r="AL61">
        <v>82.198566999999997</v>
      </c>
      <c r="AM61">
        <v>16.053045000000001</v>
      </c>
      <c r="AN61">
        <v>0</v>
      </c>
      <c r="AO61">
        <v>0</v>
      </c>
      <c r="AP61">
        <v>7.4377420000000001</v>
      </c>
      <c r="AQ61">
        <v>0</v>
      </c>
      <c r="AR61">
        <v>44.870314</v>
      </c>
      <c r="AS61">
        <v>32.779383000000003</v>
      </c>
      <c r="AT61">
        <v>17.012125999999999</v>
      </c>
      <c r="AU61">
        <v>0</v>
      </c>
      <c r="AV61">
        <v>0</v>
      </c>
      <c r="AW61">
        <v>0</v>
      </c>
      <c r="AX61">
        <v>0</v>
      </c>
      <c r="AY61">
        <v>2.1139000000000001</v>
      </c>
      <c r="AZ61">
        <v>2.3506580000000001</v>
      </c>
      <c r="BA61">
        <v>1.5925210000000001</v>
      </c>
      <c r="BB61">
        <v>1.347745</v>
      </c>
      <c r="BC61">
        <v>135.47999999999999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2970.5074339999996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574.76241500000003</v>
      </c>
      <c r="L62">
        <v>541.32780000000002</v>
      </c>
      <c r="M62">
        <v>90.274411000000001</v>
      </c>
      <c r="N62">
        <v>115.727243</v>
      </c>
      <c r="O62">
        <v>121.24825300000001</v>
      </c>
      <c r="P62">
        <v>135.452549</v>
      </c>
      <c r="Q62">
        <v>17.432922000000001</v>
      </c>
      <c r="R62">
        <v>41.659484999999997</v>
      </c>
      <c r="S62">
        <v>21.897696</v>
      </c>
      <c r="T62">
        <v>0.78383700000000001</v>
      </c>
      <c r="U62">
        <v>405.24372899999997</v>
      </c>
      <c r="V62">
        <v>17.554400999999999</v>
      </c>
      <c r="W62">
        <v>42.992975999999999</v>
      </c>
      <c r="X62">
        <v>142.75074900000001</v>
      </c>
      <c r="Y62">
        <v>0</v>
      </c>
      <c r="Z62">
        <v>12.684225</v>
      </c>
      <c r="AA62">
        <v>27.139146</v>
      </c>
      <c r="AB62">
        <v>40.512340999999999</v>
      </c>
      <c r="AC62">
        <v>29.586065999999999</v>
      </c>
      <c r="AD62">
        <v>27.787458000000001</v>
      </c>
      <c r="AE62">
        <v>50.308022000000001</v>
      </c>
      <c r="AF62">
        <v>5.97858</v>
      </c>
      <c r="AG62">
        <v>39.333455000000001</v>
      </c>
      <c r="AH62">
        <v>142.096822</v>
      </c>
      <c r="AI62">
        <v>0</v>
      </c>
      <c r="AJ62">
        <v>0</v>
      </c>
      <c r="AK62">
        <v>53.407983000000002</v>
      </c>
      <c r="AL62">
        <v>82.198566999999997</v>
      </c>
      <c r="AM62">
        <v>16.053045000000001</v>
      </c>
      <c r="AN62">
        <v>0</v>
      </c>
      <c r="AO62">
        <v>0</v>
      </c>
      <c r="AP62">
        <v>7.4377420000000001</v>
      </c>
      <c r="AQ62">
        <v>0</v>
      </c>
      <c r="AR62">
        <v>44.870314</v>
      </c>
      <c r="AS62">
        <v>32.779383000000003</v>
      </c>
      <c r="AT62">
        <v>17.012125999999999</v>
      </c>
      <c r="AU62">
        <v>0</v>
      </c>
      <c r="AV62">
        <v>0</v>
      </c>
      <c r="AW62">
        <v>0</v>
      </c>
      <c r="AX62">
        <v>0</v>
      </c>
      <c r="AY62">
        <v>2.1139000000000001</v>
      </c>
      <c r="AZ62">
        <v>2.3506580000000001</v>
      </c>
      <c r="BA62">
        <v>1.5925210000000001</v>
      </c>
      <c r="BB62">
        <v>1.347745</v>
      </c>
      <c r="BC62">
        <v>135.47999999999999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3041.1785649999993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632.999279</v>
      </c>
      <c r="L63">
        <v>541.32780000000002</v>
      </c>
      <c r="M63">
        <v>90.274411000000001</v>
      </c>
      <c r="N63">
        <v>115.727243</v>
      </c>
      <c r="O63">
        <v>121.24825300000001</v>
      </c>
      <c r="P63">
        <v>135.452549</v>
      </c>
      <c r="Q63">
        <v>17.432922000000001</v>
      </c>
      <c r="R63">
        <v>41.659484999999997</v>
      </c>
      <c r="S63">
        <v>21.897696</v>
      </c>
      <c r="T63">
        <v>0.78383700000000001</v>
      </c>
      <c r="U63">
        <v>405.24372899999997</v>
      </c>
      <c r="V63">
        <v>17.554400999999999</v>
      </c>
      <c r="W63">
        <v>42.992975999999999</v>
      </c>
      <c r="X63">
        <v>142.75074900000001</v>
      </c>
      <c r="Y63">
        <v>0</v>
      </c>
      <c r="Z63">
        <v>12.684225</v>
      </c>
      <c r="AA63">
        <v>38.759287999999998</v>
      </c>
      <c r="AB63">
        <v>40.512340999999999</v>
      </c>
      <c r="AC63">
        <v>29.586065999999999</v>
      </c>
      <c r="AD63">
        <v>27.787458000000001</v>
      </c>
      <c r="AE63">
        <v>50.308022000000001</v>
      </c>
      <c r="AF63">
        <v>5.97858</v>
      </c>
      <c r="AG63">
        <v>39.333455000000001</v>
      </c>
      <c r="AH63">
        <v>142.096822</v>
      </c>
      <c r="AI63">
        <v>0</v>
      </c>
      <c r="AJ63">
        <v>0</v>
      </c>
      <c r="AK63">
        <v>53.407983000000002</v>
      </c>
      <c r="AL63">
        <v>82.198566999999997</v>
      </c>
      <c r="AM63">
        <v>16.053045000000001</v>
      </c>
      <c r="AN63">
        <v>0</v>
      </c>
      <c r="AO63">
        <v>0</v>
      </c>
      <c r="AP63">
        <v>7.4377420000000001</v>
      </c>
      <c r="AQ63">
        <v>0</v>
      </c>
      <c r="AR63">
        <v>44.870314</v>
      </c>
      <c r="AS63">
        <v>32.779383000000003</v>
      </c>
      <c r="AT63">
        <v>17.012125999999999</v>
      </c>
      <c r="AU63">
        <v>0</v>
      </c>
      <c r="AV63">
        <v>0</v>
      </c>
      <c r="AW63">
        <v>0</v>
      </c>
      <c r="AX63">
        <v>0</v>
      </c>
      <c r="AY63">
        <v>2.1139000000000001</v>
      </c>
      <c r="AZ63">
        <v>2.3506580000000001</v>
      </c>
      <c r="BA63">
        <v>1.5925210000000001</v>
      </c>
      <c r="BB63">
        <v>1.347745</v>
      </c>
      <c r="BC63">
        <v>135.47999999999999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3111.0355709999994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656.91453200000001</v>
      </c>
      <c r="L64">
        <v>541.32780000000002</v>
      </c>
      <c r="M64">
        <v>90.274411000000001</v>
      </c>
      <c r="N64">
        <v>115.727243</v>
      </c>
      <c r="O64">
        <v>121.24825300000001</v>
      </c>
      <c r="P64">
        <v>135.452549</v>
      </c>
      <c r="Q64">
        <v>17.432922000000001</v>
      </c>
      <c r="R64">
        <v>41.659484999999997</v>
      </c>
      <c r="S64">
        <v>21.897696</v>
      </c>
      <c r="T64">
        <v>0.78383700000000001</v>
      </c>
      <c r="U64">
        <v>405.24372899999997</v>
      </c>
      <c r="V64">
        <v>17.554400999999999</v>
      </c>
      <c r="W64">
        <v>42.992975999999999</v>
      </c>
      <c r="X64">
        <v>142.75074900000001</v>
      </c>
      <c r="Y64">
        <v>0</v>
      </c>
      <c r="Z64">
        <v>12.684225</v>
      </c>
      <c r="AA64">
        <v>40.786696999999997</v>
      </c>
      <c r="AB64">
        <v>40.512340999999999</v>
      </c>
      <c r="AC64">
        <v>29.586065999999999</v>
      </c>
      <c r="AD64">
        <v>27.787458000000001</v>
      </c>
      <c r="AE64">
        <v>50.308022000000001</v>
      </c>
      <c r="AF64">
        <v>5.97858</v>
      </c>
      <c r="AG64">
        <v>39.333455000000001</v>
      </c>
      <c r="AH64">
        <v>142.096822</v>
      </c>
      <c r="AI64">
        <v>3.2398500000000001</v>
      </c>
      <c r="AJ64">
        <v>0</v>
      </c>
      <c r="AK64">
        <v>53.407983000000002</v>
      </c>
      <c r="AL64">
        <v>82.198566999999997</v>
      </c>
      <c r="AM64">
        <v>16.053045000000001</v>
      </c>
      <c r="AN64">
        <v>0</v>
      </c>
      <c r="AO64">
        <v>0</v>
      </c>
      <c r="AP64">
        <v>7.4377420000000001</v>
      </c>
      <c r="AQ64">
        <v>0</v>
      </c>
      <c r="AR64">
        <v>44.870314</v>
      </c>
      <c r="AS64">
        <v>32.779383000000003</v>
      </c>
      <c r="AT64">
        <v>17.012125999999999</v>
      </c>
      <c r="AU64">
        <v>0</v>
      </c>
      <c r="AV64">
        <v>0</v>
      </c>
      <c r="AW64">
        <v>0</v>
      </c>
      <c r="AX64">
        <v>0</v>
      </c>
      <c r="AY64">
        <v>2.1139000000000001</v>
      </c>
      <c r="AZ64">
        <v>2.3506580000000001</v>
      </c>
      <c r="BA64">
        <v>1.5925210000000001</v>
      </c>
      <c r="BB64">
        <v>1.347745</v>
      </c>
      <c r="BC64">
        <v>135.47999999999999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3140.2180829999993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656.91453200000001</v>
      </c>
      <c r="L65">
        <v>541.32780000000002</v>
      </c>
      <c r="M65">
        <v>90.274411000000001</v>
      </c>
      <c r="N65">
        <v>115.727243</v>
      </c>
      <c r="O65">
        <v>121.24825300000001</v>
      </c>
      <c r="P65">
        <v>135.452549</v>
      </c>
      <c r="Q65">
        <v>17.432922000000001</v>
      </c>
      <c r="R65">
        <v>41.659484999999997</v>
      </c>
      <c r="S65">
        <v>21.897696</v>
      </c>
      <c r="T65">
        <v>0.78383700000000001</v>
      </c>
      <c r="U65">
        <v>405.24372899999997</v>
      </c>
      <c r="V65">
        <v>17.554400999999999</v>
      </c>
      <c r="W65">
        <v>42.992975999999999</v>
      </c>
      <c r="X65">
        <v>142.75074900000001</v>
      </c>
      <c r="Y65">
        <v>0</v>
      </c>
      <c r="Z65">
        <v>12.684225</v>
      </c>
      <c r="AA65">
        <v>40.786696999999997</v>
      </c>
      <c r="AB65">
        <v>40.512340999999999</v>
      </c>
      <c r="AC65">
        <v>29.586065999999999</v>
      </c>
      <c r="AD65">
        <v>18.567928999999999</v>
      </c>
      <c r="AE65">
        <v>50.308022000000001</v>
      </c>
      <c r="AF65">
        <v>5.97858</v>
      </c>
      <c r="AG65">
        <v>39.333455000000001</v>
      </c>
      <c r="AH65">
        <v>142.096822</v>
      </c>
      <c r="AI65">
        <v>3.2398500000000001</v>
      </c>
      <c r="AJ65">
        <v>0</v>
      </c>
      <c r="AK65">
        <v>53.407983000000002</v>
      </c>
      <c r="AL65">
        <v>80.399418999999995</v>
      </c>
      <c r="AM65">
        <v>16.053045000000001</v>
      </c>
      <c r="AN65">
        <v>0</v>
      </c>
      <c r="AO65">
        <v>0</v>
      </c>
      <c r="AP65">
        <v>7.4377420000000001</v>
      </c>
      <c r="AQ65">
        <v>0</v>
      </c>
      <c r="AR65">
        <v>44.870314</v>
      </c>
      <c r="AS65">
        <v>32.779383000000003</v>
      </c>
      <c r="AT65">
        <v>17.012125999999999</v>
      </c>
      <c r="AU65">
        <v>0</v>
      </c>
      <c r="AV65">
        <v>0</v>
      </c>
      <c r="AW65">
        <v>0</v>
      </c>
      <c r="AX65">
        <v>0</v>
      </c>
      <c r="AY65">
        <v>2.1139000000000001</v>
      </c>
      <c r="AZ65">
        <v>2.3506580000000001</v>
      </c>
      <c r="BA65">
        <v>1.5925210000000001</v>
      </c>
      <c r="BB65">
        <v>1.347745</v>
      </c>
      <c r="BC65">
        <v>135.47999999999999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3129.1994059999993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656.91453200000001</v>
      </c>
      <c r="L66">
        <v>541.32780000000002</v>
      </c>
      <c r="M66">
        <v>90.274411000000001</v>
      </c>
      <c r="N66">
        <v>115.727243</v>
      </c>
      <c r="O66">
        <v>121.24825300000001</v>
      </c>
      <c r="P66">
        <v>135.452549</v>
      </c>
      <c r="Q66">
        <v>17.432922000000001</v>
      </c>
      <c r="R66">
        <v>41.659484999999997</v>
      </c>
      <c r="S66">
        <v>21.897696</v>
      </c>
      <c r="T66">
        <v>0.78383700000000001</v>
      </c>
      <c r="U66">
        <v>405.24372899999997</v>
      </c>
      <c r="V66">
        <v>17.554400999999999</v>
      </c>
      <c r="W66">
        <v>42.992975999999999</v>
      </c>
      <c r="X66">
        <v>142.75074900000001</v>
      </c>
      <c r="Y66">
        <v>0</v>
      </c>
      <c r="Z66">
        <v>12.684225</v>
      </c>
      <c r="AA66">
        <v>40.786696999999997</v>
      </c>
      <c r="AB66">
        <v>40.512340999999999</v>
      </c>
      <c r="AC66">
        <v>29.586065999999999</v>
      </c>
      <c r="AD66">
        <v>9.2624860000000009</v>
      </c>
      <c r="AE66">
        <v>50.308022000000001</v>
      </c>
      <c r="AF66">
        <v>5.97858</v>
      </c>
      <c r="AG66">
        <v>39.333455000000001</v>
      </c>
      <c r="AH66">
        <v>142.096822</v>
      </c>
      <c r="AI66">
        <v>3.2398500000000001</v>
      </c>
      <c r="AJ66">
        <v>0</v>
      </c>
      <c r="AK66">
        <v>53.407983000000002</v>
      </c>
      <c r="AL66">
        <v>80.399418999999995</v>
      </c>
      <c r="AM66">
        <v>16.053045000000001</v>
      </c>
      <c r="AN66">
        <v>0</v>
      </c>
      <c r="AO66">
        <v>0</v>
      </c>
      <c r="AP66">
        <v>7.4377420000000001</v>
      </c>
      <c r="AQ66">
        <v>0</v>
      </c>
      <c r="AR66">
        <v>44.870314</v>
      </c>
      <c r="AS66">
        <v>32.779383000000003</v>
      </c>
      <c r="AT66">
        <v>17.012125999999999</v>
      </c>
      <c r="AU66">
        <v>0</v>
      </c>
      <c r="AV66">
        <v>0</v>
      </c>
      <c r="AW66">
        <v>0</v>
      </c>
      <c r="AX66">
        <v>0</v>
      </c>
      <c r="AY66">
        <v>2.1139000000000001</v>
      </c>
      <c r="AZ66">
        <v>2.3506580000000001</v>
      </c>
      <c r="BA66">
        <v>1.5925210000000001</v>
      </c>
      <c r="BB66">
        <v>1.347745</v>
      </c>
      <c r="BC66">
        <v>135.47999999999999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3119.8939629999995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656.91453200000001</v>
      </c>
      <c r="L67">
        <v>526.32844999999998</v>
      </c>
      <c r="M67">
        <v>90.274411000000001</v>
      </c>
      <c r="N67">
        <v>115.727243</v>
      </c>
      <c r="O67">
        <v>121.24825300000001</v>
      </c>
      <c r="P67">
        <v>135.452549</v>
      </c>
      <c r="Q67">
        <v>17.336151999999998</v>
      </c>
      <c r="R67">
        <v>41.659484999999997</v>
      </c>
      <c r="S67">
        <v>21.771895000000001</v>
      </c>
      <c r="T67">
        <v>0.78383700000000001</v>
      </c>
      <c r="U67">
        <v>405.24372899999997</v>
      </c>
      <c r="V67">
        <v>17.554400999999999</v>
      </c>
      <c r="W67">
        <v>42.992975999999999</v>
      </c>
      <c r="X67">
        <v>142.75074900000001</v>
      </c>
      <c r="Y67">
        <v>0</v>
      </c>
      <c r="Z67">
        <v>12.684225</v>
      </c>
      <c r="AA67">
        <v>40.786696999999997</v>
      </c>
      <c r="AB67">
        <v>40.512340999999999</v>
      </c>
      <c r="AC67">
        <v>29.586065999999999</v>
      </c>
      <c r="AD67">
        <v>9.2624860000000009</v>
      </c>
      <c r="AE67">
        <v>50.308022000000001</v>
      </c>
      <c r="AF67">
        <v>8.4696560000000005</v>
      </c>
      <c r="AG67">
        <v>39.333455000000001</v>
      </c>
      <c r="AH67">
        <v>142.096822</v>
      </c>
      <c r="AI67">
        <v>3.2398500000000001</v>
      </c>
      <c r="AJ67">
        <v>0</v>
      </c>
      <c r="AK67">
        <v>53.407983000000002</v>
      </c>
      <c r="AL67">
        <v>80.399418999999995</v>
      </c>
      <c r="AM67">
        <v>16.053045000000001</v>
      </c>
      <c r="AN67">
        <v>0</v>
      </c>
      <c r="AO67">
        <v>0</v>
      </c>
      <c r="AP67">
        <v>7.4377420000000001</v>
      </c>
      <c r="AQ67">
        <v>0</v>
      </c>
      <c r="AR67">
        <v>44.870314</v>
      </c>
      <c r="AS67">
        <v>32.779383000000003</v>
      </c>
      <c r="AT67">
        <v>17.012125999999999</v>
      </c>
      <c r="AU67">
        <v>0</v>
      </c>
      <c r="AV67">
        <v>0</v>
      </c>
      <c r="AW67">
        <v>0</v>
      </c>
      <c r="AX67">
        <v>0</v>
      </c>
      <c r="AY67">
        <v>2.1139000000000001</v>
      </c>
      <c r="AZ67">
        <v>2.3506580000000001</v>
      </c>
      <c r="BA67">
        <v>1.5925210000000001</v>
      </c>
      <c r="BB67">
        <v>1.347745</v>
      </c>
      <c r="BC67">
        <v>130.63999999999999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3102.3231179999998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656.91453200000001</v>
      </c>
      <c r="L68">
        <v>526.32844999999998</v>
      </c>
      <c r="M68">
        <v>90.274411000000001</v>
      </c>
      <c r="N68">
        <v>115.727243</v>
      </c>
      <c r="O68">
        <v>121.24825300000001</v>
      </c>
      <c r="P68">
        <v>135.452549</v>
      </c>
      <c r="Q68">
        <v>17.336151999999998</v>
      </c>
      <c r="R68">
        <v>41.659484999999997</v>
      </c>
      <c r="S68">
        <v>21.771895000000001</v>
      </c>
      <c r="T68">
        <v>0.78383700000000001</v>
      </c>
      <c r="U68">
        <v>405.24372899999997</v>
      </c>
      <c r="V68">
        <v>17.554400999999999</v>
      </c>
      <c r="W68">
        <v>42.992975999999999</v>
      </c>
      <c r="X68">
        <v>142.75074900000001</v>
      </c>
      <c r="Y68">
        <v>0</v>
      </c>
      <c r="Z68">
        <v>12.684225</v>
      </c>
      <c r="AA68">
        <v>40.786696999999997</v>
      </c>
      <c r="AB68">
        <v>40.512340999999999</v>
      </c>
      <c r="AC68">
        <v>29.586065999999999</v>
      </c>
      <c r="AD68">
        <v>9.2624860000000009</v>
      </c>
      <c r="AE68">
        <v>50.308022000000001</v>
      </c>
      <c r="AF68">
        <v>8.4696560000000005</v>
      </c>
      <c r="AG68">
        <v>39.333455000000001</v>
      </c>
      <c r="AH68">
        <v>142.096822</v>
      </c>
      <c r="AI68">
        <v>3.2398500000000001</v>
      </c>
      <c r="AJ68">
        <v>0</v>
      </c>
      <c r="AK68">
        <v>53.407983000000002</v>
      </c>
      <c r="AL68">
        <v>80.399418999999995</v>
      </c>
      <c r="AM68">
        <v>16.053045000000001</v>
      </c>
      <c r="AN68">
        <v>0</v>
      </c>
      <c r="AO68">
        <v>0</v>
      </c>
      <c r="AP68">
        <v>7.4377420000000001</v>
      </c>
      <c r="AQ68">
        <v>0</v>
      </c>
      <c r="AR68">
        <v>44.870314</v>
      </c>
      <c r="AS68">
        <v>32.779383000000003</v>
      </c>
      <c r="AT68">
        <v>17.012125999999999</v>
      </c>
      <c r="AU68">
        <v>0</v>
      </c>
      <c r="AV68">
        <v>0</v>
      </c>
      <c r="AW68">
        <v>0</v>
      </c>
      <c r="AX68">
        <v>0</v>
      </c>
      <c r="AY68">
        <v>2.1139000000000001</v>
      </c>
      <c r="AZ68">
        <v>2.3506580000000001</v>
      </c>
      <c r="BA68">
        <v>1.5925210000000001</v>
      </c>
      <c r="BB68">
        <v>1.347745</v>
      </c>
      <c r="BC68">
        <v>130.63999999999999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3102.3231179999998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656.91453200000001</v>
      </c>
      <c r="L69">
        <v>609.06679999999994</v>
      </c>
      <c r="M69">
        <v>90.274411000000001</v>
      </c>
      <c r="N69">
        <v>115.727243</v>
      </c>
      <c r="O69">
        <v>121.24825300000001</v>
      </c>
      <c r="P69">
        <v>135.452549</v>
      </c>
      <c r="Q69">
        <v>17.432922000000001</v>
      </c>
      <c r="R69">
        <v>41.659484999999997</v>
      </c>
      <c r="S69">
        <v>21.897696</v>
      </c>
      <c r="T69">
        <v>0.78383700000000001</v>
      </c>
      <c r="U69">
        <v>405.24372899999997</v>
      </c>
      <c r="V69">
        <v>17.554400999999999</v>
      </c>
      <c r="W69">
        <v>41.117573</v>
      </c>
      <c r="X69">
        <v>142.75074900000001</v>
      </c>
      <c r="Y69">
        <v>0</v>
      </c>
      <c r="Z69">
        <v>12.684225</v>
      </c>
      <c r="AA69">
        <v>40.786696999999997</v>
      </c>
      <c r="AB69">
        <v>40.512340999999999</v>
      </c>
      <c r="AC69">
        <v>29.586065999999999</v>
      </c>
      <c r="AD69">
        <v>9.2624860000000009</v>
      </c>
      <c r="AE69">
        <v>50.308022000000001</v>
      </c>
      <c r="AF69">
        <v>8.4696560000000005</v>
      </c>
      <c r="AG69">
        <v>39.333455000000001</v>
      </c>
      <c r="AH69">
        <v>142.096822</v>
      </c>
      <c r="AI69">
        <v>3.2398500000000001</v>
      </c>
      <c r="AJ69">
        <v>0</v>
      </c>
      <c r="AK69">
        <v>53.407983000000002</v>
      </c>
      <c r="AL69">
        <v>80.399418999999995</v>
      </c>
      <c r="AM69">
        <v>16.053045000000001</v>
      </c>
      <c r="AN69">
        <v>0</v>
      </c>
      <c r="AO69">
        <v>0</v>
      </c>
      <c r="AP69">
        <v>7.4377420000000001</v>
      </c>
      <c r="AQ69">
        <v>0</v>
      </c>
      <c r="AR69">
        <v>44.870314</v>
      </c>
      <c r="AS69">
        <v>32.779383000000003</v>
      </c>
      <c r="AT69">
        <v>17.012125999999999</v>
      </c>
      <c r="AU69">
        <v>0</v>
      </c>
      <c r="AV69">
        <v>0</v>
      </c>
      <c r="AW69">
        <v>0</v>
      </c>
      <c r="AX69">
        <v>0</v>
      </c>
      <c r="AY69">
        <v>2.1139000000000001</v>
      </c>
      <c r="AZ69">
        <v>2.3506580000000001</v>
      </c>
      <c r="BA69">
        <v>1.5925210000000001</v>
      </c>
      <c r="BB69">
        <v>1.347745</v>
      </c>
      <c r="BC69">
        <v>125.8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3178.5686359999995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656.91453200000001</v>
      </c>
      <c r="L70">
        <v>609.06679999999994</v>
      </c>
      <c r="M70">
        <v>90.274411000000001</v>
      </c>
      <c r="N70">
        <v>115.727243</v>
      </c>
      <c r="O70">
        <v>121.24825300000001</v>
      </c>
      <c r="P70">
        <v>135.452549</v>
      </c>
      <c r="Q70">
        <v>17.432922000000001</v>
      </c>
      <c r="R70">
        <v>41.659484999999997</v>
      </c>
      <c r="S70">
        <v>21.897696</v>
      </c>
      <c r="T70">
        <v>0.78383700000000001</v>
      </c>
      <c r="U70">
        <v>405.24372899999997</v>
      </c>
      <c r="V70">
        <v>17.554400999999999</v>
      </c>
      <c r="W70">
        <v>41.117573</v>
      </c>
      <c r="X70">
        <v>142.75074900000001</v>
      </c>
      <c r="Y70">
        <v>0</v>
      </c>
      <c r="Z70">
        <v>12.684225</v>
      </c>
      <c r="AA70">
        <v>40.786696999999997</v>
      </c>
      <c r="AB70">
        <v>40.512340999999999</v>
      </c>
      <c r="AC70">
        <v>29.586065999999999</v>
      </c>
      <c r="AD70">
        <v>9.2624860000000009</v>
      </c>
      <c r="AE70">
        <v>50.308022000000001</v>
      </c>
      <c r="AF70">
        <v>8.4696560000000005</v>
      </c>
      <c r="AG70">
        <v>39.333455000000001</v>
      </c>
      <c r="AH70">
        <v>142.096822</v>
      </c>
      <c r="AI70">
        <v>3.2398500000000001</v>
      </c>
      <c r="AJ70">
        <v>0</v>
      </c>
      <c r="AK70">
        <v>53.407983000000002</v>
      </c>
      <c r="AL70">
        <v>80.399418999999995</v>
      </c>
      <c r="AM70">
        <v>16.053045000000001</v>
      </c>
      <c r="AN70">
        <v>0</v>
      </c>
      <c r="AO70">
        <v>0</v>
      </c>
      <c r="AP70">
        <v>7.4377420000000001</v>
      </c>
      <c r="AQ70">
        <v>0</v>
      </c>
      <c r="AR70">
        <v>44.870314</v>
      </c>
      <c r="AS70">
        <v>32.779383000000003</v>
      </c>
      <c r="AT70">
        <v>17.012125999999999</v>
      </c>
      <c r="AU70">
        <v>0</v>
      </c>
      <c r="AV70">
        <v>0</v>
      </c>
      <c r="AW70">
        <v>0</v>
      </c>
      <c r="AX70">
        <v>0</v>
      </c>
      <c r="AY70">
        <v>2.1139000000000001</v>
      </c>
      <c r="AZ70">
        <v>2.3506580000000001</v>
      </c>
      <c r="BA70">
        <v>1.5925210000000001</v>
      </c>
      <c r="BB70">
        <v>1.347745</v>
      </c>
      <c r="BC70">
        <v>120.96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3173.7286359999994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656.91453200000001</v>
      </c>
      <c r="L71">
        <v>636.64005599999996</v>
      </c>
      <c r="M71">
        <v>90.274411000000001</v>
      </c>
      <c r="N71">
        <v>115.727243</v>
      </c>
      <c r="O71">
        <v>121.24825300000001</v>
      </c>
      <c r="P71">
        <v>135.452549</v>
      </c>
      <c r="Q71">
        <v>17.432922000000001</v>
      </c>
      <c r="R71">
        <v>41.659484999999997</v>
      </c>
      <c r="S71">
        <v>21.897696</v>
      </c>
      <c r="T71">
        <v>0.78383700000000001</v>
      </c>
      <c r="U71">
        <v>405.24372899999997</v>
      </c>
      <c r="V71">
        <v>17.554400999999999</v>
      </c>
      <c r="W71">
        <v>41.117573</v>
      </c>
      <c r="X71">
        <v>142.75074900000001</v>
      </c>
      <c r="Y71">
        <v>0</v>
      </c>
      <c r="Z71">
        <v>12.684225</v>
      </c>
      <c r="AA71">
        <v>40.786696999999997</v>
      </c>
      <c r="AB71">
        <v>40.512340999999999</v>
      </c>
      <c r="AC71">
        <v>29.586065999999999</v>
      </c>
      <c r="AD71">
        <v>9.2624860000000009</v>
      </c>
      <c r="AE71">
        <v>50.308022000000001</v>
      </c>
      <c r="AF71">
        <v>8.4696560000000005</v>
      </c>
      <c r="AG71">
        <v>39.333455000000001</v>
      </c>
      <c r="AH71">
        <v>155.32850999999999</v>
      </c>
      <c r="AI71">
        <v>3.2398500000000001</v>
      </c>
      <c r="AJ71">
        <v>0</v>
      </c>
      <c r="AK71">
        <v>53.407983000000002</v>
      </c>
      <c r="AL71">
        <v>80.961652999999998</v>
      </c>
      <c r="AM71">
        <v>16.053045000000001</v>
      </c>
      <c r="AN71">
        <v>0</v>
      </c>
      <c r="AO71">
        <v>0</v>
      </c>
      <c r="AP71">
        <v>7.4377420000000001</v>
      </c>
      <c r="AQ71">
        <v>0</v>
      </c>
      <c r="AR71">
        <v>47.006995000000003</v>
      </c>
      <c r="AS71">
        <v>32.779383000000003</v>
      </c>
      <c r="AT71">
        <v>17.012125999999999</v>
      </c>
      <c r="AU71">
        <v>0</v>
      </c>
      <c r="AV71">
        <v>0</v>
      </c>
      <c r="AW71">
        <v>0</v>
      </c>
      <c r="AX71">
        <v>0</v>
      </c>
      <c r="AY71">
        <v>2.1139000000000001</v>
      </c>
      <c r="AZ71">
        <v>2.3506580000000001</v>
      </c>
      <c r="BA71">
        <v>1.7096180000000001</v>
      </c>
      <c r="BB71">
        <v>1.347745</v>
      </c>
      <c r="BC71">
        <v>130.63999999999999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3227.0295919999994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656.91453200000001</v>
      </c>
      <c r="L72">
        <v>636.64005599999996</v>
      </c>
      <c r="M72">
        <v>90.274411000000001</v>
      </c>
      <c r="N72">
        <v>115.727243</v>
      </c>
      <c r="O72">
        <v>121.24825300000001</v>
      </c>
      <c r="P72">
        <v>135.452549</v>
      </c>
      <c r="Q72">
        <v>17.432922000000001</v>
      </c>
      <c r="R72">
        <v>41.659484999999997</v>
      </c>
      <c r="S72">
        <v>21.897696</v>
      </c>
      <c r="T72">
        <v>0.78383700000000001</v>
      </c>
      <c r="U72">
        <v>405.24372899999997</v>
      </c>
      <c r="V72">
        <v>17.554400999999999</v>
      </c>
      <c r="W72">
        <v>41.117573</v>
      </c>
      <c r="X72">
        <v>142.75074900000001</v>
      </c>
      <c r="Y72">
        <v>0</v>
      </c>
      <c r="Z72">
        <v>12.684225</v>
      </c>
      <c r="AA72">
        <v>40.786696999999997</v>
      </c>
      <c r="AB72">
        <v>40.512340999999999</v>
      </c>
      <c r="AC72">
        <v>29.586065999999999</v>
      </c>
      <c r="AD72">
        <v>9.2624860000000009</v>
      </c>
      <c r="AE72">
        <v>50.308022000000001</v>
      </c>
      <c r="AF72">
        <v>8.4696560000000005</v>
      </c>
      <c r="AG72">
        <v>39.333455000000001</v>
      </c>
      <c r="AH72">
        <v>155.32850999999999</v>
      </c>
      <c r="AI72">
        <v>3.2398500000000001</v>
      </c>
      <c r="AJ72">
        <v>0</v>
      </c>
      <c r="AK72">
        <v>53.407983000000002</v>
      </c>
      <c r="AL72">
        <v>80.961652999999998</v>
      </c>
      <c r="AM72">
        <v>16.053045000000001</v>
      </c>
      <c r="AN72">
        <v>0</v>
      </c>
      <c r="AO72">
        <v>0</v>
      </c>
      <c r="AP72">
        <v>7.4377420000000001</v>
      </c>
      <c r="AQ72">
        <v>0</v>
      </c>
      <c r="AR72">
        <v>47.006995000000003</v>
      </c>
      <c r="AS72">
        <v>32.779383000000003</v>
      </c>
      <c r="AT72">
        <v>17.012125999999999</v>
      </c>
      <c r="AU72">
        <v>0</v>
      </c>
      <c r="AV72">
        <v>0</v>
      </c>
      <c r="AW72">
        <v>0</v>
      </c>
      <c r="AX72">
        <v>0</v>
      </c>
      <c r="AY72">
        <v>2.1139000000000001</v>
      </c>
      <c r="AZ72">
        <v>2.3506580000000001</v>
      </c>
      <c r="BA72">
        <v>1.7096180000000001</v>
      </c>
      <c r="BB72">
        <v>1.347745</v>
      </c>
      <c r="BC72">
        <v>125.8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3222.1895919999997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656.91453200000001</v>
      </c>
      <c r="L73">
        <v>636.64005599999996</v>
      </c>
      <c r="M73">
        <v>90.274411000000001</v>
      </c>
      <c r="N73">
        <v>115.727243</v>
      </c>
      <c r="O73">
        <v>121.24825300000001</v>
      </c>
      <c r="P73">
        <v>135.452549</v>
      </c>
      <c r="Q73">
        <v>16.887623000000001</v>
      </c>
      <c r="R73">
        <v>41.659484999999997</v>
      </c>
      <c r="S73">
        <v>21.897696</v>
      </c>
      <c r="T73">
        <v>0.78383700000000001</v>
      </c>
      <c r="U73">
        <v>405.24372899999997</v>
      </c>
      <c r="V73">
        <v>17.554078000000001</v>
      </c>
      <c r="W73">
        <v>41.117573</v>
      </c>
      <c r="X73">
        <v>142.75074900000001</v>
      </c>
      <c r="Y73">
        <v>0</v>
      </c>
      <c r="Z73">
        <v>12.684225</v>
      </c>
      <c r="AA73">
        <v>40.786696999999997</v>
      </c>
      <c r="AB73">
        <v>40.512340999999999</v>
      </c>
      <c r="AC73">
        <v>29.586065999999999</v>
      </c>
      <c r="AD73">
        <v>8.054335</v>
      </c>
      <c r="AE73">
        <v>50.308022000000001</v>
      </c>
      <c r="AF73">
        <v>8.4696560000000005</v>
      </c>
      <c r="AG73">
        <v>39.333455000000001</v>
      </c>
      <c r="AH73">
        <v>155.32850999999999</v>
      </c>
      <c r="AI73">
        <v>15.551277000000001</v>
      </c>
      <c r="AJ73">
        <v>0</v>
      </c>
      <c r="AK73">
        <v>53.407983000000002</v>
      </c>
      <c r="AL73">
        <v>80.961652999999998</v>
      </c>
      <c r="AM73">
        <v>16.053045000000001</v>
      </c>
      <c r="AN73">
        <v>0</v>
      </c>
      <c r="AO73">
        <v>0</v>
      </c>
      <c r="AP73">
        <v>7.4377420000000001</v>
      </c>
      <c r="AQ73">
        <v>8.3446899999999999</v>
      </c>
      <c r="AR73">
        <v>44.870314</v>
      </c>
      <c r="AS73">
        <v>32.779383000000003</v>
      </c>
      <c r="AT73">
        <v>17.012125999999999</v>
      </c>
      <c r="AU73">
        <v>0</v>
      </c>
      <c r="AV73">
        <v>0</v>
      </c>
      <c r="AW73">
        <v>0</v>
      </c>
      <c r="AX73">
        <v>0</v>
      </c>
      <c r="AY73">
        <v>2.1139000000000001</v>
      </c>
      <c r="AZ73">
        <v>2.3506580000000001</v>
      </c>
      <c r="BA73">
        <v>1.7096180000000001</v>
      </c>
      <c r="BB73">
        <v>1.347745</v>
      </c>
      <c r="BC73">
        <v>122.9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3236.0552549999993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656.91453200000001</v>
      </c>
      <c r="L74">
        <v>636.64005599999996</v>
      </c>
      <c r="M74">
        <v>90.274411000000001</v>
      </c>
      <c r="N74">
        <v>115.727243</v>
      </c>
      <c r="O74">
        <v>121.24825300000001</v>
      </c>
      <c r="P74">
        <v>135.452549</v>
      </c>
      <c r="Q74">
        <v>16.887623000000001</v>
      </c>
      <c r="R74">
        <v>41.659484999999997</v>
      </c>
      <c r="S74">
        <v>21.897696</v>
      </c>
      <c r="T74">
        <v>0.78383700000000001</v>
      </c>
      <c r="U74">
        <v>405.24372899999997</v>
      </c>
      <c r="V74">
        <v>17.554078000000001</v>
      </c>
      <c r="W74">
        <v>41.117573</v>
      </c>
      <c r="X74">
        <v>142.75074900000001</v>
      </c>
      <c r="Y74">
        <v>0</v>
      </c>
      <c r="Z74">
        <v>6.3421120000000002</v>
      </c>
      <c r="AA74">
        <v>40.786696999999997</v>
      </c>
      <c r="AB74">
        <v>40.512340999999999</v>
      </c>
      <c r="AC74">
        <v>29.586065999999999</v>
      </c>
      <c r="AD74">
        <v>8.054335</v>
      </c>
      <c r="AE74">
        <v>50.308022000000001</v>
      </c>
      <c r="AF74">
        <v>8.4696560000000005</v>
      </c>
      <c r="AG74">
        <v>39.333455000000001</v>
      </c>
      <c r="AH74">
        <v>155.32850999999999</v>
      </c>
      <c r="AI74">
        <v>15.551277000000001</v>
      </c>
      <c r="AJ74">
        <v>0</v>
      </c>
      <c r="AK74">
        <v>53.407983000000002</v>
      </c>
      <c r="AL74">
        <v>80.961652999999998</v>
      </c>
      <c r="AM74">
        <v>16.053045000000001</v>
      </c>
      <c r="AN74">
        <v>0</v>
      </c>
      <c r="AO74">
        <v>0</v>
      </c>
      <c r="AP74">
        <v>7.4377420000000001</v>
      </c>
      <c r="AQ74">
        <v>8.3446899999999999</v>
      </c>
      <c r="AR74">
        <v>44.870314</v>
      </c>
      <c r="AS74">
        <v>32.779383000000003</v>
      </c>
      <c r="AT74">
        <v>17.012125999999999</v>
      </c>
      <c r="AU74">
        <v>0</v>
      </c>
      <c r="AV74">
        <v>0</v>
      </c>
      <c r="AW74">
        <v>0</v>
      </c>
      <c r="AX74">
        <v>0</v>
      </c>
      <c r="AY74">
        <v>2.1139000000000001</v>
      </c>
      <c r="AZ74">
        <v>2.3506580000000001</v>
      </c>
      <c r="BA74">
        <v>1.7096180000000001</v>
      </c>
      <c r="BB74">
        <v>1.347745</v>
      </c>
      <c r="BC74">
        <v>108.38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3215.1931419999992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656.91453200000001</v>
      </c>
      <c r="L75">
        <v>585.547639</v>
      </c>
      <c r="M75">
        <v>90.274411000000001</v>
      </c>
      <c r="N75">
        <v>115.727243</v>
      </c>
      <c r="O75">
        <v>121.24825300000001</v>
      </c>
      <c r="P75">
        <v>135.452549</v>
      </c>
      <c r="Q75">
        <v>16.887623000000001</v>
      </c>
      <c r="R75">
        <v>41.659484999999997</v>
      </c>
      <c r="S75">
        <v>21.897696</v>
      </c>
      <c r="T75">
        <v>0.78383700000000001</v>
      </c>
      <c r="U75">
        <v>405.24372899999997</v>
      </c>
      <c r="V75">
        <v>17.554078000000001</v>
      </c>
      <c r="W75">
        <v>41.117573</v>
      </c>
      <c r="X75">
        <v>142.75074900000001</v>
      </c>
      <c r="Y75">
        <v>0</v>
      </c>
      <c r="Z75">
        <v>6.3421120000000002</v>
      </c>
      <c r="AA75">
        <v>40.786696999999997</v>
      </c>
      <c r="AB75">
        <v>40.512340999999999</v>
      </c>
      <c r="AC75">
        <v>29.586065999999999</v>
      </c>
      <c r="AD75">
        <v>8.054335</v>
      </c>
      <c r="AE75">
        <v>50.308022000000001</v>
      </c>
      <c r="AF75">
        <v>8.4696560000000005</v>
      </c>
      <c r="AG75">
        <v>39.333455000000001</v>
      </c>
      <c r="AH75">
        <v>155.32850999999999</v>
      </c>
      <c r="AI75">
        <v>15.551277000000001</v>
      </c>
      <c r="AJ75">
        <v>0</v>
      </c>
      <c r="AK75">
        <v>53.407983000000002</v>
      </c>
      <c r="AL75">
        <v>80.961652999999998</v>
      </c>
      <c r="AM75">
        <v>16.053045000000001</v>
      </c>
      <c r="AN75">
        <v>0</v>
      </c>
      <c r="AO75">
        <v>0</v>
      </c>
      <c r="AP75">
        <v>7.4377420000000001</v>
      </c>
      <c r="AQ75">
        <v>16.689381000000001</v>
      </c>
      <c r="AR75">
        <v>44.870314</v>
      </c>
      <c r="AS75">
        <v>32.779383000000003</v>
      </c>
      <c r="AT75">
        <v>17.012125999999999</v>
      </c>
      <c r="AU75">
        <v>0</v>
      </c>
      <c r="AV75">
        <v>0</v>
      </c>
      <c r="AW75">
        <v>0</v>
      </c>
      <c r="AX75">
        <v>0</v>
      </c>
      <c r="AY75">
        <v>2.1139000000000001</v>
      </c>
      <c r="AZ75">
        <v>1.8995230000000001</v>
      </c>
      <c r="BA75">
        <v>1.7096180000000001</v>
      </c>
      <c r="BB75">
        <v>1.347745</v>
      </c>
      <c r="BC75">
        <v>95.52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3159.1342809999996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656.91453200000001</v>
      </c>
      <c r="L76">
        <v>560.68179999999995</v>
      </c>
      <c r="M76">
        <v>90.274411000000001</v>
      </c>
      <c r="N76">
        <v>115.727243</v>
      </c>
      <c r="O76">
        <v>121.24825300000001</v>
      </c>
      <c r="P76">
        <v>135.452549</v>
      </c>
      <c r="Q76">
        <v>16.887623000000001</v>
      </c>
      <c r="R76">
        <v>41.659484999999997</v>
      </c>
      <c r="S76">
        <v>21.897696</v>
      </c>
      <c r="T76">
        <v>0.78383700000000001</v>
      </c>
      <c r="U76">
        <v>405.24372899999997</v>
      </c>
      <c r="V76">
        <v>17.554078000000001</v>
      </c>
      <c r="W76">
        <v>41.117573</v>
      </c>
      <c r="X76">
        <v>142.75074900000001</v>
      </c>
      <c r="Y76">
        <v>0</v>
      </c>
      <c r="Z76">
        <v>6.3421120000000002</v>
      </c>
      <c r="AA76">
        <v>40.786696999999997</v>
      </c>
      <c r="AB76">
        <v>40.512340999999999</v>
      </c>
      <c r="AC76">
        <v>29.586065999999999</v>
      </c>
      <c r="AD76">
        <v>8.054335</v>
      </c>
      <c r="AE76">
        <v>50.308022000000001</v>
      </c>
      <c r="AF76">
        <v>8.4696560000000005</v>
      </c>
      <c r="AG76">
        <v>39.333455000000001</v>
      </c>
      <c r="AH76">
        <v>155.32850999999999</v>
      </c>
      <c r="AI76">
        <v>15.551277000000001</v>
      </c>
      <c r="AJ76">
        <v>0</v>
      </c>
      <c r="AK76">
        <v>53.407983000000002</v>
      </c>
      <c r="AL76">
        <v>80.961652999999998</v>
      </c>
      <c r="AM76">
        <v>16.053045000000001</v>
      </c>
      <c r="AN76">
        <v>0</v>
      </c>
      <c r="AO76">
        <v>0</v>
      </c>
      <c r="AP76">
        <v>7.4377420000000001</v>
      </c>
      <c r="AQ76">
        <v>16.689381000000001</v>
      </c>
      <c r="AR76">
        <v>44.870314</v>
      </c>
      <c r="AS76">
        <v>32.779383000000003</v>
      </c>
      <c r="AT76">
        <v>17.012125999999999</v>
      </c>
      <c r="AU76">
        <v>0</v>
      </c>
      <c r="AV76">
        <v>0</v>
      </c>
      <c r="AW76">
        <v>0</v>
      </c>
      <c r="AX76">
        <v>0</v>
      </c>
      <c r="AY76">
        <v>2.1139000000000001</v>
      </c>
      <c r="AZ76">
        <v>1.8995230000000001</v>
      </c>
      <c r="BA76">
        <v>1.7096180000000001</v>
      </c>
      <c r="BB76">
        <v>1.347745</v>
      </c>
      <c r="BC76">
        <v>81.290000000000006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3120.0384419999996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656.91453200000001</v>
      </c>
      <c r="L77">
        <v>560.68179999999995</v>
      </c>
      <c r="M77">
        <v>90.274411000000001</v>
      </c>
      <c r="N77">
        <v>115.727243</v>
      </c>
      <c r="O77">
        <v>121.24825300000001</v>
      </c>
      <c r="P77">
        <v>135.452549</v>
      </c>
      <c r="Q77">
        <v>16.887623000000001</v>
      </c>
      <c r="R77">
        <v>41.659484999999997</v>
      </c>
      <c r="S77">
        <v>21.897696</v>
      </c>
      <c r="T77">
        <v>0.78383700000000001</v>
      </c>
      <c r="U77">
        <v>405.24372899999997</v>
      </c>
      <c r="V77">
        <v>17.554078000000001</v>
      </c>
      <c r="W77">
        <v>40.530178999999997</v>
      </c>
      <c r="X77">
        <v>142.75074900000001</v>
      </c>
      <c r="Y77">
        <v>0</v>
      </c>
      <c r="Z77">
        <v>12.684225</v>
      </c>
      <c r="AA77">
        <v>40.786696999999997</v>
      </c>
      <c r="AB77">
        <v>40.512340999999999</v>
      </c>
      <c r="AC77">
        <v>29.586065999999999</v>
      </c>
      <c r="AD77">
        <v>8.054335</v>
      </c>
      <c r="AE77">
        <v>50.308022000000001</v>
      </c>
      <c r="AF77">
        <v>8.4696560000000005</v>
      </c>
      <c r="AG77">
        <v>39.333455000000001</v>
      </c>
      <c r="AH77">
        <v>155.32850999999999</v>
      </c>
      <c r="AI77">
        <v>6.479698</v>
      </c>
      <c r="AJ77">
        <v>0</v>
      </c>
      <c r="AK77">
        <v>53.407983000000002</v>
      </c>
      <c r="AL77">
        <v>80.399418999999995</v>
      </c>
      <c r="AM77">
        <v>16.053045000000001</v>
      </c>
      <c r="AN77">
        <v>0</v>
      </c>
      <c r="AO77">
        <v>0</v>
      </c>
      <c r="AP77">
        <v>7.4377420000000001</v>
      </c>
      <c r="AQ77">
        <v>25.034071000000001</v>
      </c>
      <c r="AR77">
        <v>44.870314</v>
      </c>
      <c r="AS77">
        <v>32.779383000000003</v>
      </c>
      <c r="AT77">
        <v>17.012125999999999</v>
      </c>
      <c r="AU77">
        <v>0</v>
      </c>
      <c r="AV77">
        <v>0</v>
      </c>
      <c r="AW77">
        <v>0</v>
      </c>
      <c r="AX77">
        <v>0</v>
      </c>
      <c r="AY77">
        <v>2.1139000000000001</v>
      </c>
      <c r="AZ77">
        <v>2.2260019999999998</v>
      </c>
      <c r="BA77">
        <v>1.7096180000000001</v>
      </c>
      <c r="BB77">
        <v>1.347745</v>
      </c>
      <c r="BC77">
        <v>70.64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3114.1805169999993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666.01857099999995</v>
      </c>
      <c r="L78">
        <v>604.53408899999999</v>
      </c>
      <c r="M78">
        <v>90.274411000000001</v>
      </c>
      <c r="N78">
        <v>115.727243</v>
      </c>
      <c r="O78">
        <v>121.24825300000001</v>
      </c>
      <c r="P78">
        <v>135.452549</v>
      </c>
      <c r="Q78">
        <v>20.084613999999998</v>
      </c>
      <c r="R78">
        <v>41.659484999999997</v>
      </c>
      <c r="S78">
        <v>25.854801999999999</v>
      </c>
      <c r="T78">
        <v>0.78383700000000001</v>
      </c>
      <c r="U78">
        <v>405.24372899999997</v>
      </c>
      <c r="V78">
        <v>17.554078000000001</v>
      </c>
      <c r="W78">
        <v>40.530178999999997</v>
      </c>
      <c r="X78">
        <v>142.75074900000001</v>
      </c>
      <c r="Y78">
        <v>0</v>
      </c>
      <c r="Z78">
        <v>12.684225</v>
      </c>
      <c r="AA78">
        <v>40.786696999999997</v>
      </c>
      <c r="AB78">
        <v>40.512340999999999</v>
      </c>
      <c r="AC78">
        <v>29.586065999999999</v>
      </c>
      <c r="AD78">
        <v>24.163005999999999</v>
      </c>
      <c r="AE78">
        <v>50.308022000000001</v>
      </c>
      <c r="AF78">
        <v>8.4696560000000005</v>
      </c>
      <c r="AG78">
        <v>39.333455000000001</v>
      </c>
      <c r="AH78">
        <v>155.32850999999999</v>
      </c>
      <c r="AI78">
        <v>10.367516999999999</v>
      </c>
      <c r="AJ78">
        <v>0</v>
      </c>
      <c r="AK78">
        <v>53.407983000000002</v>
      </c>
      <c r="AL78">
        <v>80.399418999999995</v>
      </c>
      <c r="AM78">
        <v>16.053045000000001</v>
      </c>
      <c r="AN78">
        <v>0</v>
      </c>
      <c r="AO78">
        <v>0</v>
      </c>
      <c r="AP78">
        <v>7.4377420000000001</v>
      </c>
      <c r="AQ78">
        <v>25.034071000000001</v>
      </c>
      <c r="AR78">
        <v>44.870314</v>
      </c>
      <c r="AS78">
        <v>32.779383000000003</v>
      </c>
      <c r="AT78">
        <v>17.012125999999999</v>
      </c>
      <c r="AU78">
        <v>0</v>
      </c>
      <c r="AV78">
        <v>0</v>
      </c>
      <c r="AW78">
        <v>0</v>
      </c>
      <c r="AX78">
        <v>0</v>
      </c>
      <c r="AY78">
        <v>2.1139000000000001</v>
      </c>
      <c r="AZ78">
        <v>2.3506580000000001</v>
      </c>
      <c r="BA78">
        <v>1.7096180000000001</v>
      </c>
      <c r="BB78">
        <v>1.347745</v>
      </c>
      <c r="BC78">
        <v>59.03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3182.8020879999999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666.01857099999995</v>
      </c>
      <c r="L79">
        <v>636.64005599999996</v>
      </c>
      <c r="M79">
        <v>90.274411000000001</v>
      </c>
      <c r="N79">
        <v>115.727243</v>
      </c>
      <c r="O79">
        <v>121.24825300000001</v>
      </c>
      <c r="P79">
        <v>135.452549</v>
      </c>
      <c r="Q79">
        <v>20.084613999999998</v>
      </c>
      <c r="R79">
        <v>41.659484999999997</v>
      </c>
      <c r="S79">
        <v>25.854801999999999</v>
      </c>
      <c r="T79">
        <v>0.78383700000000001</v>
      </c>
      <c r="U79">
        <v>405.24372899999997</v>
      </c>
      <c r="V79">
        <v>17.554078000000001</v>
      </c>
      <c r="W79">
        <v>40.530178999999997</v>
      </c>
      <c r="X79">
        <v>142.75074900000001</v>
      </c>
      <c r="Y79">
        <v>0</v>
      </c>
      <c r="Z79">
        <v>19.026337000000002</v>
      </c>
      <c r="AA79">
        <v>40.786696999999997</v>
      </c>
      <c r="AB79">
        <v>40.512340999999999</v>
      </c>
      <c r="AC79">
        <v>31.111841999999999</v>
      </c>
      <c r="AD79">
        <v>37.135857000000001</v>
      </c>
      <c r="AE79">
        <v>50.308022000000001</v>
      </c>
      <c r="AF79">
        <v>8.4696560000000005</v>
      </c>
      <c r="AG79">
        <v>39.333455000000001</v>
      </c>
      <c r="AH79">
        <v>156.62291500000001</v>
      </c>
      <c r="AI79">
        <v>67.388863999999998</v>
      </c>
      <c r="AJ79">
        <v>0</v>
      </c>
      <c r="AK79">
        <v>53.407983000000002</v>
      </c>
      <c r="AL79">
        <v>80.399418999999995</v>
      </c>
      <c r="AM79">
        <v>16.053045000000001</v>
      </c>
      <c r="AN79">
        <v>0</v>
      </c>
      <c r="AO79">
        <v>0</v>
      </c>
      <c r="AP79">
        <v>7.4377420000000001</v>
      </c>
      <c r="AQ79">
        <v>25.034071000000001</v>
      </c>
      <c r="AR79">
        <v>44.870314</v>
      </c>
      <c r="AS79">
        <v>32.779383000000003</v>
      </c>
      <c r="AT79">
        <v>17.012125999999999</v>
      </c>
      <c r="AU79">
        <v>0</v>
      </c>
      <c r="AV79">
        <v>0</v>
      </c>
      <c r="AW79">
        <v>0</v>
      </c>
      <c r="AX79">
        <v>0</v>
      </c>
      <c r="AY79">
        <v>2.165146</v>
      </c>
      <c r="AZ79">
        <v>2.3506580000000001</v>
      </c>
      <c r="BA79">
        <v>1.7545059999999999</v>
      </c>
      <c r="BB79">
        <v>1.347745</v>
      </c>
      <c r="BC79">
        <v>125.8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3360.9306799999999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666.01857099999995</v>
      </c>
      <c r="L80">
        <v>636.64005599999996</v>
      </c>
      <c r="M80">
        <v>90.274411000000001</v>
      </c>
      <c r="N80">
        <v>115.727243</v>
      </c>
      <c r="O80">
        <v>121.24825300000001</v>
      </c>
      <c r="P80">
        <v>135.452549</v>
      </c>
      <c r="Q80">
        <v>20.084613999999998</v>
      </c>
      <c r="R80">
        <v>41.659484999999997</v>
      </c>
      <c r="S80">
        <v>25.854801999999999</v>
      </c>
      <c r="T80">
        <v>0.78383700000000001</v>
      </c>
      <c r="U80">
        <v>405.24372899999997</v>
      </c>
      <c r="V80">
        <v>17.554078000000001</v>
      </c>
      <c r="W80">
        <v>40.530178999999997</v>
      </c>
      <c r="X80">
        <v>142.75074900000001</v>
      </c>
      <c r="Y80">
        <v>0</v>
      </c>
      <c r="Z80">
        <v>19.026337000000002</v>
      </c>
      <c r="AA80">
        <v>40.786696999999997</v>
      </c>
      <c r="AB80">
        <v>40.512340999999999</v>
      </c>
      <c r="AC80">
        <v>31.111841999999999</v>
      </c>
      <c r="AD80">
        <v>37.135857000000001</v>
      </c>
      <c r="AE80">
        <v>50.308022000000001</v>
      </c>
      <c r="AF80">
        <v>8.4696560000000005</v>
      </c>
      <c r="AG80">
        <v>39.333455000000001</v>
      </c>
      <c r="AH80">
        <v>156.62291500000001</v>
      </c>
      <c r="AI80">
        <v>67.388863999999998</v>
      </c>
      <c r="AJ80">
        <v>0</v>
      </c>
      <c r="AK80">
        <v>53.407983000000002</v>
      </c>
      <c r="AL80">
        <v>80.399418999999995</v>
      </c>
      <c r="AM80">
        <v>16.053045000000001</v>
      </c>
      <c r="AN80">
        <v>0</v>
      </c>
      <c r="AO80">
        <v>0</v>
      </c>
      <c r="AP80">
        <v>7.4377420000000001</v>
      </c>
      <c r="AQ80">
        <v>25.034071000000001</v>
      </c>
      <c r="AR80">
        <v>44.870314</v>
      </c>
      <c r="AS80">
        <v>32.779383000000003</v>
      </c>
      <c r="AT80">
        <v>17.012125999999999</v>
      </c>
      <c r="AU80">
        <v>0</v>
      </c>
      <c r="AV80">
        <v>0</v>
      </c>
      <c r="AW80">
        <v>0</v>
      </c>
      <c r="AX80">
        <v>0</v>
      </c>
      <c r="AY80">
        <v>2.165146</v>
      </c>
      <c r="AZ80">
        <v>2.3506580000000001</v>
      </c>
      <c r="BA80">
        <v>1.7545059999999999</v>
      </c>
      <c r="BB80">
        <v>1.347745</v>
      </c>
      <c r="BC80">
        <v>125.8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3360.9306799999999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666.01857099999995</v>
      </c>
      <c r="L81">
        <v>636.64005599999996</v>
      </c>
      <c r="M81">
        <v>90.274411000000001</v>
      </c>
      <c r="N81">
        <v>115.727243</v>
      </c>
      <c r="O81">
        <v>121.24825300000001</v>
      </c>
      <c r="P81">
        <v>135.452549</v>
      </c>
      <c r="Q81">
        <v>20.084613999999998</v>
      </c>
      <c r="R81">
        <v>41.659484999999997</v>
      </c>
      <c r="S81">
        <v>25.854801999999999</v>
      </c>
      <c r="T81">
        <v>0.78383700000000001</v>
      </c>
      <c r="U81">
        <v>405.24372899999997</v>
      </c>
      <c r="V81">
        <v>17.554078000000001</v>
      </c>
      <c r="W81">
        <v>40.530178999999997</v>
      </c>
      <c r="X81">
        <v>142.75074900000001</v>
      </c>
      <c r="Y81">
        <v>0</v>
      </c>
      <c r="Z81">
        <v>19.026337000000002</v>
      </c>
      <c r="AA81">
        <v>40.786696999999997</v>
      </c>
      <c r="AB81">
        <v>40.512340999999999</v>
      </c>
      <c r="AC81">
        <v>31.111841999999999</v>
      </c>
      <c r="AD81">
        <v>37.135857000000001</v>
      </c>
      <c r="AE81">
        <v>50.308022000000001</v>
      </c>
      <c r="AF81">
        <v>8.4696560000000005</v>
      </c>
      <c r="AG81">
        <v>39.333455000000001</v>
      </c>
      <c r="AH81">
        <v>156.62291500000001</v>
      </c>
      <c r="AI81">
        <v>67.388863999999998</v>
      </c>
      <c r="AJ81">
        <v>0</v>
      </c>
      <c r="AK81">
        <v>53.407983000000002</v>
      </c>
      <c r="AL81">
        <v>80.399418999999995</v>
      </c>
      <c r="AM81">
        <v>16.053045000000001</v>
      </c>
      <c r="AN81">
        <v>0</v>
      </c>
      <c r="AO81">
        <v>0</v>
      </c>
      <c r="AP81">
        <v>9.9169900000000002</v>
      </c>
      <c r="AQ81">
        <v>25.034071000000001</v>
      </c>
      <c r="AR81">
        <v>44.870314</v>
      </c>
      <c r="AS81">
        <v>32.779383000000003</v>
      </c>
      <c r="AT81">
        <v>17.012125999999999</v>
      </c>
      <c r="AU81">
        <v>0</v>
      </c>
      <c r="AV81">
        <v>0</v>
      </c>
      <c r="AW81">
        <v>0</v>
      </c>
      <c r="AX81">
        <v>0</v>
      </c>
      <c r="AY81">
        <v>2.165146</v>
      </c>
      <c r="AZ81">
        <v>2.3506580000000001</v>
      </c>
      <c r="BA81">
        <v>1.7545059999999999</v>
      </c>
      <c r="BB81">
        <v>1.347745</v>
      </c>
      <c r="BC81">
        <v>125.8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3363.409928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666.01857099999995</v>
      </c>
      <c r="L82">
        <v>636.64005599999996</v>
      </c>
      <c r="M82">
        <v>90.274411000000001</v>
      </c>
      <c r="N82">
        <v>115.727243</v>
      </c>
      <c r="O82">
        <v>121.24825300000001</v>
      </c>
      <c r="P82">
        <v>135.452549</v>
      </c>
      <c r="Q82">
        <v>20.084613999999998</v>
      </c>
      <c r="R82">
        <v>41.659484999999997</v>
      </c>
      <c r="S82">
        <v>25.854801999999999</v>
      </c>
      <c r="T82">
        <v>0.78383700000000001</v>
      </c>
      <c r="U82">
        <v>405.24372899999997</v>
      </c>
      <c r="V82">
        <v>17.554078000000001</v>
      </c>
      <c r="W82">
        <v>40.530178999999997</v>
      </c>
      <c r="X82">
        <v>142.75074900000001</v>
      </c>
      <c r="Y82">
        <v>0</v>
      </c>
      <c r="Z82">
        <v>19.026337000000002</v>
      </c>
      <c r="AA82">
        <v>40.786696999999997</v>
      </c>
      <c r="AB82">
        <v>40.512340999999999</v>
      </c>
      <c r="AC82">
        <v>31.111841999999999</v>
      </c>
      <c r="AD82">
        <v>37.135857000000001</v>
      </c>
      <c r="AE82">
        <v>50.308022000000001</v>
      </c>
      <c r="AF82">
        <v>8.4696560000000005</v>
      </c>
      <c r="AG82">
        <v>39.333455000000001</v>
      </c>
      <c r="AH82">
        <v>156.62291500000001</v>
      </c>
      <c r="AI82">
        <v>67.388863999999998</v>
      </c>
      <c r="AJ82">
        <v>0</v>
      </c>
      <c r="AK82">
        <v>53.407983000000002</v>
      </c>
      <c r="AL82">
        <v>80.399418999999995</v>
      </c>
      <c r="AM82">
        <v>16.053045000000001</v>
      </c>
      <c r="AN82">
        <v>0</v>
      </c>
      <c r="AO82">
        <v>0</v>
      </c>
      <c r="AP82">
        <v>9.9169900000000002</v>
      </c>
      <c r="AQ82">
        <v>25.034071000000001</v>
      </c>
      <c r="AR82">
        <v>44.870314</v>
      </c>
      <c r="AS82">
        <v>32.779383000000003</v>
      </c>
      <c r="AT82">
        <v>17.012125999999999</v>
      </c>
      <c r="AU82">
        <v>0</v>
      </c>
      <c r="AV82">
        <v>0</v>
      </c>
      <c r="AW82">
        <v>0</v>
      </c>
      <c r="AX82">
        <v>0</v>
      </c>
      <c r="AY82">
        <v>2.165146</v>
      </c>
      <c r="AZ82">
        <v>2.3506580000000001</v>
      </c>
      <c r="BA82">
        <v>1.7545059999999999</v>
      </c>
      <c r="BB82">
        <v>1.347745</v>
      </c>
      <c r="BC82">
        <v>125.8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3363.409928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666.01857099999995</v>
      </c>
      <c r="L83">
        <v>636.64005599999996</v>
      </c>
      <c r="M83">
        <v>90.274411000000001</v>
      </c>
      <c r="N83">
        <v>115.727243</v>
      </c>
      <c r="O83">
        <v>121.24825300000001</v>
      </c>
      <c r="P83">
        <v>135.452549</v>
      </c>
      <c r="Q83">
        <v>20.084613999999998</v>
      </c>
      <c r="R83">
        <v>41.659484999999997</v>
      </c>
      <c r="S83">
        <v>25.854801999999999</v>
      </c>
      <c r="T83">
        <v>0.78383700000000001</v>
      </c>
      <c r="U83">
        <v>405.24372899999997</v>
      </c>
      <c r="V83">
        <v>17.554078000000001</v>
      </c>
      <c r="W83">
        <v>40.530178999999997</v>
      </c>
      <c r="X83">
        <v>142.75074900000001</v>
      </c>
      <c r="Y83">
        <v>0</v>
      </c>
      <c r="Z83">
        <v>19.026337000000002</v>
      </c>
      <c r="AA83">
        <v>40.786696999999997</v>
      </c>
      <c r="AB83">
        <v>40.512340999999999</v>
      </c>
      <c r="AC83">
        <v>31.111841999999999</v>
      </c>
      <c r="AD83">
        <v>37.135857000000001</v>
      </c>
      <c r="AE83">
        <v>50.308022000000001</v>
      </c>
      <c r="AF83">
        <v>8.4696560000000005</v>
      </c>
      <c r="AG83">
        <v>39.333455000000001</v>
      </c>
      <c r="AH83">
        <v>156.62291500000001</v>
      </c>
      <c r="AI83">
        <v>67.388863999999998</v>
      </c>
      <c r="AJ83">
        <v>0</v>
      </c>
      <c r="AK83">
        <v>53.407983000000002</v>
      </c>
      <c r="AL83">
        <v>80.399418999999995</v>
      </c>
      <c r="AM83">
        <v>16.053045000000001</v>
      </c>
      <c r="AN83">
        <v>0</v>
      </c>
      <c r="AO83">
        <v>0</v>
      </c>
      <c r="AP83">
        <v>9.9169900000000002</v>
      </c>
      <c r="AQ83">
        <v>25.034071000000001</v>
      </c>
      <c r="AR83">
        <v>44.870314</v>
      </c>
      <c r="AS83">
        <v>32.779383000000003</v>
      </c>
      <c r="AT83">
        <v>17.012125999999999</v>
      </c>
      <c r="AU83">
        <v>0</v>
      </c>
      <c r="AV83">
        <v>0</v>
      </c>
      <c r="AW83">
        <v>0</v>
      </c>
      <c r="AX83">
        <v>0</v>
      </c>
      <c r="AY83">
        <v>2.165146</v>
      </c>
      <c r="AZ83">
        <v>2.3506580000000001</v>
      </c>
      <c r="BA83">
        <v>1.7545059999999999</v>
      </c>
      <c r="BB83">
        <v>1.347745</v>
      </c>
      <c r="BC83">
        <v>130.63999999999999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3368.2499279999997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666.01857099999995</v>
      </c>
      <c r="L84">
        <v>636.64005599999996</v>
      </c>
      <c r="M84">
        <v>90.274411000000001</v>
      </c>
      <c r="N84">
        <v>115.727243</v>
      </c>
      <c r="O84">
        <v>121.24825300000001</v>
      </c>
      <c r="P84">
        <v>135.452549</v>
      </c>
      <c r="Q84">
        <v>20.084613999999998</v>
      </c>
      <c r="R84">
        <v>41.659484999999997</v>
      </c>
      <c r="S84">
        <v>25.854801999999999</v>
      </c>
      <c r="T84">
        <v>0.78383700000000001</v>
      </c>
      <c r="U84">
        <v>405.24372899999997</v>
      </c>
      <c r="V84">
        <v>17.554078000000001</v>
      </c>
      <c r="W84">
        <v>40.530178999999997</v>
      </c>
      <c r="X84">
        <v>142.75074900000001</v>
      </c>
      <c r="Y84">
        <v>0</v>
      </c>
      <c r="Z84">
        <v>19.026337000000002</v>
      </c>
      <c r="AA84">
        <v>40.786696999999997</v>
      </c>
      <c r="AB84">
        <v>40.512340999999999</v>
      </c>
      <c r="AC84">
        <v>31.111841999999999</v>
      </c>
      <c r="AD84">
        <v>37.135857000000001</v>
      </c>
      <c r="AE84">
        <v>50.308022000000001</v>
      </c>
      <c r="AF84">
        <v>8.4696560000000005</v>
      </c>
      <c r="AG84">
        <v>39.333455000000001</v>
      </c>
      <c r="AH84">
        <v>156.62291500000001</v>
      </c>
      <c r="AI84">
        <v>67.388863999999998</v>
      </c>
      <c r="AJ84">
        <v>0</v>
      </c>
      <c r="AK84">
        <v>53.407983000000002</v>
      </c>
      <c r="AL84">
        <v>80.399418999999995</v>
      </c>
      <c r="AM84">
        <v>16.053045000000001</v>
      </c>
      <c r="AN84">
        <v>0</v>
      </c>
      <c r="AO84">
        <v>0</v>
      </c>
      <c r="AP84">
        <v>9.9169900000000002</v>
      </c>
      <c r="AQ84">
        <v>25.034071000000001</v>
      </c>
      <c r="AR84">
        <v>44.870314</v>
      </c>
      <c r="AS84">
        <v>32.779383000000003</v>
      </c>
      <c r="AT84">
        <v>17.012125999999999</v>
      </c>
      <c r="AU84">
        <v>0</v>
      </c>
      <c r="AV84">
        <v>0</v>
      </c>
      <c r="AW84">
        <v>0</v>
      </c>
      <c r="AX84">
        <v>0</v>
      </c>
      <c r="AY84">
        <v>2.165146</v>
      </c>
      <c r="AZ84">
        <v>2.3506580000000001</v>
      </c>
      <c r="BA84">
        <v>1.7545059999999999</v>
      </c>
      <c r="BB84">
        <v>1.347745</v>
      </c>
      <c r="BC84">
        <v>130.63999999999999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3368.2499279999997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63.845362000000002</v>
      </c>
      <c r="K85">
        <v>666.01857099999995</v>
      </c>
      <c r="L85">
        <v>636.64005599999996</v>
      </c>
      <c r="M85">
        <v>90.274411000000001</v>
      </c>
      <c r="N85">
        <v>115.727243</v>
      </c>
      <c r="O85">
        <v>121.24825300000001</v>
      </c>
      <c r="P85">
        <v>135.452549</v>
      </c>
      <c r="Q85">
        <v>20.084613999999998</v>
      </c>
      <c r="R85">
        <v>41.659484999999997</v>
      </c>
      <c r="S85">
        <v>25.854801999999999</v>
      </c>
      <c r="T85">
        <v>0.78383700000000001</v>
      </c>
      <c r="U85">
        <v>405.24372899999997</v>
      </c>
      <c r="V85">
        <v>17.554078000000001</v>
      </c>
      <c r="W85">
        <v>40.530178999999997</v>
      </c>
      <c r="X85">
        <v>142.75074900000001</v>
      </c>
      <c r="Y85">
        <v>0</v>
      </c>
      <c r="Z85">
        <v>19.026337000000002</v>
      </c>
      <c r="AA85">
        <v>40.786696999999997</v>
      </c>
      <c r="AB85">
        <v>40.512340999999999</v>
      </c>
      <c r="AC85">
        <v>31.111841999999999</v>
      </c>
      <c r="AD85">
        <v>37.135857000000001</v>
      </c>
      <c r="AE85">
        <v>50.308022000000001</v>
      </c>
      <c r="AF85">
        <v>8.4696560000000005</v>
      </c>
      <c r="AG85">
        <v>39.333455000000001</v>
      </c>
      <c r="AH85">
        <v>156.62291500000001</v>
      </c>
      <c r="AI85">
        <v>9.0715780000000006</v>
      </c>
      <c r="AJ85">
        <v>0</v>
      </c>
      <c r="AK85">
        <v>53.407983000000002</v>
      </c>
      <c r="AL85">
        <v>80.399418999999995</v>
      </c>
      <c r="AM85">
        <v>16.053045000000001</v>
      </c>
      <c r="AN85">
        <v>0</v>
      </c>
      <c r="AO85">
        <v>0</v>
      </c>
      <c r="AP85">
        <v>9.9169900000000002</v>
      </c>
      <c r="AQ85">
        <v>25.034071000000001</v>
      </c>
      <c r="AR85">
        <v>44.870314</v>
      </c>
      <c r="AS85">
        <v>32.779383000000003</v>
      </c>
      <c r="AT85">
        <v>17.012125999999999</v>
      </c>
      <c r="AU85">
        <v>0</v>
      </c>
      <c r="AV85">
        <v>0</v>
      </c>
      <c r="AW85">
        <v>0</v>
      </c>
      <c r="AX85">
        <v>0</v>
      </c>
      <c r="AY85">
        <v>2.165146</v>
      </c>
      <c r="AZ85">
        <v>2.3506580000000001</v>
      </c>
      <c r="BA85">
        <v>1.7545059999999999</v>
      </c>
      <c r="BB85">
        <v>1.347745</v>
      </c>
      <c r="BC85">
        <v>130.63999999999999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3373.7780039999998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63.845362000000002</v>
      </c>
      <c r="K86">
        <v>666.01857099999995</v>
      </c>
      <c r="L86">
        <v>636.64005599999996</v>
      </c>
      <c r="M86">
        <v>90.274411000000001</v>
      </c>
      <c r="N86">
        <v>115.727243</v>
      </c>
      <c r="O86">
        <v>121.24825300000001</v>
      </c>
      <c r="P86">
        <v>135.452549</v>
      </c>
      <c r="Q86">
        <v>20.084613999999998</v>
      </c>
      <c r="R86">
        <v>41.659484999999997</v>
      </c>
      <c r="S86">
        <v>25.854801999999999</v>
      </c>
      <c r="T86">
        <v>0.78383700000000001</v>
      </c>
      <c r="U86">
        <v>405.24372899999997</v>
      </c>
      <c r="V86">
        <v>17.554078000000001</v>
      </c>
      <c r="W86">
        <v>40.530178999999997</v>
      </c>
      <c r="X86">
        <v>142.75074900000001</v>
      </c>
      <c r="Y86">
        <v>0</v>
      </c>
      <c r="Z86">
        <v>12.684225</v>
      </c>
      <c r="AA86">
        <v>40.786696999999997</v>
      </c>
      <c r="AB86">
        <v>40.512340999999999</v>
      </c>
      <c r="AC86">
        <v>29.586065999999999</v>
      </c>
      <c r="AD86">
        <v>36.244511000000003</v>
      </c>
      <c r="AE86">
        <v>50.308022000000001</v>
      </c>
      <c r="AF86">
        <v>8.4696560000000005</v>
      </c>
      <c r="AG86">
        <v>39.333455000000001</v>
      </c>
      <c r="AH86">
        <v>155.32850999999999</v>
      </c>
      <c r="AI86">
        <v>3.2398500000000001</v>
      </c>
      <c r="AJ86">
        <v>0</v>
      </c>
      <c r="AK86">
        <v>53.407983000000002</v>
      </c>
      <c r="AL86">
        <v>80.399418999999995</v>
      </c>
      <c r="AM86">
        <v>16.053045000000001</v>
      </c>
      <c r="AN86">
        <v>0</v>
      </c>
      <c r="AO86">
        <v>0</v>
      </c>
      <c r="AP86">
        <v>9.9169900000000002</v>
      </c>
      <c r="AQ86">
        <v>25.034071000000001</v>
      </c>
      <c r="AR86">
        <v>44.870314</v>
      </c>
      <c r="AS86">
        <v>32.779383000000003</v>
      </c>
      <c r="AT86">
        <v>17.012125999999999</v>
      </c>
      <c r="AU86">
        <v>0</v>
      </c>
      <c r="AV86">
        <v>0</v>
      </c>
      <c r="AW86">
        <v>0</v>
      </c>
      <c r="AX86">
        <v>0</v>
      </c>
      <c r="AY86">
        <v>2.1139000000000001</v>
      </c>
      <c r="AZ86">
        <v>2.3506580000000001</v>
      </c>
      <c r="BA86">
        <v>1.7096180000000001</v>
      </c>
      <c r="BB86">
        <v>1.347745</v>
      </c>
      <c r="BC86">
        <v>130.63999999999999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3357.7965029999991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63.845362000000002</v>
      </c>
      <c r="K87">
        <v>666.01857099999995</v>
      </c>
      <c r="L87">
        <v>636.64005599999996</v>
      </c>
      <c r="M87">
        <v>90.274411000000001</v>
      </c>
      <c r="N87">
        <v>115.727243</v>
      </c>
      <c r="O87">
        <v>121.24825300000001</v>
      </c>
      <c r="P87">
        <v>135.452549</v>
      </c>
      <c r="Q87">
        <v>20.084613999999998</v>
      </c>
      <c r="R87">
        <v>41.659484999999997</v>
      </c>
      <c r="S87">
        <v>25.854801999999999</v>
      </c>
      <c r="T87">
        <v>0.78383700000000001</v>
      </c>
      <c r="U87">
        <v>405.24372899999997</v>
      </c>
      <c r="V87">
        <v>17.554078000000001</v>
      </c>
      <c r="W87">
        <v>40.530178999999997</v>
      </c>
      <c r="X87">
        <v>142.75074900000001</v>
      </c>
      <c r="Y87">
        <v>0</v>
      </c>
      <c r="Z87">
        <v>12.684225</v>
      </c>
      <c r="AA87">
        <v>40.786696999999997</v>
      </c>
      <c r="AB87">
        <v>40.512340999999999</v>
      </c>
      <c r="AC87">
        <v>29.586065999999999</v>
      </c>
      <c r="AD87">
        <v>36.244511000000003</v>
      </c>
      <c r="AE87">
        <v>50.308022000000001</v>
      </c>
      <c r="AF87">
        <v>8.4696560000000005</v>
      </c>
      <c r="AG87">
        <v>39.333455000000001</v>
      </c>
      <c r="AH87">
        <v>155.32850999999999</v>
      </c>
      <c r="AI87">
        <v>3.2398500000000001</v>
      </c>
      <c r="AJ87">
        <v>0</v>
      </c>
      <c r="AK87">
        <v>53.407983000000002</v>
      </c>
      <c r="AL87">
        <v>80.399418999999995</v>
      </c>
      <c r="AM87">
        <v>16.053045000000001</v>
      </c>
      <c r="AN87">
        <v>0</v>
      </c>
      <c r="AO87">
        <v>0</v>
      </c>
      <c r="AP87">
        <v>9.9169900000000002</v>
      </c>
      <c r="AQ87">
        <v>25.034071000000001</v>
      </c>
      <c r="AR87">
        <v>47.006995000000003</v>
      </c>
      <c r="AS87">
        <v>32.779383000000003</v>
      </c>
      <c r="AT87">
        <v>16.996055999999999</v>
      </c>
      <c r="AU87">
        <v>0</v>
      </c>
      <c r="AV87">
        <v>0</v>
      </c>
      <c r="AW87">
        <v>0</v>
      </c>
      <c r="AX87">
        <v>0</v>
      </c>
      <c r="AY87">
        <v>2.1139000000000001</v>
      </c>
      <c r="AZ87">
        <v>2.3506580000000001</v>
      </c>
      <c r="BA87">
        <v>1.7096180000000001</v>
      </c>
      <c r="BB87">
        <v>1.347745</v>
      </c>
      <c r="BC87">
        <v>130.63999999999999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3359.9171139999994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63.845362000000002</v>
      </c>
      <c r="K88">
        <v>666.01857099999995</v>
      </c>
      <c r="L88">
        <v>636.64005599999996</v>
      </c>
      <c r="M88">
        <v>90.274411000000001</v>
      </c>
      <c r="N88">
        <v>115.727243</v>
      </c>
      <c r="O88">
        <v>121.24825300000001</v>
      </c>
      <c r="P88">
        <v>135.452549</v>
      </c>
      <c r="Q88">
        <v>20.084613999999998</v>
      </c>
      <c r="R88">
        <v>41.659484999999997</v>
      </c>
      <c r="S88">
        <v>25.854801999999999</v>
      </c>
      <c r="T88">
        <v>0.78383700000000001</v>
      </c>
      <c r="U88">
        <v>405.24372899999997</v>
      </c>
      <c r="V88">
        <v>17.554078000000001</v>
      </c>
      <c r="W88">
        <v>40.530178999999997</v>
      </c>
      <c r="X88">
        <v>142.75074900000001</v>
      </c>
      <c r="Y88">
        <v>0</v>
      </c>
      <c r="Z88">
        <v>12.684225</v>
      </c>
      <c r="AA88">
        <v>40.786696999999997</v>
      </c>
      <c r="AB88">
        <v>40.512340999999999</v>
      </c>
      <c r="AC88">
        <v>29.586065999999999</v>
      </c>
      <c r="AD88">
        <v>36.244511000000003</v>
      </c>
      <c r="AE88">
        <v>50.308022000000001</v>
      </c>
      <c r="AF88">
        <v>8.4696560000000005</v>
      </c>
      <c r="AG88">
        <v>39.333455000000001</v>
      </c>
      <c r="AH88">
        <v>155.32850999999999</v>
      </c>
      <c r="AI88">
        <v>3.2398500000000001</v>
      </c>
      <c r="AJ88">
        <v>0</v>
      </c>
      <c r="AK88">
        <v>53.407983000000002</v>
      </c>
      <c r="AL88">
        <v>80.399418999999995</v>
      </c>
      <c r="AM88">
        <v>16.053045000000001</v>
      </c>
      <c r="AN88">
        <v>0</v>
      </c>
      <c r="AO88">
        <v>0</v>
      </c>
      <c r="AP88">
        <v>9.9169900000000002</v>
      </c>
      <c r="AQ88">
        <v>25.034071000000001</v>
      </c>
      <c r="AR88">
        <v>47.006995000000003</v>
      </c>
      <c r="AS88">
        <v>32.779383000000003</v>
      </c>
      <c r="AT88">
        <v>17.012125999999999</v>
      </c>
      <c r="AU88">
        <v>0</v>
      </c>
      <c r="AV88">
        <v>0</v>
      </c>
      <c r="AW88">
        <v>0</v>
      </c>
      <c r="AX88">
        <v>0</v>
      </c>
      <c r="AY88">
        <v>2.1139000000000001</v>
      </c>
      <c r="AZ88">
        <v>2.3506580000000001</v>
      </c>
      <c r="BA88">
        <v>1.7096180000000001</v>
      </c>
      <c r="BB88">
        <v>1.347745</v>
      </c>
      <c r="BC88">
        <v>130.63999999999999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3359.9331839999995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63.845362000000002</v>
      </c>
      <c r="K89">
        <v>666.01857099999995</v>
      </c>
      <c r="L89">
        <v>636.64005599999996</v>
      </c>
      <c r="M89">
        <v>90.274411000000001</v>
      </c>
      <c r="N89">
        <v>115.727243</v>
      </c>
      <c r="O89">
        <v>121.24825300000001</v>
      </c>
      <c r="P89">
        <v>135.452549</v>
      </c>
      <c r="Q89">
        <v>20.084613999999998</v>
      </c>
      <c r="R89">
        <v>41.659484999999997</v>
      </c>
      <c r="S89">
        <v>25.854801999999999</v>
      </c>
      <c r="T89">
        <v>0.78383700000000001</v>
      </c>
      <c r="U89">
        <v>405.24372899999997</v>
      </c>
      <c r="V89">
        <v>16.141235999999999</v>
      </c>
      <c r="W89">
        <v>40.530178999999997</v>
      </c>
      <c r="X89">
        <v>142.75074900000001</v>
      </c>
      <c r="Y89">
        <v>0</v>
      </c>
      <c r="Z89">
        <v>12.684225</v>
      </c>
      <c r="AA89">
        <v>40.786696999999997</v>
      </c>
      <c r="AB89">
        <v>40.512340999999999</v>
      </c>
      <c r="AC89">
        <v>29.586065999999999</v>
      </c>
      <c r="AD89">
        <v>36.244511000000003</v>
      </c>
      <c r="AE89">
        <v>50.308022000000001</v>
      </c>
      <c r="AF89">
        <v>8.4696560000000005</v>
      </c>
      <c r="AG89">
        <v>39.333455000000001</v>
      </c>
      <c r="AH89">
        <v>155.32850999999999</v>
      </c>
      <c r="AI89">
        <v>3.2398500000000001</v>
      </c>
      <c r="AJ89">
        <v>0</v>
      </c>
      <c r="AK89">
        <v>53.407983000000002</v>
      </c>
      <c r="AL89">
        <v>80.399418999999995</v>
      </c>
      <c r="AM89">
        <v>16.053045000000001</v>
      </c>
      <c r="AN89">
        <v>0.57457999999999998</v>
      </c>
      <c r="AO89">
        <v>0</v>
      </c>
      <c r="AP89">
        <v>8.0575539999999997</v>
      </c>
      <c r="AQ89">
        <v>25.034071000000001</v>
      </c>
      <c r="AR89">
        <v>44.870314</v>
      </c>
      <c r="AS89">
        <v>32.779383000000003</v>
      </c>
      <c r="AT89">
        <v>15.299613000000001</v>
      </c>
      <c r="AU89">
        <v>0</v>
      </c>
      <c r="AV89">
        <v>0</v>
      </c>
      <c r="AW89">
        <v>0</v>
      </c>
      <c r="AX89">
        <v>0</v>
      </c>
      <c r="AY89">
        <v>2.1139000000000001</v>
      </c>
      <c r="AZ89">
        <v>2.3506580000000001</v>
      </c>
      <c r="BA89">
        <v>1.7096180000000001</v>
      </c>
      <c r="BB89">
        <v>1.347745</v>
      </c>
      <c r="BC89">
        <v>130.63999999999999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3353.3862919999988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63.845362000000002</v>
      </c>
      <c r="K90">
        <v>666.01857099999995</v>
      </c>
      <c r="L90">
        <v>636.64005599999996</v>
      </c>
      <c r="M90">
        <v>90.274411000000001</v>
      </c>
      <c r="N90">
        <v>115.727243</v>
      </c>
      <c r="O90">
        <v>121.24825300000001</v>
      </c>
      <c r="P90">
        <v>135.452549</v>
      </c>
      <c r="Q90">
        <v>20.084613999999998</v>
      </c>
      <c r="R90">
        <v>41.659484999999997</v>
      </c>
      <c r="S90">
        <v>25.854801999999999</v>
      </c>
      <c r="T90">
        <v>0.78383700000000001</v>
      </c>
      <c r="U90">
        <v>405.24372899999997</v>
      </c>
      <c r="V90">
        <v>16.141235999999999</v>
      </c>
      <c r="W90">
        <v>40.530178999999997</v>
      </c>
      <c r="X90">
        <v>142.75074900000001</v>
      </c>
      <c r="Y90">
        <v>0</v>
      </c>
      <c r="Z90">
        <v>19.026337000000002</v>
      </c>
      <c r="AA90">
        <v>40.786696999999997</v>
      </c>
      <c r="AB90">
        <v>40.512340999999999</v>
      </c>
      <c r="AC90">
        <v>31.111841999999999</v>
      </c>
      <c r="AD90">
        <v>37.135857000000001</v>
      </c>
      <c r="AE90">
        <v>50.308022000000001</v>
      </c>
      <c r="AF90">
        <v>8.4696560000000005</v>
      </c>
      <c r="AG90">
        <v>39.333455000000001</v>
      </c>
      <c r="AH90">
        <v>155.32850999999999</v>
      </c>
      <c r="AI90">
        <v>3.2398500000000001</v>
      </c>
      <c r="AJ90">
        <v>0</v>
      </c>
      <c r="AK90">
        <v>53.407983000000002</v>
      </c>
      <c r="AL90">
        <v>80.399418999999995</v>
      </c>
      <c r="AM90">
        <v>16.053045000000001</v>
      </c>
      <c r="AN90">
        <v>0.95763399999999999</v>
      </c>
      <c r="AO90">
        <v>0</v>
      </c>
      <c r="AP90">
        <v>8.0575539999999997</v>
      </c>
      <c r="AQ90">
        <v>25.034071000000001</v>
      </c>
      <c r="AR90">
        <v>44.870314</v>
      </c>
      <c r="AS90">
        <v>32.779383000000003</v>
      </c>
      <c r="AT90">
        <v>14.022648</v>
      </c>
      <c r="AU90">
        <v>0</v>
      </c>
      <c r="AV90">
        <v>0</v>
      </c>
      <c r="AW90">
        <v>0</v>
      </c>
      <c r="AX90">
        <v>0</v>
      </c>
      <c r="AY90">
        <v>2.165146</v>
      </c>
      <c r="AZ90">
        <v>2.3506580000000001</v>
      </c>
      <c r="BA90">
        <v>1.7096180000000001</v>
      </c>
      <c r="BB90">
        <v>1.347745</v>
      </c>
      <c r="BC90">
        <v>130.63999999999999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3361.3028609999988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63.845362000000002</v>
      </c>
      <c r="K91">
        <v>666.01857099999995</v>
      </c>
      <c r="L91">
        <v>636.64005599999996</v>
      </c>
      <c r="M91">
        <v>90.274411000000001</v>
      </c>
      <c r="N91">
        <v>115.727243</v>
      </c>
      <c r="O91">
        <v>121.24825300000001</v>
      </c>
      <c r="P91">
        <v>135.452549</v>
      </c>
      <c r="Q91">
        <v>20.084613999999998</v>
      </c>
      <c r="R91">
        <v>41.659484999999997</v>
      </c>
      <c r="S91">
        <v>25.854801999999999</v>
      </c>
      <c r="T91">
        <v>0.78383700000000001</v>
      </c>
      <c r="U91">
        <v>405.24372899999997</v>
      </c>
      <c r="V91">
        <v>16.141235999999999</v>
      </c>
      <c r="W91">
        <v>40.530178999999997</v>
      </c>
      <c r="X91">
        <v>142.75074900000001</v>
      </c>
      <c r="Y91">
        <v>0</v>
      </c>
      <c r="Z91">
        <v>19.026337000000002</v>
      </c>
      <c r="AA91">
        <v>40.786696999999997</v>
      </c>
      <c r="AB91">
        <v>40.512340999999999</v>
      </c>
      <c r="AC91">
        <v>31.111841999999999</v>
      </c>
      <c r="AD91">
        <v>37.135857000000001</v>
      </c>
      <c r="AE91">
        <v>50.308022000000001</v>
      </c>
      <c r="AF91">
        <v>8.4696560000000005</v>
      </c>
      <c r="AG91">
        <v>39.333455000000001</v>
      </c>
      <c r="AH91">
        <v>155.32850999999999</v>
      </c>
      <c r="AI91">
        <v>3.2398500000000001</v>
      </c>
      <c r="AJ91">
        <v>0</v>
      </c>
      <c r="AK91">
        <v>53.407983000000002</v>
      </c>
      <c r="AL91">
        <v>80.399418999999995</v>
      </c>
      <c r="AM91">
        <v>16.053045000000001</v>
      </c>
      <c r="AN91">
        <v>0.95763399999999999</v>
      </c>
      <c r="AO91">
        <v>0</v>
      </c>
      <c r="AP91">
        <v>8.0575539999999997</v>
      </c>
      <c r="AQ91">
        <v>25.034071000000001</v>
      </c>
      <c r="AR91">
        <v>44.870314</v>
      </c>
      <c r="AS91">
        <v>32.779383000000003</v>
      </c>
      <c r="AT91">
        <v>17.000764</v>
      </c>
      <c r="AU91">
        <v>0</v>
      </c>
      <c r="AV91">
        <v>0</v>
      </c>
      <c r="AW91">
        <v>0</v>
      </c>
      <c r="AX91">
        <v>0</v>
      </c>
      <c r="AY91">
        <v>2.165146</v>
      </c>
      <c r="AZ91">
        <v>2.3506580000000001</v>
      </c>
      <c r="BA91">
        <v>1.7096180000000001</v>
      </c>
      <c r="BB91">
        <v>1.347745</v>
      </c>
      <c r="BC91">
        <v>130.63999999999999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3364.2809769999985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63.845362000000002</v>
      </c>
      <c r="K92">
        <v>666.01857099999995</v>
      </c>
      <c r="L92">
        <v>636.64005599999996</v>
      </c>
      <c r="M92">
        <v>90.274411000000001</v>
      </c>
      <c r="N92">
        <v>115.727243</v>
      </c>
      <c r="O92">
        <v>121.24825300000001</v>
      </c>
      <c r="P92">
        <v>135.452549</v>
      </c>
      <c r="Q92">
        <v>20.084613999999998</v>
      </c>
      <c r="R92">
        <v>41.659484999999997</v>
      </c>
      <c r="S92">
        <v>25.854801999999999</v>
      </c>
      <c r="T92">
        <v>0.78383700000000001</v>
      </c>
      <c r="U92">
        <v>405.24372899999997</v>
      </c>
      <c r="V92">
        <v>16.141235999999999</v>
      </c>
      <c r="W92">
        <v>40.530178999999997</v>
      </c>
      <c r="X92">
        <v>142.75074900000001</v>
      </c>
      <c r="Y92">
        <v>0</v>
      </c>
      <c r="Z92">
        <v>19.026337000000002</v>
      </c>
      <c r="AA92">
        <v>40.786696999999997</v>
      </c>
      <c r="AB92">
        <v>40.512340999999999</v>
      </c>
      <c r="AC92">
        <v>31.111841999999999</v>
      </c>
      <c r="AD92">
        <v>37.135857000000001</v>
      </c>
      <c r="AE92">
        <v>50.308022000000001</v>
      </c>
      <c r="AF92">
        <v>8.4696560000000005</v>
      </c>
      <c r="AG92">
        <v>39.333455000000001</v>
      </c>
      <c r="AH92">
        <v>155.32850999999999</v>
      </c>
      <c r="AI92">
        <v>3.2398500000000001</v>
      </c>
      <c r="AJ92">
        <v>0</v>
      </c>
      <c r="AK92">
        <v>53.407983000000002</v>
      </c>
      <c r="AL92">
        <v>80.399418999999995</v>
      </c>
      <c r="AM92">
        <v>16.053045000000001</v>
      </c>
      <c r="AN92">
        <v>0.95763399999999999</v>
      </c>
      <c r="AO92">
        <v>0</v>
      </c>
      <c r="AP92">
        <v>8.0575539999999997</v>
      </c>
      <c r="AQ92">
        <v>25.034071000000001</v>
      </c>
      <c r="AR92">
        <v>44.870314</v>
      </c>
      <c r="AS92">
        <v>32.779383000000003</v>
      </c>
      <c r="AT92">
        <v>15.105637</v>
      </c>
      <c r="AU92">
        <v>0</v>
      </c>
      <c r="AV92">
        <v>0</v>
      </c>
      <c r="AW92">
        <v>0</v>
      </c>
      <c r="AX92">
        <v>0</v>
      </c>
      <c r="AY92">
        <v>2.165146</v>
      </c>
      <c r="AZ92">
        <v>2.3506580000000001</v>
      </c>
      <c r="BA92">
        <v>1.7096180000000001</v>
      </c>
      <c r="BB92">
        <v>1.347745</v>
      </c>
      <c r="BC92">
        <v>130.63999999999999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3362.3858499999988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63.845362000000002</v>
      </c>
      <c r="K93">
        <v>666.01857099999995</v>
      </c>
      <c r="L93">
        <v>636.64005599999996</v>
      </c>
      <c r="M93">
        <v>44.173273000000002</v>
      </c>
      <c r="N93">
        <v>115.727243</v>
      </c>
      <c r="O93">
        <v>121.24825300000001</v>
      </c>
      <c r="P93">
        <v>135.452549</v>
      </c>
      <c r="Q93">
        <v>20.084613999999998</v>
      </c>
      <c r="R93">
        <v>41.659484999999997</v>
      </c>
      <c r="S93">
        <v>25.854801999999999</v>
      </c>
      <c r="T93">
        <v>0.78383700000000001</v>
      </c>
      <c r="U93">
        <v>405.24372899999997</v>
      </c>
      <c r="V93">
        <v>16.141235999999999</v>
      </c>
      <c r="W93">
        <v>40.530178999999997</v>
      </c>
      <c r="X93">
        <v>142.75074900000001</v>
      </c>
      <c r="Y93">
        <v>0</v>
      </c>
      <c r="Z93">
        <v>19.026337000000002</v>
      </c>
      <c r="AA93">
        <v>40.786696999999997</v>
      </c>
      <c r="AB93">
        <v>40.512340999999999</v>
      </c>
      <c r="AC93">
        <v>31.111841999999999</v>
      </c>
      <c r="AD93">
        <v>37.135857000000001</v>
      </c>
      <c r="AE93">
        <v>50.308022000000001</v>
      </c>
      <c r="AF93">
        <v>8.4696560000000005</v>
      </c>
      <c r="AG93">
        <v>39.333455000000001</v>
      </c>
      <c r="AH93">
        <v>155.32850999999999</v>
      </c>
      <c r="AI93">
        <v>3.2398500000000001</v>
      </c>
      <c r="AJ93">
        <v>0</v>
      </c>
      <c r="AK93">
        <v>53.407983000000002</v>
      </c>
      <c r="AL93">
        <v>80.399418999999995</v>
      </c>
      <c r="AM93">
        <v>16.053045000000001</v>
      </c>
      <c r="AN93">
        <v>0.95763399999999999</v>
      </c>
      <c r="AO93">
        <v>0</v>
      </c>
      <c r="AP93">
        <v>7.4377420000000001</v>
      </c>
      <c r="AQ93">
        <v>25.034071000000001</v>
      </c>
      <c r="AR93">
        <v>44.870314</v>
      </c>
      <c r="AS93">
        <v>32.779383000000003</v>
      </c>
      <c r="AT93">
        <v>13.846075000000001</v>
      </c>
      <c r="AU93">
        <v>0</v>
      </c>
      <c r="AV93">
        <v>0</v>
      </c>
      <c r="AW93">
        <v>0</v>
      </c>
      <c r="AX93">
        <v>0</v>
      </c>
      <c r="AY93">
        <v>2.165146</v>
      </c>
      <c r="AZ93">
        <v>2.3506580000000001</v>
      </c>
      <c r="BA93">
        <v>1.7096180000000001</v>
      </c>
      <c r="BB93">
        <v>1.347745</v>
      </c>
      <c r="BC93">
        <v>130.63999999999999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3314.4053379999987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63.845362000000002</v>
      </c>
      <c r="K94">
        <v>666.01857099999995</v>
      </c>
      <c r="L94">
        <v>636.64005599999996</v>
      </c>
      <c r="M94">
        <v>44.173273000000002</v>
      </c>
      <c r="N94">
        <v>115.727243</v>
      </c>
      <c r="O94">
        <v>121.24825300000001</v>
      </c>
      <c r="P94">
        <v>135.452549</v>
      </c>
      <c r="Q94">
        <v>20.084613999999998</v>
      </c>
      <c r="R94">
        <v>41.659484999999997</v>
      </c>
      <c r="S94">
        <v>25.854801999999999</v>
      </c>
      <c r="T94">
        <v>0.78383700000000001</v>
      </c>
      <c r="U94">
        <v>405.24372899999997</v>
      </c>
      <c r="V94">
        <v>16.141235999999999</v>
      </c>
      <c r="W94">
        <v>40.530178999999997</v>
      </c>
      <c r="X94">
        <v>142.75074900000001</v>
      </c>
      <c r="Y94">
        <v>0</v>
      </c>
      <c r="Z94">
        <v>19.026337000000002</v>
      </c>
      <c r="AA94">
        <v>40.786696999999997</v>
      </c>
      <c r="AB94">
        <v>40.512340999999999</v>
      </c>
      <c r="AC94">
        <v>31.111841999999999</v>
      </c>
      <c r="AD94">
        <v>37.135857000000001</v>
      </c>
      <c r="AE94">
        <v>50.308022000000001</v>
      </c>
      <c r="AF94">
        <v>8.4696560000000005</v>
      </c>
      <c r="AG94">
        <v>39.333455000000001</v>
      </c>
      <c r="AH94">
        <v>155.32850999999999</v>
      </c>
      <c r="AI94">
        <v>3.2398500000000001</v>
      </c>
      <c r="AJ94">
        <v>0</v>
      </c>
      <c r="AK94">
        <v>53.407983000000002</v>
      </c>
      <c r="AL94">
        <v>80.399418999999995</v>
      </c>
      <c r="AM94">
        <v>16.053045000000001</v>
      </c>
      <c r="AN94">
        <v>0.95763399999999999</v>
      </c>
      <c r="AO94">
        <v>0</v>
      </c>
      <c r="AP94">
        <v>7.4377420000000001</v>
      </c>
      <c r="AQ94">
        <v>25.034071000000001</v>
      </c>
      <c r="AR94">
        <v>44.870314</v>
      </c>
      <c r="AS94">
        <v>32.779383000000003</v>
      </c>
      <c r="AT94">
        <v>16.947946000000002</v>
      </c>
      <c r="AU94">
        <v>0</v>
      </c>
      <c r="AV94">
        <v>0</v>
      </c>
      <c r="AW94">
        <v>0</v>
      </c>
      <c r="AX94">
        <v>0</v>
      </c>
      <c r="AY94">
        <v>2.165146</v>
      </c>
      <c r="AZ94">
        <v>2.3506580000000001</v>
      </c>
      <c r="BA94">
        <v>1.7096180000000001</v>
      </c>
      <c r="BB94">
        <v>1.347745</v>
      </c>
      <c r="BC94">
        <v>130.63999999999999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3317.507208999999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63.845362000000002</v>
      </c>
      <c r="K95">
        <v>666.01857099999995</v>
      </c>
      <c r="L95">
        <v>636.64005599999996</v>
      </c>
      <c r="M95">
        <v>44.173273000000002</v>
      </c>
      <c r="N95">
        <v>115.727243</v>
      </c>
      <c r="O95">
        <v>121.24825300000001</v>
      </c>
      <c r="P95">
        <v>135.452549</v>
      </c>
      <c r="Q95">
        <v>20.084613999999998</v>
      </c>
      <c r="R95">
        <v>41.659484999999997</v>
      </c>
      <c r="S95">
        <v>25.854801999999999</v>
      </c>
      <c r="T95">
        <v>0.78383700000000001</v>
      </c>
      <c r="U95">
        <v>405.24372899999997</v>
      </c>
      <c r="V95">
        <v>16.141235999999999</v>
      </c>
      <c r="W95">
        <v>40.530178999999997</v>
      </c>
      <c r="X95">
        <v>142.75074900000001</v>
      </c>
      <c r="Y95">
        <v>0</v>
      </c>
      <c r="Z95">
        <v>12.684225</v>
      </c>
      <c r="AA95">
        <v>40.786696999999997</v>
      </c>
      <c r="AB95">
        <v>40.512340999999999</v>
      </c>
      <c r="AC95">
        <v>29.586065999999999</v>
      </c>
      <c r="AD95">
        <v>37.135857000000001</v>
      </c>
      <c r="AE95">
        <v>50.308022000000001</v>
      </c>
      <c r="AF95">
        <v>8.4696560000000005</v>
      </c>
      <c r="AG95">
        <v>39.333455000000001</v>
      </c>
      <c r="AH95">
        <v>155.32850999999999</v>
      </c>
      <c r="AI95">
        <v>15.551277000000001</v>
      </c>
      <c r="AJ95">
        <v>0</v>
      </c>
      <c r="AK95">
        <v>53.407983000000002</v>
      </c>
      <c r="AL95">
        <v>80.399418999999995</v>
      </c>
      <c r="AM95">
        <v>16.053045000000001</v>
      </c>
      <c r="AN95">
        <v>0.95763399999999999</v>
      </c>
      <c r="AO95">
        <v>0</v>
      </c>
      <c r="AP95">
        <v>7.4377420000000001</v>
      </c>
      <c r="AQ95">
        <v>25.034071000000001</v>
      </c>
      <c r="AR95">
        <v>44.870314</v>
      </c>
      <c r="AS95">
        <v>32.779383000000003</v>
      </c>
      <c r="AT95">
        <v>17.012125999999999</v>
      </c>
      <c r="AU95">
        <v>0</v>
      </c>
      <c r="AV95">
        <v>0</v>
      </c>
      <c r="AW95">
        <v>0</v>
      </c>
      <c r="AX95">
        <v>0</v>
      </c>
      <c r="AY95">
        <v>2.1139000000000001</v>
      </c>
      <c r="AZ95">
        <v>2.3506580000000001</v>
      </c>
      <c r="BA95">
        <v>1.7096180000000001</v>
      </c>
      <c r="BB95">
        <v>1.347745</v>
      </c>
      <c r="BC95">
        <v>130.63999999999999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3321.9636819999992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63.845362000000002</v>
      </c>
      <c r="K96">
        <v>666.01857099999995</v>
      </c>
      <c r="L96">
        <v>636.64005599999996</v>
      </c>
      <c r="M96">
        <v>44.173273000000002</v>
      </c>
      <c r="N96">
        <v>115.727243</v>
      </c>
      <c r="O96">
        <v>121.24825300000001</v>
      </c>
      <c r="P96">
        <v>135.452549</v>
      </c>
      <c r="Q96">
        <v>20.084613999999998</v>
      </c>
      <c r="R96">
        <v>41.659484999999997</v>
      </c>
      <c r="S96">
        <v>25.854801999999999</v>
      </c>
      <c r="T96">
        <v>0.78383700000000001</v>
      </c>
      <c r="U96">
        <v>405.24372899999997</v>
      </c>
      <c r="V96">
        <v>16.141235999999999</v>
      </c>
      <c r="W96">
        <v>40.530178999999997</v>
      </c>
      <c r="X96">
        <v>142.75074900000001</v>
      </c>
      <c r="Y96">
        <v>0</v>
      </c>
      <c r="Z96">
        <v>12.684225</v>
      </c>
      <c r="AA96">
        <v>40.786696999999997</v>
      </c>
      <c r="AB96">
        <v>40.512340999999999</v>
      </c>
      <c r="AC96">
        <v>29.586065999999999</v>
      </c>
      <c r="AD96">
        <v>37.135857000000001</v>
      </c>
      <c r="AE96">
        <v>50.308022000000001</v>
      </c>
      <c r="AF96">
        <v>8.4696560000000005</v>
      </c>
      <c r="AG96">
        <v>39.333455000000001</v>
      </c>
      <c r="AH96">
        <v>155.32850999999999</v>
      </c>
      <c r="AI96">
        <v>15.551277000000001</v>
      </c>
      <c r="AJ96">
        <v>0</v>
      </c>
      <c r="AK96">
        <v>53.407983000000002</v>
      </c>
      <c r="AL96">
        <v>80.399418999999995</v>
      </c>
      <c r="AM96">
        <v>16.053045000000001</v>
      </c>
      <c r="AN96">
        <v>0.95763399999999999</v>
      </c>
      <c r="AO96">
        <v>0</v>
      </c>
      <c r="AP96">
        <v>7.4377420000000001</v>
      </c>
      <c r="AQ96">
        <v>25.034071000000001</v>
      </c>
      <c r="AR96">
        <v>44.870314</v>
      </c>
      <c r="AS96">
        <v>32.779383000000003</v>
      </c>
      <c r="AT96">
        <v>14.965809999999999</v>
      </c>
      <c r="AU96">
        <v>0</v>
      </c>
      <c r="AV96">
        <v>0</v>
      </c>
      <c r="AW96">
        <v>0</v>
      </c>
      <c r="AX96">
        <v>0</v>
      </c>
      <c r="AY96">
        <v>2.1139000000000001</v>
      </c>
      <c r="AZ96">
        <v>2.3506580000000001</v>
      </c>
      <c r="BA96">
        <v>1.7096180000000001</v>
      </c>
      <c r="BB96">
        <v>1.347745</v>
      </c>
      <c r="BC96">
        <v>130.63999999999999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3319.9173659999992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63.845362000000002</v>
      </c>
      <c r="K97">
        <v>666.01857099999995</v>
      </c>
      <c r="L97">
        <v>636.64005599999996</v>
      </c>
      <c r="M97">
        <v>44.173273000000002</v>
      </c>
      <c r="N97">
        <v>115.727243</v>
      </c>
      <c r="O97">
        <v>121.24825300000001</v>
      </c>
      <c r="P97">
        <v>135.452549</v>
      </c>
      <c r="Q97">
        <v>20.084613999999998</v>
      </c>
      <c r="R97">
        <v>41.659484999999997</v>
      </c>
      <c r="S97">
        <v>25.854801999999999</v>
      </c>
      <c r="T97">
        <v>0.78383700000000001</v>
      </c>
      <c r="U97">
        <v>405.24372899999997</v>
      </c>
      <c r="V97">
        <v>16.141235999999999</v>
      </c>
      <c r="W97">
        <v>40.530178999999997</v>
      </c>
      <c r="X97">
        <v>142.75074900000001</v>
      </c>
      <c r="Y97">
        <v>0</v>
      </c>
      <c r="Z97">
        <v>12.684225</v>
      </c>
      <c r="AA97">
        <v>40.786696999999997</v>
      </c>
      <c r="AB97">
        <v>40.512340999999999</v>
      </c>
      <c r="AC97">
        <v>29.586065999999999</v>
      </c>
      <c r="AD97">
        <v>37.135857000000001</v>
      </c>
      <c r="AE97">
        <v>50.308022000000001</v>
      </c>
      <c r="AF97">
        <v>8.4696560000000005</v>
      </c>
      <c r="AG97">
        <v>39.333455000000001</v>
      </c>
      <c r="AH97">
        <v>155.32850999999999</v>
      </c>
      <c r="AI97">
        <v>15.551277000000001</v>
      </c>
      <c r="AJ97">
        <v>0</v>
      </c>
      <c r="AK97">
        <v>53.407983000000002</v>
      </c>
      <c r="AL97">
        <v>79.837185000000005</v>
      </c>
      <c r="AM97">
        <v>16.053045000000001</v>
      </c>
      <c r="AN97">
        <v>0.95763399999999999</v>
      </c>
      <c r="AO97">
        <v>0</v>
      </c>
      <c r="AP97">
        <v>7.4377420000000001</v>
      </c>
      <c r="AQ97">
        <v>25.034071000000001</v>
      </c>
      <c r="AR97">
        <v>44.870314</v>
      </c>
      <c r="AS97">
        <v>32.779383000000003</v>
      </c>
      <c r="AT97">
        <v>13.186147999999999</v>
      </c>
      <c r="AU97">
        <v>0</v>
      </c>
      <c r="AV97">
        <v>0</v>
      </c>
      <c r="AW97">
        <v>0</v>
      </c>
      <c r="AX97">
        <v>0</v>
      </c>
      <c r="AY97">
        <v>2.1139000000000001</v>
      </c>
      <c r="AZ97">
        <v>2.3506580000000001</v>
      </c>
      <c r="BA97">
        <v>1.7096180000000001</v>
      </c>
      <c r="BB97">
        <v>1.347745</v>
      </c>
      <c r="BC97">
        <v>130.63999999999999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3317.5754699999989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63.845362000000002</v>
      </c>
      <c r="K98">
        <v>666.01857099999995</v>
      </c>
      <c r="L98">
        <v>636.64005599999996</v>
      </c>
      <c r="M98">
        <v>44.173273000000002</v>
      </c>
      <c r="N98">
        <v>115.727243</v>
      </c>
      <c r="O98">
        <v>121.24825300000001</v>
      </c>
      <c r="P98">
        <v>135.452549</v>
      </c>
      <c r="Q98">
        <v>20.084613999999998</v>
      </c>
      <c r="R98">
        <v>41.659484999999997</v>
      </c>
      <c r="S98">
        <v>25.854801999999999</v>
      </c>
      <c r="T98">
        <v>0.78383700000000001</v>
      </c>
      <c r="U98">
        <v>405.24372899999997</v>
      </c>
      <c r="V98">
        <v>16.141235999999999</v>
      </c>
      <c r="W98">
        <v>40.530178999999997</v>
      </c>
      <c r="X98">
        <v>142.75074900000001</v>
      </c>
      <c r="Y98">
        <v>0</v>
      </c>
      <c r="Z98">
        <v>12.684225</v>
      </c>
      <c r="AA98">
        <v>40.786696999999997</v>
      </c>
      <c r="AB98">
        <v>40.512340999999999</v>
      </c>
      <c r="AC98">
        <v>29.586065999999999</v>
      </c>
      <c r="AD98">
        <v>37.135857000000001</v>
      </c>
      <c r="AE98">
        <v>50.308022000000001</v>
      </c>
      <c r="AF98">
        <v>8.4696560000000005</v>
      </c>
      <c r="AG98">
        <v>39.333455000000001</v>
      </c>
      <c r="AH98">
        <v>155.32850999999999</v>
      </c>
      <c r="AI98">
        <v>15.551277000000001</v>
      </c>
      <c r="AJ98">
        <v>0</v>
      </c>
      <c r="AK98">
        <v>53.407983000000002</v>
      </c>
      <c r="AL98">
        <v>79.837185000000005</v>
      </c>
      <c r="AM98">
        <v>16.053045000000001</v>
      </c>
      <c r="AN98">
        <v>0.95763399999999999</v>
      </c>
      <c r="AO98">
        <v>0</v>
      </c>
      <c r="AP98">
        <v>7.4377420000000001</v>
      </c>
      <c r="AQ98">
        <v>25.034071000000001</v>
      </c>
      <c r="AR98">
        <v>44.870314</v>
      </c>
      <c r="AS98">
        <v>32.779383000000003</v>
      </c>
      <c r="AT98">
        <v>11.047298</v>
      </c>
      <c r="AU98">
        <v>0</v>
      </c>
      <c r="AV98">
        <v>0</v>
      </c>
      <c r="AW98">
        <v>0</v>
      </c>
      <c r="AX98">
        <v>0</v>
      </c>
      <c r="AY98">
        <v>2.1139000000000001</v>
      </c>
      <c r="AZ98">
        <v>2.3506580000000001</v>
      </c>
      <c r="BA98">
        <v>1.7096180000000001</v>
      </c>
      <c r="BB98">
        <v>1.347745</v>
      </c>
      <c r="BC98">
        <v>130.63999999999999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3315.436619999999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1.46987765E-2</v>
      </c>
      <c r="H99">
        <f t="shared" si="2"/>
        <v>0</v>
      </c>
      <c r="I99">
        <f t="shared" si="2"/>
        <v>0</v>
      </c>
      <c r="J99">
        <f t="shared" si="2"/>
        <v>0.25663108750000002</v>
      </c>
      <c r="K99">
        <f t="shared" si="2"/>
        <v>12.928550803250001</v>
      </c>
      <c r="L99">
        <f t="shared" si="2"/>
        <v>12.393706558499975</v>
      </c>
      <c r="M99">
        <f t="shared" si="2"/>
        <v>2.0977868782500049</v>
      </c>
      <c r="N99">
        <f t="shared" si="2"/>
        <v>2.7774538319999973</v>
      </c>
      <c r="O99">
        <f t="shared" si="2"/>
        <v>2.9099580719999971</v>
      </c>
      <c r="P99">
        <f t="shared" si="2"/>
        <v>3.225091525499995</v>
      </c>
      <c r="Q99">
        <f t="shared" si="2"/>
        <v>0.37598841525000054</v>
      </c>
      <c r="R99">
        <f t="shared" si="2"/>
        <v>0.83896731125000057</v>
      </c>
      <c r="S99">
        <f t="shared" si="2"/>
        <v>0.48394147500000051</v>
      </c>
      <c r="T99">
        <f t="shared" si="2"/>
        <v>1.5453080499999982E-2</v>
      </c>
      <c r="U99">
        <f t="shared" si="2"/>
        <v>9.7258494960000199</v>
      </c>
      <c r="V99">
        <f t="shared" si="2"/>
        <v>0.37767443074999968</v>
      </c>
      <c r="W99">
        <f t="shared" si="2"/>
        <v>0.8393663627499991</v>
      </c>
      <c r="X99">
        <f t="shared" si="2"/>
        <v>3.003550552250005</v>
      </c>
      <c r="Y99">
        <f t="shared" si="2"/>
        <v>0</v>
      </c>
      <c r="Z99">
        <f t="shared" si="2"/>
        <v>0.31076350700000005</v>
      </c>
      <c r="AA99">
        <f t="shared" si="2"/>
        <v>0.89329608874999999</v>
      </c>
      <c r="AB99">
        <f t="shared" si="2"/>
        <v>0.97229618400000184</v>
      </c>
      <c r="AC99">
        <f t="shared" si="2"/>
        <v>0.7146429119999993</v>
      </c>
      <c r="AD99">
        <f t="shared" si="2"/>
        <v>0.77398272800000034</v>
      </c>
      <c r="AE99">
        <f t="shared" si="2"/>
        <v>1.2073925280000022</v>
      </c>
      <c r="AF99">
        <f t="shared" si="2"/>
        <v>0.16779882399999999</v>
      </c>
      <c r="AG99">
        <f t="shared" si="2"/>
        <v>0.94400291999999919</v>
      </c>
      <c r="AH99">
        <f t="shared" si="2"/>
        <v>3.6309117887499971</v>
      </c>
      <c r="AI99">
        <f t="shared" si="2"/>
        <v>0.33140807525000021</v>
      </c>
      <c r="AJ99">
        <f t="shared" si="2"/>
        <v>0</v>
      </c>
      <c r="AK99">
        <f t="shared" si="2"/>
        <v>1.2817915920000011</v>
      </c>
      <c r="AL99">
        <f t="shared" si="2"/>
        <v>1.8516323570000033</v>
      </c>
      <c r="AM99">
        <f t="shared" si="2"/>
        <v>0.38527308000000088</v>
      </c>
      <c r="AN99">
        <f t="shared" si="2"/>
        <v>2.2983214999999996E-3</v>
      </c>
      <c r="AO99">
        <f t="shared" si="2"/>
        <v>0</v>
      </c>
      <c r="AP99">
        <f t="shared" si="2"/>
        <v>0.17577863750000008</v>
      </c>
      <c r="AQ99">
        <f t="shared" si="2"/>
        <v>0.2511882175000002</v>
      </c>
      <c r="AR99">
        <f t="shared" si="2"/>
        <v>1.0832975789999979</v>
      </c>
      <c r="AS99">
        <f t="shared" si="2"/>
        <v>0.78875390100000109</v>
      </c>
      <c r="AT99">
        <f t="shared" si="2"/>
        <v>0.37698440075000006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5.088733799999999E-2</v>
      </c>
      <c r="AZ99">
        <f t="shared" si="2"/>
        <v>5.0456051000000064E-2</v>
      </c>
      <c r="BA99">
        <f t="shared" si="2"/>
        <v>4.0428274500000055E-2</v>
      </c>
      <c r="BB99">
        <f t="shared" si="2"/>
        <v>3.2345880000000056E-2</v>
      </c>
      <c r="BC99">
        <f t="shared" si="2"/>
        <v>2.1447325000000004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70.727012342749987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45091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45091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261.86</v>
      </c>
      <c r="C3" s="34">
        <v>87.29</v>
      </c>
      <c r="D3" s="93">
        <f>R3+S3+T3</f>
        <v>0</v>
      </c>
      <c r="E3" s="34">
        <v>3.84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116.16</v>
      </c>
      <c r="N3">
        <v>222.57</v>
      </c>
      <c r="O3">
        <v>0</v>
      </c>
      <c r="P3">
        <v>9.18</v>
      </c>
      <c r="Q3">
        <v>26.38</v>
      </c>
      <c r="R3" s="93">
        <v>0</v>
      </c>
      <c r="S3" s="93">
        <v>0</v>
      </c>
      <c r="T3" s="93">
        <v>0</v>
      </c>
      <c r="U3">
        <v>7.69</v>
      </c>
      <c r="V3">
        <v>0</v>
      </c>
      <c r="W3">
        <v>11.17</v>
      </c>
      <c r="X3">
        <v>113.25</v>
      </c>
      <c r="Y3">
        <v>37.75</v>
      </c>
      <c r="Z3">
        <v>37.75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36.49</v>
      </c>
      <c r="AH3">
        <v>78.83</v>
      </c>
      <c r="AI3">
        <v>78.83</v>
      </c>
    </row>
    <row r="4" spans="1:35">
      <c r="A4" t="s">
        <v>46</v>
      </c>
      <c r="B4" s="34">
        <v>261.86</v>
      </c>
      <c r="C4" s="34">
        <v>87.29</v>
      </c>
      <c r="D4" s="93">
        <f t="shared" ref="D4:D67" si="0">R4+S4+T4</f>
        <v>0</v>
      </c>
      <c r="E4" s="34">
        <v>3.84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116.16</v>
      </c>
      <c r="N4">
        <v>222.57</v>
      </c>
      <c r="O4">
        <v>0</v>
      </c>
      <c r="P4">
        <v>9.18</v>
      </c>
      <c r="Q4">
        <v>26.66</v>
      </c>
      <c r="R4" s="93">
        <v>0</v>
      </c>
      <c r="S4" s="93">
        <v>0</v>
      </c>
      <c r="T4" s="93">
        <v>0</v>
      </c>
      <c r="U4">
        <v>7.69</v>
      </c>
      <c r="V4">
        <v>0</v>
      </c>
      <c r="W4">
        <v>11.17</v>
      </c>
      <c r="X4">
        <v>113.22</v>
      </c>
      <c r="Y4">
        <v>37.74</v>
      </c>
      <c r="Z4">
        <v>37.75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36.56</v>
      </c>
      <c r="AH4">
        <v>78.83</v>
      </c>
      <c r="AI4">
        <v>78.83</v>
      </c>
    </row>
    <row r="5" spans="1:35">
      <c r="A5" t="s">
        <v>47</v>
      </c>
      <c r="B5" s="34">
        <v>261.86</v>
      </c>
      <c r="C5" s="34">
        <v>87.29</v>
      </c>
      <c r="D5" s="93">
        <f t="shared" si="0"/>
        <v>0</v>
      </c>
      <c r="E5" s="34">
        <v>3.84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116.16</v>
      </c>
      <c r="N5">
        <v>222.57</v>
      </c>
      <c r="O5">
        <v>0</v>
      </c>
      <c r="P5">
        <v>9.18</v>
      </c>
      <c r="Q5">
        <v>26.88</v>
      </c>
      <c r="R5" s="93">
        <v>0</v>
      </c>
      <c r="S5" s="93">
        <v>0</v>
      </c>
      <c r="T5" s="93">
        <v>0</v>
      </c>
      <c r="U5">
        <v>7.69</v>
      </c>
      <c r="V5">
        <v>0</v>
      </c>
      <c r="W5">
        <v>11.17</v>
      </c>
      <c r="X5">
        <v>113.22</v>
      </c>
      <c r="Y5">
        <v>37.74</v>
      </c>
      <c r="Z5">
        <v>37.75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36.64</v>
      </c>
      <c r="AH5">
        <v>78.83</v>
      </c>
      <c r="AI5">
        <v>78.83</v>
      </c>
    </row>
    <row r="6" spans="1:35">
      <c r="A6" t="s">
        <v>48</v>
      </c>
      <c r="B6" s="34">
        <v>261.86</v>
      </c>
      <c r="C6" s="34">
        <v>87.29</v>
      </c>
      <c r="D6" s="93">
        <f t="shared" si="0"/>
        <v>0</v>
      </c>
      <c r="E6" s="34">
        <v>3.84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116.16</v>
      </c>
      <c r="N6">
        <v>222.57</v>
      </c>
      <c r="O6">
        <v>0</v>
      </c>
      <c r="P6">
        <v>9.18</v>
      </c>
      <c r="Q6">
        <v>27.13</v>
      </c>
      <c r="R6" s="93">
        <v>0</v>
      </c>
      <c r="S6" s="93">
        <v>0</v>
      </c>
      <c r="T6" s="93">
        <v>0</v>
      </c>
      <c r="U6">
        <v>7.69</v>
      </c>
      <c r="V6">
        <v>0</v>
      </c>
      <c r="W6">
        <v>11.17</v>
      </c>
      <c r="X6">
        <v>113.22</v>
      </c>
      <c r="Y6">
        <v>37.74</v>
      </c>
      <c r="Z6">
        <v>37.74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36.64</v>
      </c>
      <c r="AH6">
        <v>78.83</v>
      </c>
      <c r="AI6">
        <v>78.83</v>
      </c>
    </row>
    <row r="7" spans="1:35">
      <c r="A7" t="s">
        <v>49</v>
      </c>
      <c r="B7" s="34">
        <v>261.86</v>
      </c>
      <c r="C7" s="34">
        <v>87.29</v>
      </c>
      <c r="D7" s="93">
        <f t="shared" si="0"/>
        <v>0</v>
      </c>
      <c r="E7" s="34">
        <v>3.84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116.16</v>
      </c>
      <c r="N7">
        <v>222.57</v>
      </c>
      <c r="O7">
        <v>0</v>
      </c>
      <c r="P7">
        <v>9.18</v>
      </c>
      <c r="Q7">
        <v>27.28</v>
      </c>
      <c r="R7" s="93">
        <v>0</v>
      </c>
      <c r="S7" s="93">
        <v>0</v>
      </c>
      <c r="T7" s="93">
        <v>0</v>
      </c>
      <c r="U7">
        <v>7.54</v>
      </c>
      <c r="V7">
        <v>0</v>
      </c>
      <c r="W7">
        <v>10.98</v>
      </c>
      <c r="X7">
        <v>113.22</v>
      </c>
      <c r="Y7">
        <v>37.74</v>
      </c>
      <c r="Z7">
        <v>37.74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36.67</v>
      </c>
      <c r="AH7">
        <v>78.819999999999993</v>
      </c>
      <c r="AI7">
        <v>78.819999999999993</v>
      </c>
    </row>
    <row r="8" spans="1:35">
      <c r="A8" t="s">
        <v>50</v>
      </c>
      <c r="B8" s="34">
        <v>261.86</v>
      </c>
      <c r="C8" s="34">
        <v>87.29</v>
      </c>
      <c r="D8" s="93">
        <f t="shared" si="0"/>
        <v>0</v>
      </c>
      <c r="E8" s="34">
        <v>3.84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116.16</v>
      </c>
      <c r="N8">
        <v>222.57</v>
      </c>
      <c r="O8">
        <v>0</v>
      </c>
      <c r="P8">
        <v>9.18</v>
      </c>
      <c r="Q8">
        <v>27.63</v>
      </c>
      <c r="R8" s="93">
        <v>0</v>
      </c>
      <c r="S8" s="93">
        <v>0</v>
      </c>
      <c r="T8" s="93">
        <v>0</v>
      </c>
      <c r="U8">
        <v>7.54</v>
      </c>
      <c r="V8">
        <v>0</v>
      </c>
      <c r="W8">
        <v>10.98</v>
      </c>
      <c r="X8">
        <v>113.22</v>
      </c>
      <c r="Y8">
        <v>37.74</v>
      </c>
      <c r="Z8">
        <v>37.74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29.71</v>
      </c>
      <c r="AH8">
        <v>78.8</v>
      </c>
      <c r="AI8">
        <v>78.8</v>
      </c>
    </row>
    <row r="9" spans="1:35">
      <c r="A9" t="s">
        <v>51</v>
      </c>
      <c r="B9" s="34">
        <v>261.86</v>
      </c>
      <c r="C9" s="34">
        <v>87.29</v>
      </c>
      <c r="D9" s="93">
        <f t="shared" si="0"/>
        <v>0</v>
      </c>
      <c r="E9" s="34">
        <v>3.84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116.16</v>
      </c>
      <c r="N9">
        <v>222.57</v>
      </c>
      <c r="O9">
        <v>0</v>
      </c>
      <c r="P9">
        <v>9.18</v>
      </c>
      <c r="Q9">
        <v>27.29</v>
      </c>
      <c r="R9" s="93">
        <v>0</v>
      </c>
      <c r="S9" s="93">
        <v>0</v>
      </c>
      <c r="T9" s="93">
        <v>0</v>
      </c>
      <c r="U9">
        <v>7.54</v>
      </c>
      <c r="V9">
        <v>0</v>
      </c>
      <c r="W9">
        <v>10.98</v>
      </c>
      <c r="X9">
        <v>113.21</v>
      </c>
      <c r="Y9">
        <v>37.74</v>
      </c>
      <c r="Z9">
        <v>37.74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29.74</v>
      </c>
      <c r="AH9">
        <v>66.87</v>
      </c>
      <c r="AI9">
        <v>66.87</v>
      </c>
    </row>
    <row r="10" spans="1:35">
      <c r="A10" t="s">
        <v>52</v>
      </c>
      <c r="B10" s="34">
        <v>261.86</v>
      </c>
      <c r="C10" s="34">
        <v>87.29</v>
      </c>
      <c r="D10" s="93">
        <f t="shared" si="0"/>
        <v>0</v>
      </c>
      <c r="E10" s="34">
        <v>3.84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116.16</v>
      </c>
      <c r="N10">
        <v>222.57</v>
      </c>
      <c r="O10">
        <v>0</v>
      </c>
      <c r="P10">
        <v>9.18</v>
      </c>
      <c r="Q10">
        <v>23.01</v>
      </c>
      <c r="R10" s="93">
        <v>0</v>
      </c>
      <c r="S10" s="93">
        <v>0</v>
      </c>
      <c r="T10" s="93">
        <v>0</v>
      </c>
      <c r="U10">
        <v>7.54</v>
      </c>
      <c r="V10">
        <v>0</v>
      </c>
      <c r="W10">
        <v>10.98</v>
      </c>
      <c r="X10">
        <v>105.31</v>
      </c>
      <c r="Y10">
        <v>35.1</v>
      </c>
      <c r="Z10">
        <v>35.11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29.75</v>
      </c>
      <c r="AH10">
        <v>67.400000000000006</v>
      </c>
      <c r="AI10">
        <v>67.400000000000006</v>
      </c>
    </row>
    <row r="11" spans="1:35">
      <c r="A11" t="s">
        <v>53</v>
      </c>
      <c r="B11" s="34">
        <v>261.86</v>
      </c>
      <c r="C11" s="34">
        <v>87.29</v>
      </c>
      <c r="D11" s="93">
        <f t="shared" si="0"/>
        <v>0</v>
      </c>
      <c r="E11" s="34">
        <v>3.84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116.16</v>
      </c>
      <c r="N11">
        <v>222.57</v>
      </c>
      <c r="O11">
        <v>0</v>
      </c>
      <c r="P11">
        <v>8.18</v>
      </c>
      <c r="Q11">
        <v>22.58</v>
      </c>
      <c r="R11" s="93">
        <v>0</v>
      </c>
      <c r="S11" s="93">
        <v>0</v>
      </c>
      <c r="T11" s="93">
        <v>0</v>
      </c>
      <c r="U11">
        <v>7.39</v>
      </c>
      <c r="V11">
        <v>0</v>
      </c>
      <c r="W11">
        <v>10.79</v>
      </c>
      <c r="X11">
        <v>105.68</v>
      </c>
      <c r="Y11">
        <v>35.229999999999997</v>
      </c>
      <c r="Z11">
        <v>35.21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29.78</v>
      </c>
      <c r="AH11">
        <v>67.22</v>
      </c>
      <c r="AI11">
        <v>67.22</v>
      </c>
    </row>
    <row r="12" spans="1:35">
      <c r="A12" t="s">
        <v>54</v>
      </c>
      <c r="B12" s="34">
        <v>261.86</v>
      </c>
      <c r="C12" s="34">
        <v>87.29</v>
      </c>
      <c r="D12" s="93">
        <f t="shared" si="0"/>
        <v>0</v>
      </c>
      <c r="E12" s="34">
        <v>3.84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116.16</v>
      </c>
      <c r="N12">
        <v>222.57</v>
      </c>
      <c r="O12">
        <v>0</v>
      </c>
      <c r="P12">
        <v>8.18</v>
      </c>
      <c r="Q12">
        <v>22.24</v>
      </c>
      <c r="R12" s="93">
        <v>0</v>
      </c>
      <c r="S12" s="93">
        <v>0</v>
      </c>
      <c r="T12" s="93">
        <v>0</v>
      </c>
      <c r="U12">
        <v>7.39</v>
      </c>
      <c r="V12">
        <v>0</v>
      </c>
      <c r="W12">
        <v>10.79</v>
      </c>
      <c r="X12">
        <v>106.81</v>
      </c>
      <c r="Y12">
        <v>35.6</v>
      </c>
      <c r="Z12">
        <v>35.61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30.02</v>
      </c>
      <c r="AH12">
        <v>67.81</v>
      </c>
      <c r="AI12">
        <v>67.81</v>
      </c>
    </row>
    <row r="13" spans="1:35">
      <c r="A13" t="s">
        <v>55</v>
      </c>
      <c r="B13" s="34">
        <v>261.86</v>
      </c>
      <c r="C13" s="34">
        <v>87.29</v>
      </c>
      <c r="D13" s="93">
        <f t="shared" si="0"/>
        <v>0</v>
      </c>
      <c r="E13" s="34">
        <v>3.84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116.16</v>
      </c>
      <c r="N13">
        <v>236.12</v>
      </c>
      <c r="O13">
        <v>0</v>
      </c>
      <c r="P13">
        <v>8.18</v>
      </c>
      <c r="Q13">
        <v>21.44</v>
      </c>
      <c r="R13" s="93">
        <v>0</v>
      </c>
      <c r="S13" s="93">
        <v>0</v>
      </c>
      <c r="T13" s="93">
        <v>0</v>
      </c>
      <c r="U13">
        <v>7.39</v>
      </c>
      <c r="V13">
        <v>0</v>
      </c>
      <c r="W13">
        <v>10.79</v>
      </c>
      <c r="X13">
        <v>107.81</v>
      </c>
      <c r="Y13">
        <v>35.94</v>
      </c>
      <c r="Z13">
        <v>35.93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30.14</v>
      </c>
      <c r="AH13">
        <v>68.3</v>
      </c>
      <c r="AI13">
        <v>68.3</v>
      </c>
    </row>
    <row r="14" spans="1:35">
      <c r="A14" t="s">
        <v>56</v>
      </c>
      <c r="B14" s="34">
        <v>261.86</v>
      </c>
      <c r="C14" s="34">
        <v>87.29</v>
      </c>
      <c r="D14" s="93">
        <f t="shared" si="0"/>
        <v>0</v>
      </c>
      <c r="E14" s="34">
        <v>3.84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116.16</v>
      </c>
      <c r="N14">
        <v>250.63</v>
      </c>
      <c r="O14">
        <v>0</v>
      </c>
      <c r="P14">
        <v>8.18</v>
      </c>
      <c r="Q14">
        <v>20.440000000000001</v>
      </c>
      <c r="R14" s="93">
        <v>0</v>
      </c>
      <c r="S14" s="93">
        <v>0</v>
      </c>
      <c r="T14" s="93">
        <v>0</v>
      </c>
      <c r="U14">
        <v>7.39</v>
      </c>
      <c r="V14">
        <v>0</v>
      </c>
      <c r="W14">
        <v>10.79</v>
      </c>
      <c r="X14">
        <v>108.81</v>
      </c>
      <c r="Y14">
        <v>36.270000000000003</v>
      </c>
      <c r="Z14">
        <v>36.270000000000003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30.25</v>
      </c>
      <c r="AH14">
        <v>68</v>
      </c>
      <c r="AI14">
        <v>68</v>
      </c>
    </row>
    <row r="15" spans="1:35">
      <c r="A15" t="s">
        <v>57</v>
      </c>
      <c r="B15" s="34">
        <v>261.86</v>
      </c>
      <c r="C15" s="34">
        <v>87.29</v>
      </c>
      <c r="D15" s="93">
        <f t="shared" si="0"/>
        <v>0</v>
      </c>
      <c r="E15" s="34">
        <v>3.84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116.16</v>
      </c>
      <c r="N15">
        <v>250.63</v>
      </c>
      <c r="O15">
        <v>0</v>
      </c>
      <c r="P15">
        <v>8.18</v>
      </c>
      <c r="Q15">
        <v>19.61</v>
      </c>
      <c r="R15" s="93">
        <v>0</v>
      </c>
      <c r="S15" s="93">
        <v>0</v>
      </c>
      <c r="T15" s="93">
        <v>0</v>
      </c>
      <c r="U15">
        <v>7.39</v>
      </c>
      <c r="V15">
        <v>0</v>
      </c>
      <c r="W15">
        <v>10.52</v>
      </c>
      <c r="X15">
        <v>110.31</v>
      </c>
      <c r="Y15">
        <v>36.770000000000003</v>
      </c>
      <c r="Z15">
        <v>36.770000000000003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30.25</v>
      </c>
      <c r="AH15">
        <v>68.58</v>
      </c>
      <c r="AI15">
        <v>68.58</v>
      </c>
    </row>
    <row r="16" spans="1:35">
      <c r="A16" t="s">
        <v>58</v>
      </c>
      <c r="B16" s="34">
        <v>261.86</v>
      </c>
      <c r="C16" s="34">
        <v>87.29</v>
      </c>
      <c r="D16" s="93">
        <f t="shared" si="0"/>
        <v>0</v>
      </c>
      <c r="E16" s="34">
        <v>3.84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116.16</v>
      </c>
      <c r="N16">
        <v>250.63</v>
      </c>
      <c r="O16">
        <v>0</v>
      </c>
      <c r="P16">
        <v>8.18</v>
      </c>
      <c r="Q16">
        <v>18.72</v>
      </c>
      <c r="R16" s="93">
        <v>0</v>
      </c>
      <c r="S16" s="93">
        <v>0</v>
      </c>
      <c r="T16" s="93">
        <v>0</v>
      </c>
      <c r="U16">
        <v>7.39</v>
      </c>
      <c r="V16">
        <v>0</v>
      </c>
      <c r="W16">
        <v>10.52</v>
      </c>
      <c r="X16">
        <v>112.67</v>
      </c>
      <c r="Y16">
        <v>37.56</v>
      </c>
      <c r="Z16">
        <v>37.549999999999997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30.27</v>
      </c>
      <c r="AH16">
        <v>75.44</v>
      </c>
      <c r="AI16">
        <v>75.44</v>
      </c>
    </row>
    <row r="17" spans="1:35">
      <c r="A17" t="s">
        <v>59</v>
      </c>
      <c r="B17" s="34">
        <v>261.86</v>
      </c>
      <c r="C17" s="34">
        <v>87.29</v>
      </c>
      <c r="D17" s="93">
        <f t="shared" si="0"/>
        <v>0</v>
      </c>
      <c r="E17" s="34">
        <v>3.84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116.16</v>
      </c>
      <c r="N17">
        <v>250.63</v>
      </c>
      <c r="O17">
        <v>0</v>
      </c>
      <c r="P17">
        <v>8.18</v>
      </c>
      <c r="Q17">
        <v>25.28</v>
      </c>
      <c r="R17" s="93">
        <v>0</v>
      </c>
      <c r="S17" s="93">
        <v>0</v>
      </c>
      <c r="T17" s="93">
        <v>0</v>
      </c>
      <c r="U17">
        <v>7.39</v>
      </c>
      <c r="V17">
        <v>0</v>
      </c>
      <c r="W17">
        <v>10.52</v>
      </c>
      <c r="X17">
        <v>113.18</v>
      </c>
      <c r="Y17">
        <v>37.729999999999997</v>
      </c>
      <c r="Z17">
        <v>37.71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30.3</v>
      </c>
      <c r="AH17">
        <v>75.44</v>
      </c>
      <c r="AI17">
        <v>75.44</v>
      </c>
    </row>
    <row r="18" spans="1:35">
      <c r="A18" t="s">
        <v>60</v>
      </c>
      <c r="B18" s="34">
        <v>261.86</v>
      </c>
      <c r="C18" s="34">
        <v>87.29</v>
      </c>
      <c r="D18" s="93">
        <f t="shared" si="0"/>
        <v>0</v>
      </c>
      <c r="E18" s="34">
        <v>3.84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116.16</v>
      </c>
      <c r="N18">
        <v>250.63</v>
      </c>
      <c r="O18">
        <v>0</v>
      </c>
      <c r="P18">
        <v>8.18</v>
      </c>
      <c r="Q18">
        <v>25.08</v>
      </c>
      <c r="R18" s="93">
        <v>0</v>
      </c>
      <c r="S18" s="93">
        <v>0</v>
      </c>
      <c r="T18" s="93">
        <v>0</v>
      </c>
      <c r="U18">
        <v>7.39</v>
      </c>
      <c r="V18">
        <v>0</v>
      </c>
      <c r="W18">
        <v>10.52</v>
      </c>
      <c r="X18">
        <v>113.17</v>
      </c>
      <c r="Y18">
        <v>37.72</v>
      </c>
      <c r="Z18">
        <v>37.72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30.33</v>
      </c>
      <c r="AH18">
        <v>75.430000000000007</v>
      </c>
      <c r="AI18">
        <v>75.430000000000007</v>
      </c>
    </row>
    <row r="19" spans="1:35">
      <c r="A19" t="s">
        <v>61</v>
      </c>
      <c r="B19" s="34">
        <v>261.86</v>
      </c>
      <c r="C19" s="34">
        <v>87.29</v>
      </c>
      <c r="D19" s="93">
        <f t="shared" si="0"/>
        <v>0</v>
      </c>
      <c r="E19" s="34">
        <v>3.84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116.16</v>
      </c>
      <c r="N19">
        <v>250.63</v>
      </c>
      <c r="O19">
        <v>0</v>
      </c>
      <c r="P19">
        <v>7.79</v>
      </c>
      <c r="Q19">
        <v>24.73</v>
      </c>
      <c r="R19" s="93">
        <v>0</v>
      </c>
      <c r="S19" s="93">
        <v>0</v>
      </c>
      <c r="T19" s="93">
        <v>0</v>
      </c>
      <c r="U19">
        <v>7.16</v>
      </c>
      <c r="V19">
        <v>0</v>
      </c>
      <c r="W19">
        <v>10.33</v>
      </c>
      <c r="X19">
        <v>113.15</v>
      </c>
      <c r="Y19">
        <v>37.72</v>
      </c>
      <c r="Z19">
        <v>37.72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30.63</v>
      </c>
      <c r="AH19">
        <v>75.42</v>
      </c>
      <c r="AI19">
        <v>75.42</v>
      </c>
    </row>
    <row r="20" spans="1:35">
      <c r="A20" t="s">
        <v>62</v>
      </c>
      <c r="B20" s="34">
        <v>261.86</v>
      </c>
      <c r="C20" s="34">
        <v>87.29</v>
      </c>
      <c r="D20" s="93">
        <f t="shared" si="0"/>
        <v>0</v>
      </c>
      <c r="E20" s="34">
        <v>3.84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116.16</v>
      </c>
      <c r="N20">
        <v>250.63</v>
      </c>
      <c r="O20">
        <v>0</v>
      </c>
      <c r="P20">
        <v>7.79</v>
      </c>
      <c r="Q20">
        <v>24.06</v>
      </c>
      <c r="R20" s="93">
        <v>0</v>
      </c>
      <c r="S20" s="93">
        <v>0</v>
      </c>
      <c r="T20" s="93">
        <v>0</v>
      </c>
      <c r="U20">
        <v>7.16</v>
      </c>
      <c r="V20">
        <v>0</v>
      </c>
      <c r="W20">
        <v>10.33</v>
      </c>
      <c r="X20">
        <v>113.15</v>
      </c>
      <c r="Y20">
        <v>37.72</v>
      </c>
      <c r="Z20">
        <v>37.72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30.65</v>
      </c>
      <c r="AH20">
        <v>75.42</v>
      </c>
      <c r="AI20">
        <v>75.42</v>
      </c>
    </row>
    <row r="21" spans="1:35">
      <c r="A21" t="s">
        <v>63</v>
      </c>
      <c r="B21" s="34">
        <v>261.86</v>
      </c>
      <c r="C21" s="34">
        <v>87.29</v>
      </c>
      <c r="D21" s="93">
        <f t="shared" si="0"/>
        <v>0</v>
      </c>
      <c r="E21" s="34">
        <v>3.84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116.16</v>
      </c>
      <c r="N21">
        <v>250.63</v>
      </c>
      <c r="O21">
        <v>0</v>
      </c>
      <c r="P21">
        <v>7.79</v>
      </c>
      <c r="Q21">
        <v>30.72</v>
      </c>
      <c r="R21" s="93">
        <v>0</v>
      </c>
      <c r="S21" s="93">
        <v>0</v>
      </c>
      <c r="T21" s="93">
        <v>0</v>
      </c>
      <c r="U21">
        <v>7.16</v>
      </c>
      <c r="V21">
        <v>0</v>
      </c>
      <c r="W21">
        <v>10.33</v>
      </c>
      <c r="X21">
        <v>113.15</v>
      </c>
      <c r="Y21">
        <v>37.72</v>
      </c>
      <c r="Z21">
        <v>37.71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30.84</v>
      </c>
      <c r="AH21">
        <v>75.42</v>
      </c>
      <c r="AI21">
        <v>75.42</v>
      </c>
    </row>
    <row r="22" spans="1:35">
      <c r="A22" t="s">
        <v>64</v>
      </c>
      <c r="B22" s="34">
        <v>261.86</v>
      </c>
      <c r="C22" s="34">
        <v>87.29</v>
      </c>
      <c r="D22" s="93">
        <f t="shared" si="0"/>
        <v>0</v>
      </c>
      <c r="E22" s="34">
        <v>3.84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116.16</v>
      </c>
      <c r="N22">
        <v>250.63</v>
      </c>
      <c r="O22">
        <v>0</v>
      </c>
      <c r="P22">
        <v>7.79</v>
      </c>
      <c r="Q22">
        <v>30.79</v>
      </c>
      <c r="R22" s="93">
        <v>0</v>
      </c>
      <c r="S22" s="93">
        <v>0</v>
      </c>
      <c r="T22" s="93">
        <v>0</v>
      </c>
      <c r="U22">
        <v>7.16</v>
      </c>
      <c r="V22">
        <v>0</v>
      </c>
      <c r="W22">
        <v>10.33</v>
      </c>
      <c r="X22">
        <v>114.31</v>
      </c>
      <c r="Y22">
        <v>38.1</v>
      </c>
      <c r="Z22">
        <v>38.11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30.89</v>
      </c>
      <c r="AH22">
        <v>66.77</v>
      </c>
      <c r="AI22">
        <v>66.77</v>
      </c>
    </row>
    <row r="23" spans="1:35">
      <c r="A23" t="s">
        <v>65</v>
      </c>
      <c r="B23" s="34">
        <v>261.86</v>
      </c>
      <c r="C23" s="34">
        <v>87.29</v>
      </c>
      <c r="D23" s="93">
        <f t="shared" si="0"/>
        <v>0</v>
      </c>
      <c r="E23" s="34">
        <v>3.84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116.16</v>
      </c>
      <c r="N23">
        <v>250.63</v>
      </c>
      <c r="O23">
        <v>0</v>
      </c>
      <c r="P23">
        <v>7.79</v>
      </c>
      <c r="Q23">
        <v>30.79</v>
      </c>
      <c r="R23" s="93">
        <v>0</v>
      </c>
      <c r="S23" s="93">
        <v>0</v>
      </c>
      <c r="T23" s="93">
        <v>0</v>
      </c>
      <c r="U23">
        <v>7.16</v>
      </c>
      <c r="V23">
        <v>0</v>
      </c>
      <c r="W23">
        <v>10.050000000000001</v>
      </c>
      <c r="X23">
        <v>99.61</v>
      </c>
      <c r="Y23">
        <v>33.200000000000003</v>
      </c>
      <c r="Z23">
        <v>33.21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30.92</v>
      </c>
      <c r="AH23">
        <v>66.77</v>
      </c>
      <c r="AI23">
        <v>66.77</v>
      </c>
    </row>
    <row r="24" spans="1:35">
      <c r="A24" t="s">
        <v>66</v>
      </c>
      <c r="B24" s="34">
        <v>261.86</v>
      </c>
      <c r="C24" s="34">
        <v>87.29</v>
      </c>
      <c r="D24" s="93">
        <f t="shared" si="0"/>
        <v>0</v>
      </c>
      <c r="E24" s="34">
        <v>3.84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116.16</v>
      </c>
      <c r="N24">
        <v>250.63</v>
      </c>
      <c r="O24">
        <v>0</v>
      </c>
      <c r="P24">
        <v>7.79</v>
      </c>
      <c r="Q24">
        <v>30.69</v>
      </c>
      <c r="R24" s="93">
        <v>0</v>
      </c>
      <c r="S24" s="93">
        <v>0</v>
      </c>
      <c r="T24" s="93">
        <v>0</v>
      </c>
      <c r="U24">
        <v>7.16</v>
      </c>
      <c r="V24">
        <v>0</v>
      </c>
      <c r="W24">
        <v>10.050000000000001</v>
      </c>
      <c r="X24">
        <v>100.01</v>
      </c>
      <c r="Y24">
        <v>33.340000000000003</v>
      </c>
      <c r="Z24">
        <v>33.340000000000003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31.07</v>
      </c>
      <c r="AH24">
        <v>66.77</v>
      </c>
      <c r="AI24">
        <v>66.77</v>
      </c>
    </row>
    <row r="25" spans="1:35">
      <c r="A25" t="s">
        <v>67</v>
      </c>
      <c r="B25" s="34">
        <v>261.86</v>
      </c>
      <c r="C25" s="34">
        <v>87.29</v>
      </c>
      <c r="D25" s="93">
        <f t="shared" si="0"/>
        <v>0</v>
      </c>
      <c r="E25" s="34">
        <v>3.84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116.16</v>
      </c>
      <c r="N25">
        <v>250.63</v>
      </c>
      <c r="O25">
        <v>0</v>
      </c>
      <c r="P25">
        <v>7.79</v>
      </c>
      <c r="Q25">
        <v>30.5</v>
      </c>
      <c r="R25" s="93">
        <v>0</v>
      </c>
      <c r="S25" s="93">
        <v>0</v>
      </c>
      <c r="T25" s="93">
        <v>0</v>
      </c>
      <c r="U25">
        <v>7.16</v>
      </c>
      <c r="V25">
        <v>1.7074750000000001</v>
      </c>
      <c r="W25">
        <v>10.050000000000001</v>
      </c>
      <c r="X25">
        <v>100.01</v>
      </c>
      <c r="Y25">
        <v>33.340000000000003</v>
      </c>
      <c r="Z25">
        <v>33.33</v>
      </c>
      <c r="AA25">
        <v>0</v>
      </c>
      <c r="AB25">
        <v>0</v>
      </c>
      <c r="AC25">
        <v>0</v>
      </c>
      <c r="AD25">
        <v>0</v>
      </c>
      <c r="AE25">
        <v>0.35</v>
      </c>
      <c r="AF25">
        <v>0.18</v>
      </c>
      <c r="AG25">
        <v>31.07</v>
      </c>
      <c r="AH25">
        <v>66.77</v>
      </c>
      <c r="AI25">
        <v>66.77</v>
      </c>
    </row>
    <row r="26" spans="1:35">
      <c r="A26" t="s">
        <v>68</v>
      </c>
      <c r="B26" s="34">
        <v>230.67</v>
      </c>
      <c r="C26" s="34">
        <v>63.46</v>
      </c>
      <c r="D26" s="93">
        <f t="shared" si="0"/>
        <v>0</v>
      </c>
      <c r="E26" s="34">
        <v>2.3199999999999998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116.16</v>
      </c>
      <c r="N26">
        <v>250.63</v>
      </c>
      <c r="O26">
        <v>0</v>
      </c>
      <c r="P26">
        <v>7.79</v>
      </c>
      <c r="Q26">
        <v>30.22</v>
      </c>
      <c r="R26" s="93">
        <v>0</v>
      </c>
      <c r="S26" s="93">
        <v>0</v>
      </c>
      <c r="T26" s="93">
        <v>0</v>
      </c>
      <c r="U26">
        <v>7.16</v>
      </c>
      <c r="V26">
        <v>6.2542369999999998</v>
      </c>
      <c r="W26">
        <v>10.050000000000001</v>
      </c>
      <c r="X26">
        <v>100</v>
      </c>
      <c r="Y26">
        <v>33.33</v>
      </c>
      <c r="Z26">
        <v>33.35</v>
      </c>
      <c r="AA26">
        <v>0.38</v>
      </c>
      <c r="AB26">
        <v>7.0000000000000007E-2</v>
      </c>
      <c r="AC26">
        <v>0</v>
      </c>
      <c r="AD26">
        <v>0.37</v>
      </c>
      <c r="AE26">
        <v>1.69</v>
      </c>
      <c r="AF26">
        <v>0.85</v>
      </c>
      <c r="AG26">
        <v>31.07</v>
      </c>
      <c r="AH26">
        <v>54.66</v>
      </c>
      <c r="AI26">
        <v>54.66</v>
      </c>
    </row>
    <row r="27" spans="1:35">
      <c r="A27" t="s">
        <v>69</v>
      </c>
      <c r="B27" s="34">
        <v>201.64</v>
      </c>
      <c r="C27" s="34">
        <v>63.46</v>
      </c>
      <c r="D27" s="93">
        <f t="shared" si="0"/>
        <v>27.57</v>
      </c>
      <c r="E27" s="34">
        <v>2.3199999999999998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107.62</v>
      </c>
      <c r="N27">
        <v>250.63</v>
      </c>
      <c r="O27">
        <v>0</v>
      </c>
      <c r="P27">
        <v>7.79</v>
      </c>
      <c r="Q27">
        <v>29.51</v>
      </c>
      <c r="R27" s="93">
        <v>11.59</v>
      </c>
      <c r="S27" s="93">
        <v>1.44</v>
      </c>
      <c r="T27" s="93">
        <v>14.54</v>
      </c>
      <c r="U27">
        <v>6.3</v>
      </c>
      <c r="V27">
        <v>10.644887000000001</v>
      </c>
      <c r="W27">
        <v>9.86</v>
      </c>
      <c r="X27">
        <v>100</v>
      </c>
      <c r="Y27">
        <v>33.33</v>
      </c>
      <c r="Z27">
        <v>33.340000000000003</v>
      </c>
      <c r="AA27">
        <v>3.36</v>
      </c>
      <c r="AB27">
        <v>0.67</v>
      </c>
      <c r="AC27">
        <v>0.03</v>
      </c>
      <c r="AD27">
        <v>0.77</v>
      </c>
      <c r="AE27">
        <v>4.21</v>
      </c>
      <c r="AF27">
        <v>2.11</v>
      </c>
      <c r="AG27">
        <v>31.08</v>
      </c>
      <c r="AH27">
        <v>55.56</v>
      </c>
      <c r="AI27">
        <v>55.56</v>
      </c>
    </row>
    <row r="28" spans="1:35">
      <c r="A28" t="s">
        <v>70</v>
      </c>
      <c r="B28" s="34">
        <v>201.64</v>
      </c>
      <c r="C28" s="34">
        <v>63.46</v>
      </c>
      <c r="D28" s="93">
        <f t="shared" si="0"/>
        <v>48.2</v>
      </c>
      <c r="E28" s="34">
        <v>2.3199999999999998</v>
      </c>
      <c r="F28" s="34"/>
      <c r="G28" s="34"/>
      <c r="H28" s="34"/>
      <c r="I28" s="34"/>
      <c r="J28" s="37">
        <v>0.13</v>
      </c>
      <c r="K28" s="37">
        <v>0.13</v>
      </c>
      <c r="L28" s="37">
        <v>0.13</v>
      </c>
      <c r="M28">
        <v>99.08</v>
      </c>
      <c r="N28">
        <v>250.63</v>
      </c>
      <c r="O28">
        <v>0</v>
      </c>
      <c r="P28">
        <v>7.79</v>
      </c>
      <c r="Q28">
        <v>28.64</v>
      </c>
      <c r="R28" s="93">
        <v>20.34</v>
      </c>
      <c r="S28" s="93">
        <v>3.98</v>
      </c>
      <c r="T28" s="93">
        <v>23.88</v>
      </c>
      <c r="U28">
        <v>6.3</v>
      </c>
      <c r="V28">
        <v>14.986751999999999</v>
      </c>
      <c r="W28">
        <v>9.86</v>
      </c>
      <c r="X28">
        <v>100</v>
      </c>
      <c r="Y28">
        <v>33.33</v>
      </c>
      <c r="Z28">
        <v>33.340000000000003</v>
      </c>
      <c r="AA28">
        <v>8.34</v>
      </c>
      <c r="AB28">
        <v>1.67</v>
      </c>
      <c r="AC28">
        <v>0.03</v>
      </c>
      <c r="AD28">
        <v>1.91</v>
      </c>
      <c r="AE28">
        <v>6.95</v>
      </c>
      <c r="AF28">
        <v>3.47</v>
      </c>
      <c r="AG28">
        <v>31.08</v>
      </c>
      <c r="AH28">
        <v>56.46</v>
      </c>
      <c r="AI28">
        <v>56.46</v>
      </c>
    </row>
    <row r="29" spans="1:35">
      <c r="A29" t="s">
        <v>71</v>
      </c>
      <c r="B29" s="34">
        <v>201.64</v>
      </c>
      <c r="C29" s="34">
        <v>44.43</v>
      </c>
      <c r="D29" s="93">
        <f t="shared" si="0"/>
        <v>75.23</v>
      </c>
      <c r="E29" s="34">
        <v>2.3199999999999998</v>
      </c>
      <c r="F29" s="34"/>
      <c r="G29" s="34"/>
      <c r="H29" s="34"/>
      <c r="I29" s="34"/>
      <c r="J29" s="37">
        <v>0.96</v>
      </c>
      <c r="K29" s="37">
        <v>0.96</v>
      </c>
      <c r="L29" s="37">
        <v>0.99</v>
      </c>
      <c r="M29">
        <v>90.54</v>
      </c>
      <c r="N29">
        <v>263.20999999999998</v>
      </c>
      <c r="O29">
        <v>0</v>
      </c>
      <c r="P29">
        <v>7.79</v>
      </c>
      <c r="Q29">
        <v>25.15</v>
      </c>
      <c r="R29" s="93">
        <v>30.71</v>
      </c>
      <c r="S29" s="93">
        <v>11.52</v>
      </c>
      <c r="T29" s="93">
        <v>33</v>
      </c>
      <c r="U29">
        <v>6.3</v>
      </c>
      <c r="V29">
        <v>20.226261000000001</v>
      </c>
      <c r="W29">
        <v>9.86</v>
      </c>
      <c r="X29">
        <v>100</v>
      </c>
      <c r="Y29">
        <v>33.33</v>
      </c>
      <c r="Z29">
        <v>33.340000000000003</v>
      </c>
      <c r="AA29">
        <v>15.82</v>
      </c>
      <c r="AB29">
        <v>3.16</v>
      </c>
      <c r="AC29">
        <v>5.33</v>
      </c>
      <c r="AD29">
        <v>3.13</v>
      </c>
      <c r="AE29">
        <v>10.58</v>
      </c>
      <c r="AF29">
        <v>5.29</v>
      </c>
      <c r="AG29">
        <v>36.6</v>
      </c>
      <c r="AH29">
        <v>57.96</v>
      </c>
      <c r="AI29">
        <v>57.96</v>
      </c>
    </row>
    <row r="30" spans="1:35">
      <c r="A30" t="s">
        <v>72</v>
      </c>
      <c r="B30" s="34">
        <v>201.64</v>
      </c>
      <c r="C30" s="34">
        <v>44.43</v>
      </c>
      <c r="D30" s="93">
        <f t="shared" si="0"/>
        <v>81.449999999999989</v>
      </c>
      <c r="E30" s="34">
        <v>2.3199999999999998</v>
      </c>
      <c r="F30" s="34"/>
      <c r="G30" s="34"/>
      <c r="H30" s="34"/>
      <c r="I30" s="34"/>
      <c r="J30" s="37">
        <v>1.51</v>
      </c>
      <c r="K30" s="37">
        <v>1.51</v>
      </c>
      <c r="L30" s="37">
        <v>1.55</v>
      </c>
      <c r="M30">
        <v>70.599999999999994</v>
      </c>
      <c r="N30">
        <v>272.17</v>
      </c>
      <c r="O30">
        <v>0</v>
      </c>
      <c r="P30">
        <v>7.79</v>
      </c>
      <c r="Q30">
        <v>25.31</v>
      </c>
      <c r="R30" s="93">
        <v>31.82</v>
      </c>
      <c r="S30" s="93">
        <v>17.809999999999999</v>
      </c>
      <c r="T30" s="93">
        <v>31.82</v>
      </c>
      <c r="U30">
        <v>6.3</v>
      </c>
      <c r="V30">
        <v>27.007376000000001</v>
      </c>
      <c r="W30">
        <v>9.86</v>
      </c>
      <c r="X30">
        <v>100</v>
      </c>
      <c r="Y30">
        <v>33.33</v>
      </c>
      <c r="Z30">
        <v>33.33</v>
      </c>
      <c r="AA30">
        <v>25.66</v>
      </c>
      <c r="AB30">
        <v>5.13</v>
      </c>
      <c r="AC30">
        <v>7.95</v>
      </c>
      <c r="AD30">
        <v>4.8099999999999996</v>
      </c>
      <c r="AE30">
        <v>15.32</v>
      </c>
      <c r="AF30">
        <v>7.66</v>
      </c>
      <c r="AG30">
        <v>36.61</v>
      </c>
      <c r="AH30">
        <v>59.16</v>
      </c>
      <c r="AI30">
        <v>59.16</v>
      </c>
    </row>
    <row r="31" spans="1:35">
      <c r="A31" t="s">
        <v>73</v>
      </c>
      <c r="B31" s="34">
        <v>201.64</v>
      </c>
      <c r="C31" s="34">
        <v>44.43</v>
      </c>
      <c r="D31" s="93">
        <f t="shared" si="0"/>
        <v>81.45</v>
      </c>
      <c r="E31" s="34">
        <v>2.3199999999999998</v>
      </c>
      <c r="F31" s="34"/>
      <c r="G31" s="34"/>
      <c r="H31" s="34"/>
      <c r="I31" s="34"/>
      <c r="J31" s="37">
        <v>2.34</v>
      </c>
      <c r="K31" s="37">
        <v>2.34</v>
      </c>
      <c r="L31" s="37">
        <v>2.4</v>
      </c>
      <c r="M31">
        <v>70.599999999999994</v>
      </c>
      <c r="N31">
        <v>272.17</v>
      </c>
      <c r="O31">
        <v>0</v>
      </c>
      <c r="P31">
        <v>7.79</v>
      </c>
      <c r="Q31">
        <v>25.94</v>
      </c>
      <c r="R31" s="93">
        <v>27.37</v>
      </c>
      <c r="S31" s="93">
        <v>26.71</v>
      </c>
      <c r="T31" s="93">
        <v>27.37</v>
      </c>
      <c r="U31">
        <v>5.7</v>
      </c>
      <c r="V31">
        <v>34.666620999999999</v>
      </c>
      <c r="W31">
        <v>9.58</v>
      </c>
      <c r="X31">
        <v>99.99</v>
      </c>
      <c r="Y31">
        <v>33.33</v>
      </c>
      <c r="Z31">
        <v>33.32</v>
      </c>
      <c r="AA31">
        <v>32.53</v>
      </c>
      <c r="AB31">
        <v>6.5</v>
      </c>
      <c r="AC31">
        <v>11.26</v>
      </c>
      <c r="AD31">
        <v>6.97</v>
      </c>
      <c r="AE31">
        <v>20.79</v>
      </c>
      <c r="AF31">
        <v>10.39</v>
      </c>
      <c r="AG31">
        <v>36.61</v>
      </c>
      <c r="AH31">
        <v>60.36</v>
      </c>
      <c r="AI31">
        <v>60.36</v>
      </c>
    </row>
    <row r="32" spans="1:35">
      <c r="A32" t="s">
        <v>74</v>
      </c>
      <c r="B32" s="34">
        <v>201.64</v>
      </c>
      <c r="C32" s="34">
        <v>31.93</v>
      </c>
      <c r="D32" s="93">
        <f t="shared" si="0"/>
        <v>81.449999999999989</v>
      </c>
      <c r="E32" s="34">
        <v>2.3199999999999998</v>
      </c>
      <c r="F32" s="34"/>
      <c r="G32" s="34"/>
      <c r="H32" s="34"/>
      <c r="I32" s="34"/>
      <c r="J32" s="37">
        <v>3.15</v>
      </c>
      <c r="K32" s="37">
        <v>3.15</v>
      </c>
      <c r="L32" s="37">
        <v>3.23</v>
      </c>
      <c r="M32">
        <v>70.599999999999994</v>
      </c>
      <c r="N32">
        <v>272.17</v>
      </c>
      <c r="O32">
        <v>0</v>
      </c>
      <c r="P32">
        <v>7.79</v>
      </c>
      <c r="Q32">
        <v>36.29</v>
      </c>
      <c r="R32" s="93">
        <v>27.15</v>
      </c>
      <c r="S32" s="93">
        <v>27.15</v>
      </c>
      <c r="T32" s="93">
        <v>27.15</v>
      </c>
      <c r="U32">
        <v>5.7</v>
      </c>
      <c r="V32">
        <v>42.755173999999997</v>
      </c>
      <c r="W32">
        <v>9.58</v>
      </c>
      <c r="X32">
        <v>99.99</v>
      </c>
      <c r="Y32">
        <v>33.33</v>
      </c>
      <c r="Z32">
        <v>33.32</v>
      </c>
      <c r="AA32">
        <v>43.6</v>
      </c>
      <c r="AB32">
        <v>8.7200000000000006</v>
      </c>
      <c r="AC32">
        <v>15.49</v>
      </c>
      <c r="AD32">
        <v>9.6999999999999993</v>
      </c>
      <c r="AE32">
        <v>26.55</v>
      </c>
      <c r="AF32">
        <v>13.27</v>
      </c>
      <c r="AG32">
        <v>36.61</v>
      </c>
      <c r="AH32">
        <v>61.56</v>
      </c>
      <c r="AI32">
        <v>61.56</v>
      </c>
    </row>
    <row r="33" spans="1:35">
      <c r="A33" t="s">
        <v>75</v>
      </c>
      <c r="B33" s="34">
        <v>150.65</v>
      </c>
      <c r="C33" s="34">
        <v>31.93</v>
      </c>
      <c r="D33" s="93">
        <f t="shared" si="0"/>
        <v>81.449999999999989</v>
      </c>
      <c r="E33" s="34">
        <v>2.3199999999999998</v>
      </c>
      <c r="F33" s="34"/>
      <c r="G33" s="34"/>
      <c r="H33" s="34"/>
      <c r="I33" s="34"/>
      <c r="J33" s="37">
        <v>4.04</v>
      </c>
      <c r="K33" s="37">
        <v>4.04</v>
      </c>
      <c r="L33" s="37">
        <v>4.1500000000000004</v>
      </c>
      <c r="M33">
        <v>70.599999999999994</v>
      </c>
      <c r="N33">
        <v>232.25</v>
      </c>
      <c r="O33">
        <v>0</v>
      </c>
      <c r="P33">
        <v>7.79</v>
      </c>
      <c r="Q33">
        <v>36.28</v>
      </c>
      <c r="R33" s="93">
        <v>27.15</v>
      </c>
      <c r="S33" s="93">
        <v>27.15</v>
      </c>
      <c r="T33" s="93">
        <v>27.15</v>
      </c>
      <c r="U33">
        <v>5.7</v>
      </c>
      <c r="V33">
        <v>51.165708000000002</v>
      </c>
      <c r="W33">
        <v>9.58</v>
      </c>
      <c r="X33">
        <v>107.99</v>
      </c>
      <c r="Y33">
        <v>35.99</v>
      </c>
      <c r="Z33">
        <v>36</v>
      </c>
      <c r="AA33">
        <v>53.71</v>
      </c>
      <c r="AB33">
        <v>10.74</v>
      </c>
      <c r="AC33">
        <v>20.46</v>
      </c>
      <c r="AD33">
        <v>12.56</v>
      </c>
      <c r="AE33">
        <v>35.340000000000003</v>
      </c>
      <c r="AF33">
        <v>17.66</v>
      </c>
      <c r="AG33">
        <v>36.619999999999997</v>
      </c>
      <c r="AH33">
        <v>63.66</v>
      </c>
      <c r="AI33">
        <v>63.66</v>
      </c>
    </row>
    <row r="34" spans="1:35">
      <c r="A34" t="s">
        <v>76</v>
      </c>
      <c r="B34" s="34">
        <v>150.65</v>
      </c>
      <c r="C34" s="34">
        <v>31.93</v>
      </c>
      <c r="D34" s="93">
        <f t="shared" si="0"/>
        <v>81.449999999999989</v>
      </c>
      <c r="E34" s="34">
        <v>2.3199999999999998</v>
      </c>
      <c r="F34" s="34"/>
      <c r="G34" s="34"/>
      <c r="H34" s="34"/>
      <c r="I34" s="34"/>
      <c r="J34" s="37">
        <v>5.15</v>
      </c>
      <c r="K34" s="37">
        <v>5.15</v>
      </c>
      <c r="L34" s="37">
        <v>5.27</v>
      </c>
      <c r="M34">
        <v>70.599999999999994</v>
      </c>
      <c r="N34">
        <v>193.54</v>
      </c>
      <c r="O34">
        <v>0</v>
      </c>
      <c r="P34">
        <v>7.79</v>
      </c>
      <c r="Q34">
        <v>36.270000000000003</v>
      </c>
      <c r="R34" s="93">
        <v>27.15</v>
      </c>
      <c r="S34" s="93">
        <v>27.15</v>
      </c>
      <c r="T34" s="93">
        <v>27.15</v>
      </c>
      <c r="U34">
        <v>5.7</v>
      </c>
      <c r="V34">
        <v>59.410373</v>
      </c>
      <c r="W34">
        <v>9.58</v>
      </c>
      <c r="X34">
        <v>107.98</v>
      </c>
      <c r="Y34">
        <v>35.99</v>
      </c>
      <c r="Z34">
        <v>36</v>
      </c>
      <c r="AA34">
        <v>71.53</v>
      </c>
      <c r="AB34">
        <v>14.31</v>
      </c>
      <c r="AC34">
        <v>25.87</v>
      </c>
      <c r="AD34">
        <v>15.57</v>
      </c>
      <c r="AE34">
        <v>43.34</v>
      </c>
      <c r="AF34">
        <v>21.66</v>
      </c>
      <c r="AG34">
        <v>36.619999999999997</v>
      </c>
      <c r="AH34">
        <v>64.56</v>
      </c>
      <c r="AI34">
        <v>64.56</v>
      </c>
    </row>
    <row r="35" spans="1:35">
      <c r="A35" t="s">
        <v>77</v>
      </c>
      <c r="B35" s="34">
        <v>150.65</v>
      </c>
      <c r="C35" s="34">
        <v>31.93</v>
      </c>
      <c r="D35" s="93">
        <f t="shared" si="0"/>
        <v>97</v>
      </c>
      <c r="E35" s="34">
        <v>2.3199999999999998</v>
      </c>
      <c r="F35" s="34"/>
      <c r="G35" s="34"/>
      <c r="H35" s="34"/>
      <c r="I35" s="34"/>
      <c r="J35" s="37">
        <v>6.22</v>
      </c>
      <c r="K35" s="37">
        <v>6.22</v>
      </c>
      <c r="L35" s="37">
        <v>6.38</v>
      </c>
      <c r="M35">
        <v>70.599999999999994</v>
      </c>
      <c r="N35">
        <v>149.68</v>
      </c>
      <c r="O35">
        <v>0</v>
      </c>
      <c r="P35">
        <v>7.64</v>
      </c>
      <c r="Q35">
        <v>36.24</v>
      </c>
      <c r="R35" s="93">
        <v>32.33</v>
      </c>
      <c r="S35" s="93">
        <v>32.340000000000003</v>
      </c>
      <c r="T35" s="93">
        <v>32.33</v>
      </c>
      <c r="U35">
        <v>5.7</v>
      </c>
      <c r="V35">
        <v>67.137917000000002</v>
      </c>
      <c r="W35">
        <v>9.58</v>
      </c>
      <c r="X35">
        <v>107.97</v>
      </c>
      <c r="Y35">
        <v>35.99</v>
      </c>
      <c r="Z35">
        <v>35.99</v>
      </c>
      <c r="AA35">
        <v>89.07</v>
      </c>
      <c r="AB35">
        <v>17.809999999999999</v>
      </c>
      <c r="AC35">
        <v>31.67</v>
      </c>
      <c r="AD35">
        <v>19.61</v>
      </c>
      <c r="AE35">
        <v>51.34</v>
      </c>
      <c r="AF35">
        <v>25.66</v>
      </c>
      <c r="AG35">
        <v>36.619999999999997</v>
      </c>
      <c r="AH35">
        <v>66.06</v>
      </c>
      <c r="AI35">
        <v>66.06</v>
      </c>
    </row>
    <row r="36" spans="1:35">
      <c r="A36" t="s">
        <v>78</v>
      </c>
      <c r="B36" s="34">
        <v>150.65</v>
      </c>
      <c r="C36" s="34">
        <v>31.93</v>
      </c>
      <c r="D36" s="93">
        <f t="shared" si="0"/>
        <v>97</v>
      </c>
      <c r="E36" s="34">
        <v>2.3199999999999998</v>
      </c>
      <c r="F36" s="34"/>
      <c r="G36" s="34"/>
      <c r="H36" s="34"/>
      <c r="I36" s="34"/>
      <c r="J36" s="37">
        <v>7.32</v>
      </c>
      <c r="K36" s="37">
        <v>7.32</v>
      </c>
      <c r="L36" s="37">
        <v>7.5</v>
      </c>
      <c r="M36">
        <v>70.599999999999994</v>
      </c>
      <c r="N36">
        <v>149.68</v>
      </c>
      <c r="O36">
        <v>0</v>
      </c>
      <c r="P36">
        <v>7.64</v>
      </c>
      <c r="Q36">
        <v>36.18</v>
      </c>
      <c r="R36" s="93">
        <v>32.33</v>
      </c>
      <c r="S36" s="93">
        <v>32.340000000000003</v>
      </c>
      <c r="T36" s="93">
        <v>32.33</v>
      </c>
      <c r="U36">
        <v>5.7</v>
      </c>
      <c r="V36">
        <v>74.475181000000006</v>
      </c>
      <c r="W36">
        <v>9.58</v>
      </c>
      <c r="X36">
        <v>107.96</v>
      </c>
      <c r="Y36">
        <v>35.99</v>
      </c>
      <c r="Z36">
        <v>35.979999999999997</v>
      </c>
      <c r="AA36">
        <v>107.1</v>
      </c>
      <c r="AB36">
        <v>21.42</v>
      </c>
      <c r="AC36">
        <v>37.75</v>
      </c>
      <c r="AD36">
        <v>22.9</v>
      </c>
      <c r="AE36">
        <v>58.67</v>
      </c>
      <c r="AF36">
        <v>29.33</v>
      </c>
      <c r="AG36">
        <v>36.619999999999997</v>
      </c>
      <c r="AH36">
        <v>67.040000000000006</v>
      </c>
      <c r="AI36">
        <v>67.040000000000006</v>
      </c>
    </row>
    <row r="37" spans="1:35">
      <c r="A37" t="s">
        <v>79</v>
      </c>
      <c r="B37" s="34">
        <v>116.12</v>
      </c>
      <c r="C37" s="34">
        <v>31.93</v>
      </c>
      <c r="D37" s="93">
        <f t="shared" si="0"/>
        <v>97</v>
      </c>
      <c r="E37" s="34">
        <v>2.3199999999999998</v>
      </c>
      <c r="F37" s="34"/>
      <c r="G37" s="34"/>
      <c r="H37" s="34"/>
      <c r="I37" s="34"/>
      <c r="J37" s="37">
        <v>8.41</v>
      </c>
      <c r="K37" s="37">
        <v>8.41</v>
      </c>
      <c r="L37" s="37">
        <v>8.6199999999999992</v>
      </c>
      <c r="M37">
        <v>70.599999999999994</v>
      </c>
      <c r="N37">
        <v>149.68</v>
      </c>
      <c r="O37">
        <v>0</v>
      </c>
      <c r="P37">
        <v>7.64</v>
      </c>
      <c r="Q37">
        <v>35.5</v>
      </c>
      <c r="R37" s="93">
        <v>32.33</v>
      </c>
      <c r="S37" s="93">
        <v>32.340000000000003</v>
      </c>
      <c r="T37" s="93">
        <v>32.33</v>
      </c>
      <c r="U37">
        <v>5.7</v>
      </c>
      <c r="V37">
        <v>82.163696999999999</v>
      </c>
      <c r="W37">
        <v>9.58</v>
      </c>
      <c r="X37">
        <v>107.95</v>
      </c>
      <c r="Y37">
        <v>35.979999999999997</v>
      </c>
      <c r="Z37">
        <v>35.99</v>
      </c>
      <c r="AA37">
        <v>124.53</v>
      </c>
      <c r="AB37">
        <v>24.91</v>
      </c>
      <c r="AC37">
        <v>43.7</v>
      </c>
      <c r="AD37">
        <v>26.03</v>
      </c>
      <c r="AE37">
        <v>64</v>
      </c>
      <c r="AF37">
        <v>32</v>
      </c>
      <c r="AG37">
        <v>36.619999999999997</v>
      </c>
      <c r="AH37">
        <v>68.2</v>
      </c>
      <c r="AI37">
        <v>68.2</v>
      </c>
    </row>
    <row r="38" spans="1:35">
      <c r="A38" t="s">
        <v>80</v>
      </c>
      <c r="B38" s="34">
        <v>116.12</v>
      </c>
      <c r="C38" s="34">
        <v>31.93</v>
      </c>
      <c r="D38" s="93">
        <f t="shared" si="0"/>
        <v>97</v>
      </c>
      <c r="E38" s="34">
        <v>2.3199999999999998</v>
      </c>
      <c r="F38" s="34"/>
      <c r="G38" s="34"/>
      <c r="H38" s="34"/>
      <c r="I38" s="34"/>
      <c r="J38" s="37">
        <v>9.3800000000000008</v>
      </c>
      <c r="K38" s="37">
        <v>9.3800000000000008</v>
      </c>
      <c r="L38" s="37">
        <v>9.6199999999999992</v>
      </c>
      <c r="M38">
        <v>70.599999999999994</v>
      </c>
      <c r="N38">
        <v>149.68</v>
      </c>
      <c r="O38">
        <v>0</v>
      </c>
      <c r="P38">
        <v>7.64</v>
      </c>
      <c r="Q38">
        <v>42.15</v>
      </c>
      <c r="R38" s="93">
        <v>32.33</v>
      </c>
      <c r="S38" s="93">
        <v>32.340000000000003</v>
      </c>
      <c r="T38" s="93">
        <v>32.33</v>
      </c>
      <c r="U38">
        <v>5.7</v>
      </c>
      <c r="V38">
        <v>90.164437000000007</v>
      </c>
      <c r="W38">
        <v>9.58</v>
      </c>
      <c r="X38">
        <v>107.95</v>
      </c>
      <c r="Y38">
        <v>35.979999999999997</v>
      </c>
      <c r="Z38">
        <v>35.99</v>
      </c>
      <c r="AA38">
        <v>140.77000000000001</v>
      </c>
      <c r="AB38">
        <v>28.15</v>
      </c>
      <c r="AC38">
        <v>49.51</v>
      </c>
      <c r="AD38">
        <v>28.98</v>
      </c>
      <c r="AE38">
        <v>69.34</v>
      </c>
      <c r="AF38">
        <v>34.659999999999997</v>
      </c>
      <c r="AG38">
        <v>36.630000000000003</v>
      </c>
      <c r="AH38">
        <v>69.16</v>
      </c>
      <c r="AI38">
        <v>69.16</v>
      </c>
    </row>
    <row r="39" spans="1:35">
      <c r="A39" t="s">
        <v>81</v>
      </c>
      <c r="B39" s="34">
        <v>116.12</v>
      </c>
      <c r="C39" s="34">
        <v>31.93</v>
      </c>
      <c r="D39" s="93">
        <f t="shared" si="0"/>
        <v>97</v>
      </c>
      <c r="E39" s="34">
        <v>2.3199999999999998</v>
      </c>
      <c r="F39" s="34"/>
      <c r="G39" s="34"/>
      <c r="H39" s="34"/>
      <c r="I39" s="34"/>
      <c r="J39" s="37">
        <v>10.29</v>
      </c>
      <c r="K39" s="37">
        <v>10.29</v>
      </c>
      <c r="L39" s="37">
        <v>10.54</v>
      </c>
      <c r="M39">
        <v>70.599999999999994</v>
      </c>
      <c r="N39">
        <v>149.68</v>
      </c>
      <c r="O39">
        <v>0</v>
      </c>
      <c r="P39">
        <v>7.64</v>
      </c>
      <c r="Q39">
        <v>42.16</v>
      </c>
      <c r="R39" s="93">
        <v>32.33</v>
      </c>
      <c r="S39" s="93">
        <v>32.340000000000003</v>
      </c>
      <c r="T39" s="93">
        <v>32.33</v>
      </c>
      <c r="U39">
        <v>0</v>
      </c>
      <c r="V39">
        <v>97.921251999999996</v>
      </c>
      <c r="W39">
        <v>9.4</v>
      </c>
      <c r="X39">
        <v>107.95</v>
      </c>
      <c r="Y39">
        <v>35.979999999999997</v>
      </c>
      <c r="Z39">
        <v>35.99</v>
      </c>
      <c r="AA39">
        <v>156</v>
      </c>
      <c r="AB39">
        <v>31.2</v>
      </c>
      <c r="AC39">
        <v>55.06</v>
      </c>
      <c r="AD39">
        <v>31.61</v>
      </c>
      <c r="AE39">
        <v>75.34</v>
      </c>
      <c r="AF39">
        <v>37.659999999999997</v>
      </c>
      <c r="AG39">
        <v>36.630000000000003</v>
      </c>
      <c r="AH39">
        <v>69.83</v>
      </c>
      <c r="AI39">
        <v>69.83</v>
      </c>
    </row>
    <row r="40" spans="1:35">
      <c r="A40" t="s">
        <v>82</v>
      </c>
      <c r="B40" s="34">
        <v>116.12</v>
      </c>
      <c r="C40" s="34">
        <v>31.93</v>
      </c>
      <c r="D40" s="93">
        <f t="shared" si="0"/>
        <v>97</v>
      </c>
      <c r="E40" s="34">
        <v>2.3199999999999998</v>
      </c>
      <c r="F40" s="34"/>
      <c r="G40" s="34"/>
      <c r="H40" s="34"/>
      <c r="I40" s="34"/>
      <c r="J40" s="37">
        <v>10.77</v>
      </c>
      <c r="K40" s="37">
        <v>10.77</v>
      </c>
      <c r="L40" s="37">
        <v>11.04</v>
      </c>
      <c r="M40">
        <v>70.599999999999994</v>
      </c>
      <c r="N40">
        <v>149.68</v>
      </c>
      <c r="O40">
        <v>0</v>
      </c>
      <c r="P40">
        <v>7.64</v>
      </c>
      <c r="Q40">
        <v>42.21</v>
      </c>
      <c r="R40" s="93">
        <v>32.33</v>
      </c>
      <c r="S40" s="93">
        <v>32.340000000000003</v>
      </c>
      <c r="T40" s="93">
        <v>32.33</v>
      </c>
      <c r="U40">
        <v>0</v>
      </c>
      <c r="V40">
        <v>104.30233</v>
      </c>
      <c r="W40">
        <v>9.4</v>
      </c>
      <c r="X40">
        <v>110.08</v>
      </c>
      <c r="Y40">
        <v>36.69</v>
      </c>
      <c r="Z40">
        <v>36.71</v>
      </c>
      <c r="AA40">
        <v>174.43</v>
      </c>
      <c r="AB40">
        <v>34.89</v>
      </c>
      <c r="AC40">
        <v>60.09</v>
      </c>
      <c r="AD40">
        <v>33.92</v>
      </c>
      <c r="AE40">
        <v>80.67</v>
      </c>
      <c r="AF40">
        <v>40.33</v>
      </c>
      <c r="AG40">
        <v>36.630000000000003</v>
      </c>
      <c r="AH40">
        <v>70.010000000000005</v>
      </c>
      <c r="AI40">
        <v>70.010000000000005</v>
      </c>
    </row>
    <row r="41" spans="1:35">
      <c r="A41" t="s">
        <v>83</v>
      </c>
      <c r="B41" s="34">
        <v>116.12</v>
      </c>
      <c r="C41" s="34">
        <v>31.93</v>
      </c>
      <c r="D41" s="93">
        <f t="shared" si="0"/>
        <v>97</v>
      </c>
      <c r="E41" s="34">
        <v>2.3199999999999998</v>
      </c>
      <c r="F41" s="34"/>
      <c r="G41" s="34"/>
      <c r="H41" s="34"/>
      <c r="I41" s="34"/>
      <c r="J41" s="37">
        <v>11</v>
      </c>
      <c r="K41" s="37">
        <v>11</v>
      </c>
      <c r="L41" s="37">
        <v>11.27</v>
      </c>
      <c r="M41">
        <v>70.599999999999994</v>
      </c>
      <c r="N41">
        <v>149.68</v>
      </c>
      <c r="O41">
        <v>0</v>
      </c>
      <c r="P41">
        <v>3.9</v>
      </c>
      <c r="Q41">
        <v>42.09</v>
      </c>
      <c r="R41" s="93">
        <v>32.33</v>
      </c>
      <c r="S41" s="93">
        <v>32.340000000000003</v>
      </c>
      <c r="T41" s="93">
        <v>32.33</v>
      </c>
      <c r="U41">
        <v>0</v>
      </c>
      <c r="V41">
        <v>109.44426900000001</v>
      </c>
      <c r="W41">
        <v>9.4</v>
      </c>
      <c r="X41">
        <v>110.18</v>
      </c>
      <c r="Y41">
        <v>36.729999999999997</v>
      </c>
      <c r="Z41">
        <v>36.72</v>
      </c>
      <c r="AA41">
        <v>187.97</v>
      </c>
      <c r="AB41">
        <v>37.590000000000003</v>
      </c>
      <c r="AC41">
        <v>64.92</v>
      </c>
      <c r="AD41">
        <v>36.06</v>
      </c>
      <c r="AE41">
        <v>86.67</v>
      </c>
      <c r="AF41">
        <v>43.33</v>
      </c>
      <c r="AG41">
        <v>35.869999999999997</v>
      </c>
      <c r="AH41">
        <v>72.92</v>
      </c>
      <c r="AI41">
        <v>72.92</v>
      </c>
    </row>
    <row r="42" spans="1:35">
      <c r="A42" t="s">
        <v>84</v>
      </c>
      <c r="B42" s="34">
        <v>116.12</v>
      </c>
      <c r="C42" s="34">
        <v>31.93</v>
      </c>
      <c r="D42" s="93">
        <f t="shared" si="0"/>
        <v>97</v>
      </c>
      <c r="E42" s="34">
        <v>2.3199999999999998</v>
      </c>
      <c r="F42" s="34"/>
      <c r="G42" s="34"/>
      <c r="H42" s="34"/>
      <c r="I42" s="34"/>
      <c r="J42" s="37">
        <v>11.06</v>
      </c>
      <c r="K42" s="37">
        <v>11.06</v>
      </c>
      <c r="L42" s="37">
        <v>11.34</v>
      </c>
      <c r="M42">
        <v>70.599999999999994</v>
      </c>
      <c r="N42">
        <v>149.68</v>
      </c>
      <c r="O42">
        <v>0</v>
      </c>
      <c r="P42">
        <v>0.77</v>
      </c>
      <c r="Q42">
        <v>42.19</v>
      </c>
      <c r="R42" s="93">
        <v>32.33</v>
      </c>
      <c r="S42" s="93">
        <v>32.340000000000003</v>
      </c>
      <c r="T42" s="93">
        <v>32.33</v>
      </c>
      <c r="U42">
        <v>0</v>
      </c>
      <c r="V42">
        <v>114.313012</v>
      </c>
      <c r="W42">
        <v>9.4</v>
      </c>
      <c r="X42">
        <v>110.08</v>
      </c>
      <c r="Y42">
        <v>36.69</v>
      </c>
      <c r="Z42">
        <v>36.71</v>
      </c>
      <c r="AA42">
        <v>201.14</v>
      </c>
      <c r="AB42">
        <v>40.229999999999997</v>
      </c>
      <c r="AC42">
        <v>69.459999999999994</v>
      </c>
      <c r="AD42">
        <v>38.15</v>
      </c>
      <c r="AE42">
        <v>90.67</v>
      </c>
      <c r="AF42">
        <v>45.33</v>
      </c>
      <c r="AG42">
        <v>36</v>
      </c>
      <c r="AH42">
        <v>72.75</v>
      </c>
      <c r="AI42">
        <v>72.75</v>
      </c>
    </row>
    <row r="43" spans="1:35">
      <c r="A43" t="s">
        <v>85</v>
      </c>
      <c r="B43" s="34">
        <v>116.12</v>
      </c>
      <c r="C43" s="34">
        <v>31.93</v>
      </c>
      <c r="D43" s="93">
        <f t="shared" si="0"/>
        <v>97</v>
      </c>
      <c r="E43" s="34">
        <v>2.3199999999999998</v>
      </c>
      <c r="F43" s="34"/>
      <c r="G43" s="34"/>
      <c r="H43" s="34"/>
      <c r="I43" s="34"/>
      <c r="J43" s="37">
        <v>11.11</v>
      </c>
      <c r="K43" s="37">
        <v>11.11</v>
      </c>
      <c r="L43" s="37">
        <v>11.39</v>
      </c>
      <c r="M43">
        <v>70.599999999999994</v>
      </c>
      <c r="N43">
        <v>149.68</v>
      </c>
      <c r="O43">
        <v>0</v>
      </c>
      <c r="P43">
        <v>0.77</v>
      </c>
      <c r="Q43">
        <v>42.03</v>
      </c>
      <c r="R43" s="93">
        <v>32.33</v>
      </c>
      <c r="S43" s="93">
        <v>32.340000000000003</v>
      </c>
      <c r="T43" s="93">
        <v>32.33</v>
      </c>
      <c r="U43">
        <v>0</v>
      </c>
      <c r="V43">
        <v>118.04018600000001</v>
      </c>
      <c r="W43">
        <v>9.4</v>
      </c>
      <c r="X43">
        <v>110.15</v>
      </c>
      <c r="Y43">
        <v>36.72</v>
      </c>
      <c r="Z43">
        <v>36.71</v>
      </c>
      <c r="AA43">
        <v>212.6</v>
      </c>
      <c r="AB43">
        <v>42.52</v>
      </c>
      <c r="AC43">
        <v>73.34</v>
      </c>
      <c r="AD43">
        <v>39.92</v>
      </c>
      <c r="AE43">
        <v>90.67</v>
      </c>
      <c r="AF43">
        <v>45.33</v>
      </c>
      <c r="AG43">
        <v>35.93</v>
      </c>
      <c r="AH43">
        <v>72.86</v>
      </c>
      <c r="AI43">
        <v>72.86</v>
      </c>
    </row>
    <row r="44" spans="1:35">
      <c r="A44" t="s">
        <v>86</v>
      </c>
      <c r="B44" s="34">
        <v>125.8</v>
      </c>
      <c r="C44" s="34">
        <v>31.93</v>
      </c>
      <c r="D44" s="93">
        <f t="shared" si="0"/>
        <v>97</v>
      </c>
      <c r="E44" s="34">
        <v>2.3199999999999998</v>
      </c>
      <c r="F44" s="34"/>
      <c r="G44" s="34"/>
      <c r="H44" s="34"/>
      <c r="I44" s="34"/>
      <c r="J44" s="37">
        <v>11.14</v>
      </c>
      <c r="K44" s="37">
        <v>11.14</v>
      </c>
      <c r="L44" s="37">
        <v>11.42</v>
      </c>
      <c r="M44">
        <v>70.599999999999994</v>
      </c>
      <c r="N44">
        <v>193.54</v>
      </c>
      <c r="O44">
        <v>0</v>
      </c>
      <c r="P44">
        <v>3.13</v>
      </c>
      <c r="Q44">
        <v>42.14</v>
      </c>
      <c r="R44" s="93">
        <v>32.33</v>
      </c>
      <c r="S44" s="93">
        <v>32.340000000000003</v>
      </c>
      <c r="T44" s="93">
        <v>32.33</v>
      </c>
      <c r="U44">
        <v>0</v>
      </c>
      <c r="V44">
        <v>120.37210899999999</v>
      </c>
      <c r="W44">
        <v>9.4</v>
      </c>
      <c r="X44">
        <v>110.27</v>
      </c>
      <c r="Y44">
        <v>36.76</v>
      </c>
      <c r="Z44">
        <v>36.75</v>
      </c>
      <c r="AA44">
        <v>223.38</v>
      </c>
      <c r="AB44">
        <v>44.67</v>
      </c>
      <c r="AC44">
        <v>76.819999999999993</v>
      </c>
      <c r="AD44">
        <v>41.29</v>
      </c>
      <c r="AE44">
        <v>90.67</v>
      </c>
      <c r="AF44">
        <v>45.33</v>
      </c>
      <c r="AG44">
        <v>35.950000000000003</v>
      </c>
      <c r="AH44">
        <v>72.84</v>
      </c>
      <c r="AI44">
        <v>72.84</v>
      </c>
    </row>
    <row r="45" spans="1:35">
      <c r="A45" t="s">
        <v>87</v>
      </c>
      <c r="B45" s="34">
        <v>130.63999999999999</v>
      </c>
      <c r="C45" s="34">
        <v>31.93</v>
      </c>
      <c r="D45" s="93">
        <f t="shared" si="0"/>
        <v>97</v>
      </c>
      <c r="E45" s="34">
        <v>0.39</v>
      </c>
      <c r="F45" s="34"/>
      <c r="G45" s="34"/>
      <c r="H45" s="34"/>
      <c r="I45" s="34"/>
      <c r="J45" s="37">
        <v>11.16</v>
      </c>
      <c r="K45" s="37">
        <v>11.16</v>
      </c>
      <c r="L45" s="37">
        <v>11.44</v>
      </c>
      <c r="M45">
        <v>70.599999999999994</v>
      </c>
      <c r="N45">
        <v>232.25</v>
      </c>
      <c r="O45">
        <v>0</v>
      </c>
      <c r="P45">
        <v>7.64</v>
      </c>
      <c r="Q45">
        <v>42.13</v>
      </c>
      <c r="R45" s="93">
        <v>32.33</v>
      </c>
      <c r="S45" s="93">
        <v>32.340000000000003</v>
      </c>
      <c r="T45" s="93">
        <v>32.33</v>
      </c>
      <c r="U45">
        <v>0</v>
      </c>
      <c r="V45">
        <v>123.04552700000001</v>
      </c>
      <c r="W45">
        <v>9.44</v>
      </c>
      <c r="X45">
        <v>110.36</v>
      </c>
      <c r="Y45">
        <v>36.79</v>
      </c>
      <c r="Z45">
        <v>36.78</v>
      </c>
      <c r="AA45">
        <v>231.67</v>
      </c>
      <c r="AB45">
        <v>46.33</v>
      </c>
      <c r="AC45">
        <v>80.23</v>
      </c>
      <c r="AD45">
        <v>42.41</v>
      </c>
      <c r="AE45">
        <v>90</v>
      </c>
      <c r="AF45">
        <v>45</v>
      </c>
      <c r="AG45">
        <v>36.11</v>
      </c>
      <c r="AH45">
        <v>72.790000000000006</v>
      </c>
      <c r="AI45">
        <v>72.790000000000006</v>
      </c>
    </row>
    <row r="46" spans="1:35">
      <c r="A46" t="s">
        <v>88</v>
      </c>
      <c r="B46" s="34">
        <v>135.47999999999999</v>
      </c>
      <c r="C46" s="34">
        <v>31.93</v>
      </c>
      <c r="D46" s="93">
        <f t="shared" si="0"/>
        <v>97</v>
      </c>
      <c r="E46" s="34">
        <v>0.39</v>
      </c>
      <c r="F46" s="34"/>
      <c r="G46" s="34"/>
      <c r="H46" s="34"/>
      <c r="I46" s="34"/>
      <c r="J46" s="37">
        <v>11.18</v>
      </c>
      <c r="K46" s="37">
        <v>11.18</v>
      </c>
      <c r="L46" s="37">
        <v>11.46</v>
      </c>
      <c r="M46">
        <v>70.599999999999994</v>
      </c>
      <c r="N46">
        <v>272.17</v>
      </c>
      <c r="O46">
        <v>0</v>
      </c>
      <c r="P46">
        <v>7.64</v>
      </c>
      <c r="Q46">
        <v>42.07</v>
      </c>
      <c r="R46" s="93">
        <v>32.33</v>
      </c>
      <c r="S46" s="93">
        <v>32.340000000000003</v>
      </c>
      <c r="T46" s="93">
        <v>32.33</v>
      </c>
      <c r="U46">
        <v>0</v>
      </c>
      <c r="V46">
        <v>126.54828999999999</v>
      </c>
      <c r="W46">
        <v>9.44</v>
      </c>
      <c r="X46">
        <v>115.32</v>
      </c>
      <c r="Y46">
        <v>38.44</v>
      </c>
      <c r="Z46">
        <v>38.43</v>
      </c>
      <c r="AA46">
        <v>231.67</v>
      </c>
      <c r="AB46">
        <v>46.33</v>
      </c>
      <c r="AC46">
        <v>83.14</v>
      </c>
      <c r="AD46">
        <v>43.33</v>
      </c>
      <c r="AE46">
        <v>90</v>
      </c>
      <c r="AF46">
        <v>45</v>
      </c>
      <c r="AG46">
        <v>36.07</v>
      </c>
      <c r="AH46">
        <v>76.989999999999995</v>
      </c>
      <c r="AI46">
        <v>76.989999999999995</v>
      </c>
    </row>
    <row r="47" spans="1:35">
      <c r="A47" t="s">
        <v>89</v>
      </c>
      <c r="B47" s="34">
        <v>155.49</v>
      </c>
      <c r="C47" s="34">
        <v>44.43</v>
      </c>
      <c r="D47" s="93">
        <f t="shared" si="0"/>
        <v>98</v>
      </c>
      <c r="E47" s="34">
        <v>0.39</v>
      </c>
      <c r="F47" s="34"/>
      <c r="G47" s="34"/>
      <c r="H47" s="34"/>
      <c r="I47" s="34"/>
      <c r="J47" s="37">
        <v>11.2</v>
      </c>
      <c r="K47" s="37">
        <v>11.2</v>
      </c>
      <c r="L47" s="37">
        <v>11.48</v>
      </c>
      <c r="M47">
        <v>70.599999999999994</v>
      </c>
      <c r="N47">
        <v>272.17</v>
      </c>
      <c r="O47">
        <v>0</v>
      </c>
      <c r="P47">
        <v>7.64</v>
      </c>
      <c r="Q47">
        <v>42.12</v>
      </c>
      <c r="R47" s="93">
        <v>32.67</v>
      </c>
      <c r="S47" s="93">
        <v>32.659999999999997</v>
      </c>
      <c r="T47" s="93">
        <v>32.67</v>
      </c>
      <c r="U47">
        <v>0</v>
      </c>
      <c r="V47">
        <v>129.651016</v>
      </c>
      <c r="W47">
        <v>9.44</v>
      </c>
      <c r="X47">
        <v>115.21</v>
      </c>
      <c r="Y47">
        <v>38.4</v>
      </c>
      <c r="Z47">
        <v>38.4</v>
      </c>
      <c r="AA47">
        <v>229.17</v>
      </c>
      <c r="AB47">
        <v>45.83</v>
      </c>
      <c r="AC47">
        <v>85.95</v>
      </c>
      <c r="AD47">
        <v>42.01</v>
      </c>
      <c r="AE47">
        <v>89.34</v>
      </c>
      <c r="AF47">
        <v>44.66</v>
      </c>
      <c r="AG47">
        <v>35.909999999999997</v>
      </c>
      <c r="AH47">
        <v>76.959999999999994</v>
      </c>
      <c r="AI47">
        <v>76.959999999999994</v>
      </c>
    </row>
    <row r="48" spans="1:35">
      <c r="A48" t="s">
        <v>90</v>
      </c>
      <c r="B48" s="34">
        <v>155.49</v>
      </c>
      <c r="C48" s="34">
        <v>44.43</v>
      </c>
      <c r="D48" s="93">
        <f t="shared" si="0"/>
        <v>98</v>
      </c>
      <c r="E48" s="34">
        <v>0.39</v>
      </c>
      <c r="F48" s="34"/>
      <c r="G48" s="34"/>
      <c r="H48" s="34"/>
      <c r="I48" s="34"/>
      <c r="J48" s="37">
        <v>11.19</v>
      </c>
      <c r="K48" s="37">
        <v>11.19</v>
      </c>
      <c r="L48" s="37">
        <v>11.47</v>
      </c>
      <c r="M48">
        <v>70.599999999999994</v>
      </c>
      <c r="N48">
        <v>272.17</v>
      </c>
      <c r="O48">
        <v>0</v>
      </c>
      <c r="P48">
        <v>7.64</v>
      </c>
      <c r="Q48">
        <v>42.05</v>
      </c>
      <c r="R48" s="93">
        <v>32.67</v>
      </c>
      <c r="S48" s="93">
        <v>32.659999999999997</v>
      </c>
      <c r="T48" s="93">
        <v>32.67</v>
      </c>
      <c r="U48">
        <v>0</v>
      </c>
      <c r="V48">
        <v>130.636473</v>
      </c>
      <c r="W48">
        <v>9.44</v>
      </c>
      <c r="X48">
        <v>115.14</v>
      </c>
      <c r="Y48">
        <v>38.380000000000003</v>
      </c>
      <c r="Z48">
        <v>38.380000000000003</v>
      </c>
      <c r="AA48">
        <v>229.17</v>
      </c>
      <c r="AB48">
        <v>45.83</v>
      </c>
      <c r="AC48">
        <v>88.3</v>
      </c>
      <c r="AD48">
        <v>42.77</v>
      </c>
      <c r="AE48">
        <v>89.34</v>
      </c>
      <c r="AF48">
        <v>44.66</v>
      </c>
      <c r="AG48">
        <v>35.909999999999997</v>
      </c>
      <c r="AH48">
        <v>76.81</v>
      </c>
      <c r="AI48">
        <v>76.81</v>
      </c>
    </row>
    <row r="49" spans="1:35">
      <c r="A49" t="s">
        <v>91</v>
      </c>
      <c r="B49" s="34">
        <v>153.61000000000001</v>
      </c>
      <c r="C49" s="34">
        <v>43.95</v>
      </c>
      <c r="D49" s="93">
        <f t="shared" si="0"/>
        <v>98</v>
      </c>
      <c r="E49" s="34">
        <v>2.1800000000000002</v>
      </c>
      <c r="F49" s="34"/>
      <c r="G49" s="34"/>
      <c r="H49" s="34"/>
      <c r="I49" s="34"/>
      <c r="J49" s="37">
        <v>11.22</v>
      </c>
      <c r="K49" s="37">
        <v>11.22</v>
      </c>
      <c r="L49" s="37">
        <v>11.5</v>
      </c>
      <c r="M49">
        <v>70.599999999999994</v>
      </c>
      <c r="N49">
        <v>272.17</v>
      </c>
      <c r="O49">
        <v>0</v>
      </c>
      <c r="P49">
        <v>7.79</v>
      </c>
      <c r="Q49">
        <v>42.11</v>
      </c>
      <c r="R49" s="93">
        <v>32.67</v>
      </c>
      <c r="S49" s="93">
        <v>32.659999999999997</v>
      </c>
      <c r="T49" s="93">
        <v>32.67</v>
      </c>
      <c r="U49">
        <v>0</v>
      </c>
      <c r="V49">
        <v>131.23165</v>
      </c>
      <c r="W49">
        <v>9.44</v>
      </c>
      <c r="X49">
        <v>115.31</v>
      </c>
      <c r="Y49">
        <v>38.44</v>
      </c>
      <c r="Z49">
        <v>38.43</v>
      </c>
      <c r="AA49">
        <v>229.17</v>
      </c>
      <c r="AB49">
        <v>45.83</v>
      </c>
      <c r="AC49">
        <v>90.13</v>
      </c>
      <c r="AD49">
        <v>43.42</v>
      </c>
      <c r="AE49">
        <v>88.67</v>
      </c>
      <c r="AF49">
        <v>44.33</v>
      </c>
      <c r="AG49">
        <v>36.049999999999997</v>
      </c>
      <c r="AH49">
        <v>76.88</v>
      </c>
      <c r="AI49">
        <v>76.88</v>
      </c>
    </row>
    <row r="50" spans="1:35">
      <c r="A50" t="s">
        <v>92</v>
      </c>
      <c r="B50" s="34">
        <v>163.29</v>
      </c>
      <c r="C50" s="34">
        <v>43.95</v>
      </c>
      <c r="D50" s="93">
        <f t="shared" si="0"/>
        <v>98</v>
      </c>
      <c r="E50" s="34">
        <v>2.1800000000000002</v>
      </c>
      <c r="F50" s="34"/>
      <c r="G50" s="34"/>
      <c r="H50" s="34"/>
      <c r="I50" s="34"/>
      <c r="J50" s="37">
        <v>11.19</v>
      </c>
      <c r="K50" s="37">
        <v>11.19</v>
      </c>
      <c r="L50" s="37">
        <v>11.47</v>
      </c>
      <c r="M50">
        <v>70.599999999999994</v>
      </c>
      <c r="N50">
        <v>272.17</v>
      </c>
      <c r="O50">
        <v>0</v>
      </c>
      <c r="P50">
        <v>7.79</v>
      </c>
      <c r="Q50">
        <v>42.07</v>
      </c>
      <c r="R50" s="93">
        <v>32.67</v>
      </c>
      <c r="S50" s="93">
        <v>32.659999999999997</v>
      </c>
      <c r="T50" s="93">
        <v>32.67</v>
      </c>
      <c r="U50">
        <v>0</v>
      </c>
      <c r="V50">
        <v>132.06099499999999</v>
      </c>
      <c r="W50">
        <v>9.44</v>
      </c>
      <c r="X50">
        <v>115.18</v>
      </c>
      <c r="Y50">
        <v>38.39</v>
      </c>
      <c r="Z50">
        <v>38.39</v>
      </c>
      <c r="AA50">
        <v>229.17</v>
      </c>
      <c r="AB50">
        <v>45.83</v>
      </c>
      <c r="AC50">
        <v>90.13</v>
      </c>
      <c r="AD50">
        <v>44.06</v>
      </c>
      <c r="AE50">
        <v>88.67</v>
      </c>
      <c r="AF50">
        <v>44.33</v>
      </c>
      <c r="AG50">
        <v>35.92</v>
      </c>
      <c r="AH50">
        <v>76.760000000000005</v>
      </c>
      <c r="AI50">
        <v>76.760000000000005</v>
      </c>
    </row>
    <row r="51" spans="1:35">
      <c r="A51" t="s">
        <v>93</v>
      </c>
      <c r="B51" s="34">
        <v>163.29</v>
      </c>
      <c r="C51" s="34">
        <v>43.95</v>
      </c>
      <c r="D51" s="93">
        <f t="shared" si="0"/>
        <v>98</v>
      </c>
      <c r="E51" s="34">
        <v>2.1800000000000002</v>
      </c>
      <c r="F51" s="34"/>
      <c r="G51" s="34"/>
      <c r="H51" s="34"/>
      <c r="I51" s="34"/>
      <c r="J51" s="37">
        <v>11.18</v>
      </c>
      <c r="K51" s="37">
        <v>11.18</v>
      </c>
      <c r="L51" s="37">
        <v>11.46</v>
      </c>
      <c r="M51">
        <v>70.599999999999994</v>
      </c>
      <c r="N51">
        <v>272.17</v>
      </c>
      <c r="O51">
        <v>0</v>
      </c>
      <c r="P51">
        <v>7.79</v>
      </c>
      <c r="Q51">
        <v>42.09</v>
      </c>
      <c r="R51" s="93">
        <v>32.67</v>
      </c>
      <c r="S51" s="93">
        <v>32.659999999999997</v>
      </c>
      <c r="T51" s="93">
        <v>32.67</v>
      </c>
      <c r="U51">
        <v>0</v>
      </c>
      <c r="V51">
        <v>131.86585500000001</v>
      </c>
      <c r="W51">
        <v>9.31</v>
      </c>
      <c r="X51">
        <v>115.18</v>
      </c>
      <c r="Y51">
        <v>38.39</v>
      </c>
      <c r="Z51">
        <v>38.4</v>
      </c>
      <c r="AA51">
        <v>216.67</v>
      </c>
      <c r="AB51">
        <v>43.33</v>
      </c>
      <c r="AC51">
        <v>90.13</v>
      </c>
      <c r="AD51">
        <v>44.56</v>
      </c>
      <c r="AE51">
        <v>88</v>
      </c>
      <c r="AF51">
        <v>44</v>
      </c>
      <c r="AG51">
        <v>36.08</v>
      </c>
      <c r="AH51">
        <v>76.77</v>
      </c>
      <c r="AI51">
        <v>76.77</v>
      </c>
    </row>
    <row r="52" spans="1:35">
      <c r="A52" t="s">
        <v>94</v>
      </c>
      <c r="B52" s="34">
        <v>197.16</v>
      </c>
      <c r="C52" s="34">
        <v>43.95</v>
      </c>
      <c r="D52" s="93">
        <f t="shared" si="0"/>
        <v>98</v>
      </c>
      <c r="E52" s="34">
        <v>2.1800000000000002</v>
      </c>
      <c r="F52" s="34"/>
      <c r="G52" s="34"/>
      <c r="H52" s="34"/>
      <c r="I52" s="34"/>
      <c r="J52" s="37">
        <v>11.13</v>
      </c>
      <c r="K52" s="37">
        <v>11.13</v>
      </c>
      <c r="L52" s="37">
        <v>11.41</v>
      </c>
      <c r="M52">
        <v>70.599999999999994</v>
      </c>
      <c r="N52">
        <v>272.17</v>
      </c>
      <c r="O52">
        <v>0</v>
      </c>
      <c r="P52">
        <v>7.79</v>
      </c>
      <c r="Q52">
        <v>42.03</v>
      </c>
      <c r="R52" s="93">
        <v>32.67</v>
      </c>
      <c r="S52" s="93">
        <v>32.659999999999997</v>
      </c>
      <c r="T52" s="93">
        <v>32.67</v>
      </c>
      <c r="U52">
        <v>0</v>
      </c>
      <c r="V52">
        <v>131.93415400000001</v>
      </c>
      <c r="W52">
        <v>9.31</v>
      </c>
      <c r="X52">
        <v>115.08</v>
      </c>
      <c r="Y52">
        <v>38.36</v>
      </c>
      <c r="Z52">
        <v>38.369999999999997</v>
      </c>
      <c r="AA52">
        <v>216.67</v>
      </c>
      <c r="AB52">
        <v>43.33</v>
      </c>
      <c r="AC52">
        <v>90.13</v>
      </c>
      <c r="AD52">
        <v>44.87</v>
      </c>
      <c r="AE52">
        <v>88</v>
      </c>
      <c r="AF52">
        <v>44</v>
      </c>
      <c r="AG52">
        <v>36.01</v>
      </c>
      <c r="AH52">
        <v>76.67</v>
      </c>
      <c r="AI52">
        <v>76.67</v>
      </c>
    </row>
    <row r="53" spans="1:35">
      <c r="A53" t="s">
        <v>95</v>
      </c>
      <c r="B53" s="34">
        <v>197.16</v>
      </c>
      <c r="C53" s="34">
        <v>43.95</v>
      </c>
      <c r="D53" s="93">
        <f t="shared" si="0"/>
        <v>98</v>
      </c>
      <c r="E53" s="34">
        <v>2.04</v>
      </c>
      <c r="F53" s="34"/>
      <c r="G53" s="34"/>
      <c r="H53" s="34"/>
      <c r="I53" s="34"/>
      <c r="J53" s="37">
        <v>11.17</v>
      </c>
      <c r="K53" s="37">
        <v>11.17</v>
      </c>
      <c r="L53" s="37">
        <v>11.45</v>
      </c>
      <c r="M53">
        <v>70.599999999999994</v>
      </c>
      <c r="N53">
        <v>272.17</v>
      </c>
      <c r="O53">
        <v>0</v>
      </c>
      <c r="P53">
        <v>7.95</v>
      </c>
      <c r="Q53">
        <v>35.69</v>
      </c>
      <c r="R53" s="93">
        <v>32.67</v>
      </c>
      <c r="S53" s="93">
        <v>32.659999999999997</v>
      </c>
      <c r="T53" s="93">
        <v>32.67</v>
      </c>
      <c r="U53">
        <v>0</v>
      </c>
      <c r="V53">
        <v>129.397334</v>
      </c>
      <c r="W53">
        <v>9.31</v>
      </c>
      <c r="X53">
        <v>115.15</v>
      </c>
      <c r="Y53">
        <v>38.380000000000003</v>
      </c>
      <c r="Z53">
        <v>38.39</v>
      </c>
      <c r="AA53">
        <v>216.67</v>
      </c>
      <c r="AB53">
        <v>43.33</v>
      </c>
      <c r="AC53">
        <v>90.13</v>
      </c>
      <c r="AD53">
        <v>43.54</v>
      </c>
      <c r="AE53">
        <v>88.67</v>
      </c>
      <c r="AF53">
        <v>44.33</v>
      </c>
      <c r="AG53">
        <v>36.17</v>
      </c>
      <c r="AH53">
        <v>63.54</v>
      </c>
      <c r="AI53">
        <v>63.54</v>
      </c>
    </row>
    <row r="54" spans="1:35">
      <c r="A54" t="s">
        <v>96</v>
      </c>
      <c r="B54" s="34">
        <v>197.16</v>
      </c>
      <c r="C54" s="34">
        <v>43.95</v>
      </c>
      <c r="D54" s="93">
        <f t="shared" si="0"/>
        <v>98</v>
      </c>
      <c r="E54" s="34">
        <v>2.04</v>
      </c>
      <c r="F54" s="34"/>
      <c r="G54" s="34"/>
      <c r="H54" s="34"/>
      <c r="I54" s="34"/>
      <c r="J54" s="37">
        <v>11.17</v>
      </c>
      <c r="K54" s="37">
        <v>11.17</v>
      </c>
      <c r="L54" s="37">
        <v>11.45</v>
      </c>
      <c r="M54">
        <v>70.599999999999994</v>
      </c>
      <c r="N54">
        <v>272.17</v>
      </c>
      <c r="O54">
        <v>0</v>
      </c>
      <c r="P54">
        <v>7.95</v>
      </c>
      <c r="Q54">
        <v>35.18</v>
      </c>
      <c r="R54" s="93">
        <v>32.67</v>
      </c>
      <c r="S54" s="93">
        <v>32.659999999999997</v>
      </c>
      <c r="T54" s="93">
        <v>32.67</v>
      </c>
      <c r="U54">
        <v>0</v>
      </c>
      <c r="V54">
        <v>131.30970600000001</v>
      </c>
      <c r="W54">
        <v>9.31</v>
      </c>
      <c r="X54">
        <v>115.27</v>
      </c>
      <c r="Y54">
        <v>38.42</v>
      </c>
      <c r="Z54">
        <v>38.43</v>
      </c>
      <c r="AA54">
        <v>216.67</v>
      </c>
      <c r="AB54">
        <v>43.33</v>
      </c>
      <c r="AC54">
        <v>90.13</v>
      </c>
      <c r="AD54">
        <v>43.37</v>
      </c>
      <c r="AE54">
        <v>89.34</v>
      </c>
      <c r="AF54">
        <v>44.66</v>
      </c>
      <c r="AG54">
        <v>36.17</v>
      </c>
      <c r="AH54">
        <v>63.5</v>
      </c>
      <c r="AI54">
        <v>63.5</v>
      </c>
    </row>
    <row r="55" spans="1:35">
      <c r="A55" t="s">
        <v>97</v>
      </c>
      <c r="B55" s="34">
        <v>153.61000000000001</v>
      </c>
      <c r="C55" s="34">
        <v>43.95</v>
      </c>
      <c r="D55" s="93">
        <f t="shared" si="0"/>
        <v>98</v>
      </c>
      <c r="E55" s="34">
        <v>2.04</v>
      </c>
      <c r="F55" s="34"/>
      <c r="G55" s="34"/>
      <c r="H55" s="34"/>
      <c r="I55" s="34"/>
      <c r="J55" s="37">
        <v>11.16</v>
      </c>
      <c r="K55" s="37">
        <v>11.16</v>
      </c>
      <c r="L55" s="37">
        <v>11.44</v>
      </c>
      <c r="M55">
        <v>70.599999999999994</v>
      </c>
      <c r="N55">
        <v>272.17</v>
      </c>
      <c r="O55">
        <v>0</v>
      </c>
      <c r="P55">
        <v>7.95</v>
      </c>
      <c r="Q55">
        <v>34.770000000000003</v>
      </c>
      <c r="R55" s="93">
        <v>32.67</v>
      </c>
      <c r="S55" s="93">
        <v>32.659999999999997</v>
      </c>
      <c r="T55" s="93">
        <v>32.67</v>
      </c>
      <c r="U55">
        <v>0</v>
      </c>
      <c r="V55">
        <v>131.75852800000001</v>
      </c>
      <c r="W55">
        <v>9.49</v>
      </c>
      <c r="X55">
        <v>115.36</v>
      </c>
      <c r="Y55">
        <v>38.450000000000003</v>
      </c>
      <c r="Z55">
        <v>38.46</v>
      </c>
      <c r="AA55">
        <v>216.67</v>
      </c>
      <c r="AB55">
        <v>43.33</v>
      </c>
      <c r="AC55">
        <v>90.13</v>
      </c>
      <c r="AD55">
        <v>42.94</v>
      </c>
      <c r="AE55">
        <v>90</v>
      </c>
      <c r="AF55">
        <v>45</v>
      </c>
      <c r="AG55">
        <v>36.049999999999997</v>
      </c>
      <c r="AH55">
        <v>63.42</v>
      </c>
      <c r="AI55">
        <v>63.42</v>
      </c>
    </row>
    <row r="56" spans="1:35">
      <c r="A56" t="s">
        <v>98</v>
      </c>
      <c r="B56" s="34">
        <v>159.36000000000001</v>
      </c>
      <c r="C56" s="34">
        <v>43.95</v>
      </c>
      <c r="D56" s="93">
        <f t="shared" si="0"/>
        <v>98</v>
      </c>
      <c r="E56" s="34">
        <v>2.04</v>
      </c>
      <c r="F56" s="34"/>
      <c r="G56" s="34"/>
      <c r="H56" s="34"/>
      <c r="I56" s="34"/>
      <c r="J56" s="37">
        <v>11.15</v>
      </c>
      <c r="K56" s="37">
        <v>11.15</v>
      </c>
      <c r="L56" s="37">
        <v>11.43</v>
      </c>
      <c r="M56">
        <v>70.599999999999994</v>
      </c>
      <c r="N56">
        <v>272.17</v>
      </c>
      <c r="O56">
        <v>0</v>
      </c>
      <c r="P56">
        <v>7.95</v>
      </c>
      <c r="Q56">
        <v>34.24</v>
      </c>
      <c r="R56" s="93">
        <v>32.67</v>
      </c>
      <c r="S56" s="93">
        <v>32.659999999999997</v>
      </c>
      <c r="T56" s="93">
        <v>32.67</v>
      </c>
      <c r="U56">
        <v>0</v>
      </c>
      <c r="V56">
        <v>131.50484599999999</v>
      </c>
      <c r="W56">
        <v>9.49</v>
      </c>
      <c r="X56">
        <v>115.32</v>
      </c>
      <c r="Y56">
        <v>38.44</v>
      </c>
      <c r="Z56">
        <v>38.43</v>
      </c>
      <c r="AA56">
        <v>216.67</v>
      </c>
      <c r="AB56">
        <v>43.33</v>
      </c>
      <c r="AC56">
        <v>90.13</v>
      </c>
      <c r="AD56">
        <v>42.4</v>
      </c>
      <c r="AE56">
        <v>90</v>
      </c>
      <c r="AF56">
        <v>45</v>
      </c>
      <c r="AG56">
        <v>36.04</v>
      </c>
      <c r="AH56">
        <v>63.58</v>
      </c>
      <c r="AI56">
        <v>63.58</v>
      </c>
    </row>
    <row r="57" spans="1:35">
      <c r="A57" t="s">
        <v>99</v>
      </c>
      <c r="B57" s="34">
        <v>207.75</v>
      </c>
      <c r="C57" s="34">
        <v>62.99</v>
      </c>
      <c r="D57" s="93">
        <f t="shared" si="0"/>
        <v>98</v>
      </c>
      <c r="E57" s="34">
        <v>2.04</v>
      </c>
      <c r="F57" s="34"/>
      <c r="G57" s="34"/>
      <c r="H57" s="34"/>
      <c r="I57" s="34"/>
      <c r="J57" s="37">
        <v>11.14</v>
      </c>
      <c r="K57" s="37">
        <v>11.14</v>
      </c>
      <c r="L57" s="37">
        <v>11.42</v>
      </c>
      <c r="M57">
        <v>79.150000000000006</v>
      </c>
      <c r="N57">
        <v>272.17</v>
      </c>
      <c r="O57">
        <v>0</v>
      </c>
      <c r="P57">
        <v>7.95</v>
      </c>
      <c r="Q57">
        <v>33.840000000000003</v>
      </c>
      <c r="R57" s="93">
        <v>32.67</v>
      </c>
      <c r="S57" s="93">
        <v>32.659999999999997</v>
      </c>
      <c r="T57" s="93">
        <v>32.67</v>
      </c>
      <c r="U57">
        <v>0</v>
      </c>
      <c r="V57">
        <v>128.665559</v>
      </c>
      <c r="W57">
        <v>9.49</v>
      </c>
      <c r="X57">
        <v>115.21</v>
      </c>
      <c r="Y57">
        <v>38.4</v>
      </c>
      <c r="Z57">
        <v>38.4</v>
      </c>
      <c r="AA57">
        <v>216.67</v>
      </c>
      <c r="AB57">
        <v>43.33</v>
      </c>
      <c r="AC57">
        <v>90.13</v>
      </c>
      <c r="AD57">
        <v>41.95</v>
      </c>
      <c r="AE57">
        <v>90</v>
      </c>
      <c r="AF57">
        <v>45</v>
      </c>
      <c r="AG57">
        <v>21.81</v>
      </c>
      <c r="AH57">
        <v>63.44</v>
      </c>
      <c r="AI57">
        <v>63.44</v>
      </c>
    </row>
    <row r="58" spans="1:35">
      <c r="A58" t="s">
        <v>100</v>
      </c>
      <c r="B58" s="34">
        <v>256.13</v>
      </c>
      <c r="C58" s="34">
        <v>87.18</v>
      </c>
      <c r="D58" s="93">
        <f t="shared" si="0"/>
        <v>98</v>
      </c>
      <c r="E58" s="34">
        <v>3.91</v>
      </c>
      <c r="F58" s="34"/>
      <c r="G58" s="34"/>
      <c r="H58" s="34"/>
      <c r="I58" s="34"/>
      <c r="J58" s="37">
        <v>11.12</v>
      </c>
      <c r="K58" s="37">
        <v>11.12</v>
      </c>
      <c r="L58" s="37">
        <v>11.4</v>
      </c>
      <c r="M58">
        <v>87.69</v>
      </c>
      <c r="N58">
        <v>272.17</v>
      </c>
      <c r="O58">
        <v>0</v>
      </c>
      <c r="P58">
        <v>7.95</v>
      </c>
      <c r="Q58">
        <v>42.05</v>
      </c>
      <c r="R58" s="93">
        <v>32.67</v>
      </c>
      <c r="S58" s="93">
        <v>32.659999999999997</v>
      </c>
      <c r="T58" s="93">
        <v>32.67</v>
      </c>
      <c r="U58">
        <v>0</v>
      </c>
      <c r="V58">
        <v>124.44077799999999</v>
      </c>
      <c r="W58">
        <v>9.49</v>
      </c>
      <c r="X58">
        <v>115.14</v>
      </c>
      <c r="Y58">
        <v>38.380000000000003</v>
      </c>
      <c r="Z58">
        <v>38.380000000000003</v>
      </c>
      <c r="AA58">
        <v>216.67</v>
      </c>
      <c r="AB58">
        <v>43.33</v>
      </c>
      <c r="AC58">
        <v>88.31</v>
      </c>
      <c r="AD58">
        <v>41.36</v>
      </c>
      <c r="AE58">
        <v>91.34</v>
      </c>
      <c r="AF58">
        <v>45.66</v>
      </c>
      <c r="AG58">
        <v>21.72</v>
      </c>
      <c r="AH58">
        <v>63.6</v>
      </c>
      <c r="AI58">
        <v>63.6</v>
      </c>
    </row>
    <row r="59" spans="1:35">
      <c r="A59" t="s">
        <v>101</v>
      </c>
      <c r="B59" s="34">
        <v>261.86</v>
      </c>
      <c r="C59" s="34">
        <v>87.29</v>
      </c>
      <c r="D59" s="93">
        <f t="shared" si="0"/>
        <v>98</v>
      </c>
      <c r="E59" s="34">
        <v>3.91</v>
      </c>
      <c r="F59" s="34"/>
      <c r="G59" s="34"/>
      <c r="H59" s="34"/>
      <c r="I59" s="34"/>
      <c r="J59" s="37">
        <v>11.11</v>
      </c>
      <c r="K59" s="37">
        <v>11.11</v>
      </c>
      <c r="L59" s="37">
        <v>11.39</v>
      </c>
      <c r="M59">
        <v>96.23</v>
      </c>
      <c r="N59">
        <v>272.17</v>
      </c>
      <c r="O59">
        <v>0</v>
      </c>
      <c r="P59">
        <v>8.18</v>
      </c>
      <c r="Q59">
        <v>42.2</v>
      </c>
      <c r="R59" s="93">
        <v>32.67</v>
      </c>
      <c r="S59" s="93">
        <v>32.659999999999997</v>
      </c>
      <c r="T59" s="93">
        <v>32.67</v>
      </c>
      <c r="U59">
        <v>8.08</v>
      </c>
      <c r="V59">
        <v>118.95734400000001</v>
      </c>
      <c r="W59">
        <v>9.77</v>
      </c>
      <c r="X59">
        <v>90.22</v>
      </c>
      <c r="Y59">
        <v>30.07</v>
      </c>
      <c r="Z59">
        <v>30.09</v>
      </c>
      <c r="AA59">
        <v>216.67</v>
      </c>
      <c r="AB59">
        <v>43.33</v>
      </c>
      <c r="AC59">
        <v>78.959999999999994</v>
      </c>
      <c r="AD59">
        <v>42.02</v>
      </c>
      <c r="AE59">
        <v>92</v>
      </c>
      <c r="AF59">
        <v>46</v>
      </c>
      <c r="AG59">
        <v>21.67</v>
      </c>
      <c r="AH59">
        <v>46.78</v>
      </c>
      <c r="AI59">
        <v>46.78</v>
      </c>
    </row>
    <row r="60" spans="1:35">
      <c r="A60" t="s">
        <v>102</v>
      </c>
      <c r="B60" s="34">
        <v>261.86</v>
      </c>
      <c r="C60" s="34">
        <v>87.29</v>
      </c>
      <c r="D60" s="93">
        <f t="shared" si="0"/>
        <v>98</v>
      </c>
      <c r="E60" s="34">
        <v>3.91</v>
      </c>
      <c r="F60" s="34"/>
      <c r="G60" s="34"/>
      <c r="H60" s="34"/>
      <c r="I60" s="34"/>
      <c r="J60" s="37">
        <v>11.09</v>
      </c>
      <c r="K60" s="37">
        <v>11.09</v>
      </c>
      <c r="L60" s="37">
        <v>11.36</v>
      </c>
      <c r="M60">
        <v>104.77</v>
      </c>
      <c r="N60">
        <v>272.17</v>
      </c>
      <c r="O60">
        <v>0</v>
      </c>
      <c r="P60">
        <v>8.18</v>
      </c>
      <c r="Q60">
        <v>42.12</v>
      </c>
      <c r="R60" s="93">
        <v>32.67</v>
      </c>
      <c r="S60" s="93">
        <v>32.659999999999997</v>
      </c>
      <c r="T60" s="93">
        <v>32.67</v>
      </c>
      <c r="U60">
        <v>8.08</v>
      </c>
      <c r="V60">
        <v>113.317798</v>
      </c>
      <c r="W60">
        <v>9.77</v>
      </c>
      <c r="X60">
        <v>91.32</v>
      </c>
      <c r="Y60">
        <v>30.44</v>
      </c>
      <c r="Z60">
        <v>30.45</v>
      </c>
      <c r="AA60">
        <v>216.67</v>
      </c>
      <c r="AB60">
        <v>43.33</v>
      </c>
      <c r="AC60">
        <v>76.540000000000006</v>
      </c>
      <c r="AD60">
        <v>41.2</v>
      </c>
      <c r="AE60">
        <v>92</v>
      </c>
      <c r="AF60">
        <v>46</v>
      </c>
      <c r="AG60">
        <v>21.69</v>
      </c>
      <c r="AH60">
        <v>48.12</v>
      </c>
      <c r="AI60">
        <v>48.12</v>
      </c>
    </row>
    <row r="61" spans="1:35">
      <c r="A61" t="s">
        <v>103</v>
      </c>
      <c r="B61" s="34">
        <v>261.86</v>
      </c>
      <c r="C61" s="34">
        <v>87.29</v>
      </c>
      <c r="D61" s="93">
        <f t="shared" si="0"/>
        <v>98</v>
      </c>
      <c r="E61" s="34">
        <v>3.91</v>
      </c>
      <c r="F61" s="34"/>
      <c r="G61" s="34"/>
      <c r="H61" s="34"/>
      <c r="I61" s="34"/>
      <c r="J61" s="37">
        <v>11.07</v>
      </c>
      <c r="K61" s="37">
        <v>11.07</v>
      </c>
      <c r="L61" s="37">
        <v>11.35</v>
      </c>
      <c r="M61">
        <v>113.32</v>
      </c>
      <c r="N61">
        <v>272.17</v>
      </c>
      <c r="O61">
        <v>0</v>
      </c>
      <c r="P61">
        <v>8.18</v>
      </c>
      <c r="Q61">
        <v>42.12</v>
      </c>
      <c r="R61" s="93">
        <v>32.67</v>
      </c>
      <c r="S61" s="93">
        <v>32.659999999999997</v>
      </c>
      <c r="T61" s="93">
        <v>32.67</v>
      </c>
      <c r="U61">
        <v>8.08</v>
      </c>
      <c r="V61">
        <v>107.600196</v>
      </c>
      <c r="W61">
        <v>9.77</v>
      </c>
      <c r="X61">
        <v>92.32</v>
      </c>
      <c r="Y61">
        <v>30.77</v>
      </c>
      <c r="Z61">
        <v>30.79</v>
      </c>
      <c r="AA61">
        <v>216.67</v>
      </c>
      <c r="AB61">
        <v>43.33</v>
      </c>
      <c r="AC61">
        <v>73.22</v>
      </c>
      <c r="AD61">
        <v>39.28</v>
      </c>
      <c r="AE61">
        <v>90.67</v>
      </c>
      <c r="AF61">
        <v>45.33</v>
      </c>
      <c r="AG61">
        <v>21.64</v>
      </c>
      <c r="AH61">
        <v>48.45</v>
      </c>
      <c r="AI61">
        <v>48.45</v>
      </c>
    </row>
    <row r="62" spans="1:35">
      <c r="A62" t="s">
        <v>104</v>
      </c>
      <c r="B62" s="34">
        <v>261.86</v>
      </c>
      <c r="C62" s="34">
        <v>87.29</v>
      </c>
      <c r="D62" s="93">
        <f t="shared" si="0"/>
        <v>98</v>
      </c>
      <c r="E62" s="34">
        <v>3.91</v>
      </c>
      <c r="F62" s="34"/>
      <c r="G62" s="34"/>
      <c r="H62" s="34"/>
      <c r="I62" s="34"/>
      <c r="J62" s="37">
        <v>11.05</v>
      </c>
      <c r="K62" s="37">
        <v>11.05</v>
      </c>
      <c r="L62" s="37">
        <v>11.32</v>
      </c>
      <c r="M62">
        <v>116.16</v>
      </c>
      <c r="N62">
        <v>272.17</v>
      </c>
      <c r="O62">
        <v>0</v>
      </c>
      <c r="P62">
        <v>8.18</v>
      </c>
      <c r="Q62">
        <v>42.1</v>
      </c>
      <c r="R62" s="93">
        <v>32.67</v>
      </c>
      <c r="S62" s="93">
        <v>32.659999999999997</v>
      </c>
      <c r="T62" s="93">
        <v>32.67</v>
      </c>
      <c r="U62">
        <v>8.08</v>
      </c>
      <c r="V62">
        <v>101.21911799999999</v>
      </c>
      <c r="W62">
        <v>9.77</v>
      </c>
      <c r="X62">
        <v>93.32</v>
      </c>
      <c r="Y62">
        <v>31.11</v>
      </c>
      <c r="Z62">
        <v>31.11</v>
      </c>
      <c r="AA62">
        <v>216.67</v>
      </c>
      <c r="AB62">
        <v>43.33</v>
      </c>
      <c r="AC62">
        <v>70.31</v>
      </c>
      <c r="AD62">
        <v>37.15</v>
      </c>
      <c r="AE62">
        <v>88.67</v>
      </c>
      <c r="AF62">
        <v>44.33</v>
      </c>
      <c r="AG62">
        <v>21.76</v>
      </c>
      <c r="AH62">
        <v>49.5</v>
      </c>
      <c r="AI62">
        <v>49.5</v>
      </c>
    </row>
    <row r="63" spans="1:35">
      <c r="A63" t="s">
        <v>105</v>
      </c>
      <c r="B63" s="34">
        <v>261.86</v>
      </c>
      <c r="C63" s="34">
        <v>87.29</v>
      </c>
      <c r="D63" s="93">
        <f t="shared" si="0"/>
        <v>98</v>
      </c>
      <c r="E63" s="34">
        <v>3.91</v>
      </c>
      <c r="F63" s="34"/>
      <c r="G63" s="34"/>
      <c r="H63" s="34"/>
      <c r="I63" s="34"/>
      <c r="J63" s="37">
        <v>11.02</v>
      </c>
      <c r="K63" s="37">
        <v>11.02</v>
      </c>
      <c r="L63" s="37">
        <v>11.29</v>
      </c>
      <c r="M63">
        <v>116.16</v>
      </c>
      <c r="N63">
        <v>272.17</v>
      </c>
      <c r="O63">
        <v>0</v>
      </c>
      <c r="P63">
        <v>8.34</v>
      </c>
      <c r="Q63">
        <v>42.21</v>
      </c>
      <c r="R63" s="93">
        <v>32.67</v>
      </c>
      <c r="S63" s="93">
        <v>32.659999999999997</v>
      </c>
      <c r="T63" s="93">
        <v>32.67</v>
      </c>
      <c r="U63">
        <v>8.4700000000000006</v>
      </c>
      <c r="V63">
        <v>94.789254999999997</v>
      </c>
      <c r="W63">
        <v>10.14</v>
      </c>
      <c r="X63">
        <v>94.22</v>
      </c>
      <c r="Y63">
        <v>31.41</v>
      </c>
      <c r="Z63">
        <v>31.41</v>
      </c>
      <c r="AA63">
        <v>212.98</v>
      </c>
      <c r="AB63">
        <v>42.59</v>
      </c>
      <c r="AC63">
        <v>67.39</v>
      </c>
      <c r="AD63">
        <v>34.75</v>
      </c>
      <c r="AE63">
        <v>84</v>
      </c>
      <c r="AF63">
        <v>42</v>
      </c>
      <c r="AG63">
        <v>23.54</v>
      </c>
      <c r="AH63">
        <v>50.11</v>
      </c>
      <c r="AI63">
        <v>50.11</v>
      </c>
    </row>
    <row r="64" spans="1:35">
      <c r="A64" t="s">
        <v>106</v>
      </c>
      <c r="B64" s="34">
        <v>261.86</v>
      </c>
      <c r="C64" s="34">
        <v>87.29</v>
      </c>
      <c r="D64" s="93">
        <f t="shared" si="0"/>
        <v>98</v>
      </c>
      <c r="E64" s="34">
        <v>3.91</v>
      </c>
      <c r="F64" s="34"/>
      <c r="G64" s="34"/>
      <c r="H64" s="34"/>
      <c r="I64" s="34"/>
      <c r="J64" s="37">
        <v>10.98</v>
      </c>
      <c r="K64" s="37">
        <v>10.98</v>
      </c>
      <c r="L64" s="37">
        <v>11.26</v>
      </c>
      <c r="M64">
        <v>116.16</v>
      </c>
      <c r="N64">
        <v>272.17</v>
      </c>
      <c r="O64">
        <v>0</v>
      </c>
      <c r="P64">
        <v>8.34</v>
      </c>
      <c r="Q64">
        <v>42.07</v>
      </c>
      <c r="R64" s="93">
        <v>32.67</v>
      </c>
      <c r="S64" s="93">
        <v>32.659999999999997</v>
      </c>
      <c r="T64" s="93">
        <v>32.67</v>
      </c>
      <c r="U64">
        <v>8.4700000000000006</v>
      </c>
      <c r="V64">
        <v>88.730158000000003</v>
      </c>
      <c r="W64">
        <v>10.14</v>
      </c>
      <c r="X64">
        <v>96.33</v>
      </c>
      <c r="Y64">
        <v>32.11</v>
      </c>
      <c r="Z64">
        <v>32.1</v>
      </c>
      <c r="AA64">
        <v>206.93</v>
      </c>
      <c r="AB64">
        <v>41.38</v>
      </c>
      <c r="AC64">
        <v>63.59</v>
      </c>
      <c r="AD64">
        <v>32.18</v>
      </c>
      <c r="AE64">
        <v>78.67</v>
      </c>
      <c r="AF64">
        <v>39.33</v>
      </c>
      <c r="AG64">
        <v>29.49</v>
      </c>
      <c r="AH64">
        <v>50.88</v>
      </c>
      <c r="AI64">
        <v>50.88</v>
      </c>
    </row>
    <row r="65" spans="1:35">
      <c r="A65" t="s">
        <v>107</v>
      </c>
      <c r="B65" s="34">
        <v>261.86</v>
      </c>
      <c r="C65" s="34">
        <v>87.29</v>
      </c>
      <c r="D65" s="93">
        <f t="shared" si="0"/>
        <v>98</v>
      </c>
      <c r="E65" s="34">
        <v>3.91</v>
      </c>
      <c r="F65" s="34"/>
      <c r="G65" s="34"/>
      <c r="H65" s="34"/>
      <c r="I65" s="34"/>
      <c r="J65" s="37">
        <v>8.66</v>
      </c>
      <c r="K65" s="37">
        <v>8.66</v>
      </c>
      <c r="L65" s="37">
        <v>8.8800000000000008</v>
      </c>
      <c r="M65">
        <v>116.16</v>
      </c>
      <c r="N65">
        <v>272.17</v>
      </c>
      <c r="O65">
        <v>0</v>
      </c>
      <c r="P65">
        <v>8.34</v>
      </c>
      <c r="Q65">
        <v>30.09</v>
      </c>
      <c r="R65" s="93">
        <v>32.67</v>
      </c>
      <c r="S65" s="93">
        <v>32.659999999999997</v>
      </c>
      <c r="T65" s="93">
        <v>32.67</v>
      </c>
      <c r="U65">
        <v>8.4700000000000006</v>
      </c>
      <c r="V65">
        <v>81.792930999999996</v>
      </c>
      <c r="W65">
        <v>10.14</v>
      </c>
      <c r="X65">
        <v>100.32</v>
      </c>
      <c r="Y65">
        <v>33.44</v>
      </c>
      <c r="Z65">
        <v>33.450000000000003</v>
      </c>
      <c r="AA65">
        <v>193.87</v>
      </c>
      <c r="AB65">
        <v>38.770000000000003</v>
      </c>
      <c r="AC65">
        <v>60.38</v>
      </c>
      <c r="AD65">
        <v>29.1</v>
      </c>
      <c r="AE65">
        <v>73.34</v>
      </c>
      <c r="AF65">
        <v>36.659999999999997</v>
      </c>
      <c r="AG65">
        <v>29.44</v>
      </c>
      <c r="AH65">
        <v>51.78</v>
      </c>
      <c r="AI65">
        <v>51.78</v>
      </c>
    </row>
    <row r="66" spans="1:35">
      <c r="A66" t="s">
        <v>108</v>
      </c>
      <c r="B66" s="34">
        <v>261.86</v>
      </c>
      <c r="C66" s="34">
        <v>87.29</v>
      </c>
      <c r="D66" s="93">
        <f t="shared" si="0"/>
        <v>98</v>
      </c>
      <c r="E66" s="34">
        <v>3.91</v>
      </c>
      <c r="F66" s="34"/>
      <c r="G66" s="34"/>
      <c r="H66" s="34"/>
      <c r="I66" s="34"/>
      <c r="J66" s="37">
        <v>8.66</v>
      </c>
      <c r="K66" s="37">
        <v>8.66</v>
      </c>
      <c r="L66" s="37">
        <v>8.8800000000000008</v>
      </c>
      <c r="M66">
        <v>116.16</v>
      </c>
      <c r="N66">
        <v>272.17</v>
      </c>
      <c r="O66">
        <v>0</v>
      </c>
      <c r="P66">
        <v>8.34</v>
      </c>
      <c r="Q66">
        <v>30.26</v>
      </c>
      <c r="R66" s="93">
        <v>32.67</v>
      </c>
      <c r="S66" s="93">
        <v>32.659999999999997</v>
      </c>
      <c r="T66" s="93">
        <v>32.67</v>
      </c>
      <c r="U66">
        <v>8.4700000000000006</v>
      </c>
      <c r="V66">
        <v>74.553236999999996</v>
      </c>
      <c r="W66">
        <v>10.14</v>
      </c>
      <c r="X66">
        <v>105.32</v>
      </c>
      <c r="Y66">
        <v>35.11</v>
      </c>
      <c r="Z66">
        <v>35.11</v>
      </c>
      <c r="AA66">
        <v>180.76</v>
      </c>
      <c r="AB66">
        <v>36.15</v>
      </c>
      <c r="AC66">
        <v>56.24</v>
      </c>
      <c r="AD66">
        <v>28.41</v>
      </c>
      <c r="AE66">
        <v>68.67</v>
      </c>
      <c r="AF66">
        <v>34.33</v>
      </c>
      <c r="AG66">
        <v>29.57</v>
      </c>
      <c r="AH66">
        <v>53.45</v>
      </c>
      <c r="AI66">
        <v>53.45</v>
      </c>
    </row>
    <row r="67" spans="1:35">
      <c r="A67" t="s">
        <v>109</v>
      </c>
      <c r="B67" s="34">
        <v>261.86</v>
      </c>
      <c r="C67" s="34">
        <v>87.29</v>
      </c>
      <c r="D67" s="93">
        <f t="shared" si="0"/>
        <v>98</v>
      </c>
      <c r="E67" s="34">
        <v>3.91</v>
      </c>
      <c r="F67" s="34"/>
      <c r="G67" s="34"/>
      <c r="H67" s="34"/>
      <c r="I67" s="34"/>
      <c r="J67" s="37">
        <v>8.66</v>
      </c>
      <c r="K67" s="37">
        <v>8.66</v>
      </c>
      <c r="L67" s="37">
        <v>8.8800000000000008</v>
      </c>
      <c r="M67">
        <v>116.16</v>
      </c>
      <c r="N67">
        <v>239.99</v>
      </c>
      <c r="O67">
        <v>0</v>
      </c>
      <c r="P67">
        <v>8.57</v>
      </c>
      <c r="Q67">
        <v>30.72</v>
      </c>
      <c r="R67" s="93">
        <v>32.67</v>
      </c>
      <c r="S67" s="93">
        <v>32.659999999999997</v>
      </c>
      <c r="T67" s="93">
        <v>32.67</v>
      </c>
      <c r="U67">
        <v>8.85</v>
      </c>
      <c r="V67">
        <v>66.854963999999995</v>
      </c>
      <c r="W67">
        <v>10.61</v>
      </c>
      <c r="X67">
        <v>105.2</v>
      </c>
      <c r="Y67">
        <v>35.07</v>
      </c>
      <c r="Z67">
        <v>35.06</v>
      </c>
      <c r="AA67">
        <v>165.59</v>
      </c>
      <c r="AB67">
        <v>33.119999999999997</v>
      </c>
      <c r="AC67">
        <v>51.5</v>
      </c>
      <c r="AD67">
        <v>27.4</v>
      </c>
      <c r="AE67">
        <v>60.67</v>
      </c>
      <c r="AF67">
        <v>30.33</v>
      </c>
      <c r="AG67">
        <v>29.54</v>
      </c>
      <c r="AH67">
        <v>54.78</v>
      </c>
      <c r="AI67">
        <v>54.78</v>
      </c>
    </row>
    <row r="68" spans="1:35">
      <c r="A68" t="s">
        <v>110</v>
      </c>
      <c r="B68" s="34">
        <v>261.86</v>
      </c>
      <c r="C68" s="34">
        <v>87.29</v>
      </c>
      <c r="D68" s="93">
        <f t="shared" ref="D68:D98" si="1">R68+S68+T68</f>
        <v>98</v>
      </c>
      <c r="E68" s="34">
        <v>3.91</v>
      </c>
      <c r="F68" s="34"/>
      <c r="G68" s="34"/>
      <c r="H68" s="34"/>
      <c r="I68" s="34"/>
      <c r="J68" s="37">
        <v>8.3699999999999992</v>
      </c>
      <c r="K68" s="37">
        <v>8.3699999999999992</v>
      </c>
      <c r="L68" s="37">
        <v>8.58</v>
      </c>
      <c r="M68">
        <v>116.16</v>
      </c>
      <c r="N68">
        <v>220.64</v>
      </c>
      <c r="O68">
        <v>0</v>
      </c>
      <c r="P68">
        <v>8.57</v>
      </c>
      <c r="Q68">
        <v>31.07</v>
      </c>
      <c r="R68" s="93">
        <v>32.67</v>
      </c>
      <c r="S68" s="93">
        <v>32.659999999999997</v>
      </c>
      <c r="T68" s="93">
        <v>32.67</v>
      </c>
      <c r="U68">
        <v>8.85</v>
      </c>
      <c r="V68">
        <v>58.542000000000002</v>
      </c>
      <c r="W68">
        <v>10.61</v>
      </c>
      <c r="X68">
        <v>105.27</v>
      </c>
      <c r="Y68">
        <v>35.090000000000003</v>
      </c>
      <c r="Z68">
        <v>35.090000000000003</v>
      </c>
      <c r="AA68">
        <v>151.16</v>
      </c>
      <c r="AB68">
        <v>30.23</v>
      </c>
      <c r="AC68">
        <v>46.66</v>
      </c>
      <c r="AD68">
        <v>26.06</v>
      </c>
      <c r="AE68">
        <v>52.67</v>
      </c>
      <c r="AF68">
        <v>26.33</v>
      </c>
      <c r="AG68">
        <v>29.57</v>
      </c>
      <c r="AH68">
        <v>56.78</v>
      </c>
      <c r="AI68">
        <v>56.78</v>
      </c>
    </row>
    <row r="69" spans="1:35">
      <c r="A69" t="s">
        <v>111</v>
      </c>
      <c r="B69" s="34">
        <v>261.86</v>
      </c>
      <c r="C69" s="34">
        <v>87.29</v>
      </c>
      <c r="D69" s="93">
        <f t="shared" si="1"/>
        <v>98</v>
      </c>
      <c r="E69" s="34">
        <v>3.91</v>
      </c>
      <c r="F69" s="34"/>
      <c r="G69" s="34"/>
      <c r="H69" s="34"/>
      <c r="I69" s="34"/>
      <c r="J69" s="37">
        <v>7.51</v>
      </c>
      <c r="K69" s="37">
        <v>7.51</v>
      </c>
      <c r="L69" s="37">
        <v>7.7</v>
      </c>
      <c r="M69">
        <v>116.16</v>
      </c>
      <c r="N69">
        <v>207.09</v>
      </c>
      <c r="O69">
        <v>0</v>
      </c>
      <c r="P69">
        <v>8.57</v>
      </c>
      <c r="Q69">
        <v>18.579999999999998</v>
      </c>
      <c r="R69" s="93">
        <v>32.67</v>
      </c>
      <c r="S69" s="93">
        <v>32.659999999999997</v>
      </c>
      <c r="T69" s="93">
        <v>32.67</v>
      </c>
      <c r="U69">
        <v>8.85</v>
      </c>
      <c r="V69">
        <v>49.272849999999998</v>
      </c>
      <c r="W69">
        <v>10.61</v>
      </c>
      <c r="X69">
        <v>105.5</v>
      </c>
      <c r="Y69">
        <v>35.17</v>
      </c>
      <c r="Z69">
        <v>35.159999999999997</v>
      </c>
      <c r="AA69">
        <v>135.43</v>
      </c>
      <c r="AB69">
        <v>27.08</v>
      </c>
      <c r="AC69">
        <v>41.75</v>
      </c>
      <c r="AD69">
        <v>23.55</v>
      </c>
      <c r="AE69">
        <v>48.67</v>
      </c>
      <c r="AF69">
        <v>24.33</v>
      </c>
      <c r="AG69">
        <v>29.57</v>
      </c>
      <c r="AH69">
        <v>58.5</v>
      </c>
      <c r="AI69">
        <v>58.5</v>
      </c>
    </row>
    <row r="70" spans="1:35">
      <c r="A70" t="s">
        <v>112</v>
      </c>
      <c r="B70" s="34">
        <v>261.86</v>
      </c>
      <c r="C70" s="34">
        <v>87.29</v>
      </c>
      <c r="D70" s="93">
        <f t="shared" si="1"/>
        <v>98</v>
      </c>
      <c r="E70" s="34">
        <v>3.91</v>
      </c>
      <c r="F70" s="34"/>
      <c r="G70" s="34"/>
      <c r="H70" s="34"/>
      <c r="I70" s="34"/>
      <c r="J70" s="37">
        <v>6.65</v>
      </c>
      <c r="K70" s="37">
        <v>6.65</v>
      </c>
      <c r="L70" s="37">
        <v>6.81</v>
      </c>
      <c r="M70">
        <v>116.16</v>
      </c>
      <c r="N70">
        <v>188.7</v>
      </c>
      <c r="O70">
        <v>0</v>
      </c>
      <c r="P70">
        <v>8.57</v>
      </c>
      <c r="Q70">
        <v>18.78</v>
      </c>
      <c r="R70" s="93">
        <v>32.67</v>
      </c>
      <c r="S70" s="93">
        <v>32.659999999999997</v>
      </c>
      <c r="T70" s="93">
        <v>32.67</v>
      </c>
      <c r="U70">
        <v>8.85</v>
      </c>
      <c r="V70">
        <v>39.818317</v>
      </c>
      <c r="W70">
        <v>10.61</v>
      </c>
      <c r="X70">
        <v>105.2</v>
      </c>
      <c r="Y70">
        <v>35.07</v>
      </c>
      <c r="Z70">
        <v>35.06</v>
      </c>
      <c r="AA70">
        <v>118.33</v>
      </c>
      <c r="AB70">
        <v>23.66</v>
      </c>
      <c r="AC70">
        <v>36.549999999999997</v>
      </c>
      <c r="AD70">
        <v>20.87</v>
      </c>
      <c r="AE70">
        <v>41.34</v>
      </c>
      <c r="AF70">
        <v>20.66</v>
      </c>
      <c r="AG70">
        <v>29.46</v>
      </c>
      <c r="AH70">
        <v>60.12</v>
      </c>
      <c r="AI70">
        <v>60.12</v>
      </c>
    </row>
    <row r="71" spans="1:35">
      <c r="A71" t="s">
        <v>113</v>
      </c>
      <c r="B71" s="34">
        <v>261.86</v>
      </c>
      <c r="C71" s="34">
        <v>87.29</v>
      </c>
      <c r="D71" s="93">
        <f t="shared" si="1"/>
        <v>90.75</v>
      </c>
      <c r="E71" s="34">
        <v>3.91</v>
      </c>
      <c r="F71" s="34"/>
      <c r="G71" s="34"/>
      <c r="H71" s="34"/>
      <c r="I71" s="34"/>
      <c r="J71" s="37">
        <v>5.76</v>
      </c>
      <c r="K71" s="37">
        <v>5.76</v>
      </c>
      <c r="L71" s="37">
        <v>5.91</v>
      </c>
      <c r="M71">
        <v>116.16</v>
      </c>
      <c r="N71">
        <v>132.83000000000001</v>
      </c>
      <c r="O71">
        <v>0</v>
      </c>
      <c r="P71">
        <v>8.56</v>
      </c>
      <c r="Q71">
        <v>19.239999999999998</v>
      </c>
      <c r="R71" s="93">
        <v>33</v>
      </c>
      <c r="S71" s="93">
        <v>24.75</v>
      </c>
      <c r="T71" s="93">
        <v>33</v>
      </c>
      <c r="U71">
        <v>9.6199999999999992</v>
      </c>
      <c r="V71">
        <v>31.602923000000001</v>
      </c>
      <c r="W71">
        <v>10.98</v>
      </c>
      <c r="X71">
        <v>105.3</v>
      </c>
      <c r="Y71">
        <v>35.1</v>
      </c>
      <c r="Z71">
        <v>35.1</v>
      </c>
      <c r="AA71">
        <v>101.12</v>
      </c>
      <c r="AB71">
        <v>20.22</v>
      </c>
      <c r="AC71">
        <v>31</v>
      </c>
      <c r="AD71">
        <v>18.809999999999999</v>
      </c>
      <c r="AE71">
        <v>37.340000000000003</v>
      </c>
      <c r="AF71">
        <v>18.66</v>
      </c>
      <c r="AG71">
        <v>29.59</v>
      </c>
      <c r="AH71">
        <v>63.42</v>
      </c>
      <c r="AI71">
        <v>63.42</v>
      </c>
    </row>
    <row r="72" spans="1:35">
      <c r="A72" t="s">
        <v>114</v>
      </c>
      <c r="B72" s="34">
        <v>261.86</v>
      </c>
      <c r="C72" s="34">
        <v>87.29</v>
      </c>
      <c r="D72" s="93">
        <f t="shared" si="1"/>
        <v>80.849999999999994</v>
      </c>
      <c r="E72" s="34">
        <v>3.91</v>
      </c>
      <c r="F72" s="34"/>
      <c r="G72" s="34"/>
      <c r="H72" s="34"/>
      <c r="I72" s="34"/>
      <c r="J72" s="37">
        <v>4.82</v>
      </c>
      <c r="K72" s="37">
        <v>4.82</v>
      </c>
      <c r="L72" s="37">
        <v>4.9400000000000004</v>
      </c>
      <c r="M72">
        <v>116.16</v>
      </c>
      <c r="N72">
        <v>132.83000000000001</v>
      </c>
      <c r="O72">
        <v>0</v>
      </c>
      <c r="P72">
        <v>8.56</v>
      </c>
      <c r="Q72">
        <v>19.45</v>
      </c>
      <c r="R72" s="93">
        <v>33</v>
      </c>
      <c r="S72" s="93">
        <v>14.85</v>
      </c>
      <c r="T72" s="93">
        <v>33</v>
      </c>
      <c r="U72">
        <v>9.6199999999999992</v>
      </c>
      <c r="V72">
        <v>24.899864000000001</v>
      </c>
      <c r="W72">
        <v>10.98</v>
      </c>
      <c r="X72">
        <v>105.03</v>
      </c>
      <c r="Y72">
        <v>35.01</v>
      </c>
      <c r="Z72">
        <v>35.01</v>
      </c>
      <c r="AA72">
        <v>84.08</v>
      </c>
      <c r="AB72">
        <v>16.82</v>
      </c>
      <c r="AC72">
        <v>25.87</v>
      </c>
      <c r="AD72">
        <v>15.77</v>
      </c>
      <c r="AE72">
        <v>30</v>
      </c>
      <c r="AF72">
        <v>15</v>
      </c>
      <c r="AG72">
        <v>29.49</v>
      </c>
      <c r="AH72">
        <v>65.31</v>
      </c>
      <c r="AI72">
        <v>65.31</v>
      </c>
    </row>
    <row r="73" spans="1:35">
      <c r="A73" t="s">
        <v>115</v>
      </c>
      <c r="B73" s="34">
        <v>261.86</v>
      </c>
      <c r="C73" s="34">
        <v>87.29</v>
      </c>
      <c r="D73" s="93">
        <f t="shared" si="1"/>
        <v>52.870000000000005</v>
      </c>
      <c r="E73" s="34">
        <v>3.91</v>
      </c>
      <c r="F73" s="34"/>
      <c r="G73" s="34"/>
      <c r="H73" s="34"/>
      <c r="I73" s="34"/>
      <c r="J73" s="37">
        <v>3.91</v>
      </c>
      <c r="K73" s="37">
        <v>3.91</v>
      </c>
      <c r="L73" s="37">
        <v>4</v>
      </c>
      <c r="M73">
        <v>116.16</v>
      </c>
      <c r="N73">
        <v>132.83000000000001</v>
      </c>
      <c r="O73">
        <v>0</v>
      </c>
      <c r="P73">
        <v>8.56</v>
      </c>
      <c r="Q73">
        <v>19.940000000000001</v>
      </c>
      <c r="R73" s="93">
        <v>22.48</v>
      </c>
      <c r="S73" s="93">
        <v>8.65</v>
      </c>
      <c r="T73" s="93">
        <v>21.74</v>
      </c>
      <c r="U73">
        <v>9.6199999999999992</v>
      </c>
      <c r="V73">
        <v>19.182262000000001</v>
      </c>
      <c r="W73">
        <v>10.98</v>
      </c>
      <c r="X73">
        <v>105</v>
      </c>
      <c r="Y73">
        <v>35</v>
      </c>
      <c r="Z73">
        <v>35.01</v>
      </c>
      <c r="AA73">
        <v>66.53</v>
      </c>
      <c r="AB73">
        <v>13.3</v>
      </c>
      <c r="AC73">
        <v>20.58</v>
      </c>
      <c r="AD73">
        <v>12.68</v>
      </c>
      <c r="AE73">
        <v>22.67</v>
      </c>
      <c r="AF73">
        <v>11.33</v>
      </c>
      <c r="AG73">
        <v>29.46</v>
      </c>
      <c r="AH73">
        <v>65.11</v>
      </c>
      <c r="AI73">
        <v>65.11</v>
      </c>
    </row>
    <row r="74" spans="1:35">
      <c r="A74" t="s">
        <v>116</v>
      </c>
      <c r="B74" s="34">
        <v>261.86</v>
      </c>
      <c r="C74" s="34">
        <v>87.29</v>
      </c>
      <c r="D74" s="93">
        <f t="shared" si="1"/>
        <v>25.59</v>
      </c>
      <c r="E74" s="34">
        <v>3.91</v>
      </c>
      <c r="F74" s="34"/>
      <c r="G74" s="34"/>
      <c r="H74" s="34"/>
      <c r="I74" s="34"/>
      <c r="J74" s="37">
        <v>2.94</v>
      </c>
      <c r="K74" s="37">
        <v>2.94</v>
      </c>
      <c r="L74" s="37">
        <v>3.02</v>
      </c>
      <c r="M74">
        <v>116.16</v>
      </c>
      <c r="N74">
        <v>132.83000000000001</v>
      </c>
      <c r="O74">
        <v>0</v>
      </c>
      <c r="P74">
        <v>8.56</v>
      </c>
      <c r="Q74">
        <v>20.05</v>
      </c>
      <c r="R74" s="93">
        <v>10.48</v>
      </c>
      <c r="S74" s="93">
        <v>2.67</v>
      </c>
      <c r="T74" s="93">
        <v>12.44</v>
      </c>
      <c r="U74">
        <v>9.6199999999999992</v>
      </c>
      <c r="V74">
        <v>14.079351000000001</v>
      </c>
      <c r="W74">
        <v>10.98</v>
      </c>
      <c r="X74">
        <v>105.02</v>
      </c>
      <c r="Y74">
        <v>35.01</v>
      </c>
      <c r="Z74">
        <v>35</v>
      </c>
      <c r="AA74">
        <v>51.28</v>
      </c>
      <c r="AB74">
        <v>10.25</v>
      </c>
      <c r="AC74">
        <v>15.76</v>
      </c>
      <c r="AD74">
        <v>9.7200000000000006</v>
      </c>
      <c r="AE74">
        <v>14.67</v>
      </c>
      <c r="AF74">
        <v>7.33</v>
      </c>
      <c r="AG74">
        <v>29.52</v>
      </c>
      <c r="AH74">
        <v>65.33</v>
      </c>
      <c r="AI74">
        <v>65.33</v>
      </c>
    </row>
    <row r="75" spans="1:35">
      <c r="A75" t="s">
        <v>117</v>
      </c>
      <c r="B75" s="34">
        <v>261.86</v>
      </c>
      <c r="C75" s="34">
        <v>87.29</v>
      </c>
      <c r="D75" s="93">
        <f t="shared" si="1"/>
        <v>0</v>
      </c>
      <c r="E75" s="34">
        <v>3.91</v>
      </c>
      <c r="F75" s="34"/>
      <c r="G75" s="34"/>
      <c r="H75" s="34"/>
      <c r="I75" s="34"/>
      <c r="J75" s="37">
        <v>2.21</v>
      </c>
      <c r="K75" s="37">
        <v>2.21</v>
      </c>
      <c r="L75" s="37">
        <v>2.27</v>
      </c>
      <c r="M75">
        <v>116.16</v>
      </c>
      <c r="N75">
        <v>132.83000000000001</v>
      </c>
      <c r="O75">
        <v>0</v>
      </c>
      <c r="P75">
        <v>8.9499999999999993</v>
      </c>
      <c r="Q75">
        <v>20.14</v>
      </c>
      <c r="R75" s="93">
        <v>0</v>
      </c>
      <c r="S75" s="93">
        <v>0</v>
      </c>
      <c r="T75" s="93">
        <v>0</v>
      </c>
      <c r="U75">
        <v>9.6199999999999992</v>
      </c>
      <c r="V75">
        <v>9.8643269999999994</v>
      </c>
      <c r="W75">
        <v>11.45</v>
      </c>
      <c r="X75">
        <v>105.18</v>
      </c>
      <c r="Y75">
        <v>35.06</v>
      </c>
      <c r="Z75">
        <v>35.07</v>
      </c>
      <c r="AA75">
        <v>37.869999999999997</v>
      </c>
      <c r="AB75">
        <v>7.57</v>
      </c>
      <c r="AC75">
        <v>11.63</v>
      </c>
      <c r="AD75">
        <v>7.14</v>
      </c>
      <c r="AE75">
        <v>10</v>
      </c>
      <c r="AF75">
        <v>5</v>
      </c>
      <c r="AG75">
        <v>33.1</v>
      </c>
      <c r="AH75">
        <v>65.099999999999994</v>
      </c>
      <c r="AI75">
        <v>65.099999999999994</v>
      </c>
    </row>
    <row r="76" spans="1:35">
      <c r="A76" t="s">
        <v>118</v>
      </c>
      <c r="B76" s="34">
        <v>261.86</v>
      </c>
      <c r="C76" s="34">
        <v>87.29</v>
      </c>
      <c r="D76" s="93">
        <f t="shared" si="1"/>
        <v>0</v>
      </c>
      <c r="E76" s="34">
        <v>3.91</v>
      </c>
      <c r="F76" s="34"/>
      <c r="G76" s="34"/>
      <c r="H76" s="34"/>
      <c r="I76" s="34"/>
      <c r="J76" s="37">
        <v>1.43</v>
      </c>
      <c r="K76" s="37">
        <v>1.43</v>
      </c>
      <c r="L76" s="37">
        <v>1.47</v>
      </c>
      <c r="M76">
        <v>116.16</v>
      </c>
      <c r="N76">
        <v>132.83000000000001</v>
      </c>
      <c r="O76">
        <v>0</v>
      </c>
      <c r="P76">
        <v>8.9499999999999993</v>
      </c>
      <c r="Q76">
        <v>31.13</v>
      </c>
      <c r="R76" s="93">
        <v>0</v>
      </c>
      <c r="S76" s="93">
        <v>0</v>
      </c>
      <c r="T76" s="93">
        <v>0</v>
      </c>
      <c r="U76">
        <v>9.6199999999999992</v>
      </c>
      <c r="V76">
        <v>6.0786110000000004</v>
      </c>
      <c r="W76">
        <v>11.45</v>
      </c>
      <c r="X76">
        <v>105.29</v>
      </c>
      <c r="Y76">
        <v>35.1</v>
      </c>
      <c r="Z76">
        <v>35.1</v>
      </c>
      <c r="AA76">
        <v>25.76</v>
      </c>
      <c r="AB76">
        <v>5.15</v>
      </c>
      <c r="AC76">
        <v>8.3800000000000008</v>
      </c>
      <c r="AD76">
        <v>4.92</v>
      </c>
      <c r="AE76">
        <v>8</v>
      </c>
      <c r="AF76">
        <v>4</v>
      </c>
      <c r="AG76">
        <v>35.119999999999997</v>
      </c>
      <c r="AH76">
        <v>65.19</v>
      </c>
      <c r="AI76">
        <v>65.19</v>
      </c>
    </row>
    <row r="77" spans="1:35">
      <c r="A77" t="s">
        <v>119</v>
      </c>
      <c r="B77" s="34">
        <v>261.86</v>
      </c>
      <c r="C77" s="34">
        <v>87.29</v>
      </c>
      <c r="D77" s="93">
        <f t="shared" si="1"/>
        <v>0</v>
      </c>
      <c r="E77" s="34">
        <v>3.91</v>
      </c>
      <c r="F77" s="34"/>
      <c r="G77" s="34"/>
      <c r="H77" s="34"/>
      <c r="I77" s="34"/>
      <c r="J77" s="37">
        <v>0.41</v>
      </c>
      <c r="K77" s="37">
        <v>0.41</v>
      </c>
      <c r="L77" s="37">
        <v>0.42</v>
      </c>
      <c r="M77">
        <v>116.16</v>
      </c>
      <c r="N77">
        <v>88.48</v>
      </c>
      <c r="O77">
        <v>0</v>
      </c>
      <c r="P77">
        <v>8.9499999999999993</v>
      </c>
      <c r="Q77">
        <v>32.36</v>
      </c>
      <c r="R77" s="93">
        <v>0</v>
      </c>
      <c r="S77" s="93">
        <v>0</v>
      </c>
      <c r="T77" s="93">
        <v>0</v>
      </c>
      <c r="U77">
        <v>9.6199999999999992</v>
      </c>
      <c r="V77">
        <v>3.1124830000000001</v>
      </c>
      <c r="W77">
        <v>11.45</v>
      </c>
      <c r="X77">
        <v>105.36</v>
      </c>
      <c r="Y77">
        <v>35.119999999999997</v>
      </c>
      <c r="Z77">
        <v>35.11</v>
      </c>
      <c r="AA77">
        <v>17.63</v>
      </c>
      <c r="AB77">
        <v>3.52</v>
      </c>
      <c r="AC77">
        <v>5.86</v>
      </c>
      <c r="AD77">
        <v>3.58</v>
      </c>
      <c r="AE77">
        <v>5.33</v>
      </c>
      <c r="AF77">
        <v>2.67</v>
      </c>
      <c r="AG77">
        <v>30.64</v>
      </c>
      <c r="AH77">
        <v>71.86</v>
      </c>
      <c r="AI77">
        <v>71.86</v>
      </c>
    </row>
    <row r="78" spans="1:35">
      <c r="A78" t="s">
        <v>120</v>
      </c>
      <c r="B78" s="34">
        <v>261.86</v>
      </c>
      <c r="C78" s="34">
        <v>87.29</v>
      </c>
      <c r="D78" s="93">
        <f t="shared" si="1"/>
        <v>0</v>
      </c>
      <c r="E78" s="34">
        <v>3.91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116.16</v>
      </c>
      <c r="N78">
        <v>88.48</v>
      </c>
      <c r="O78">
        <v>0</v>
      </c>
      <c r="P78">
        <v>8.9499999999999993</v>
      </c>
      <c r="Q78">
        <v>33.68</v>
      </c>
      <c r="R78" s="93">
        <v>0</v>
      </c>
      <c r="S78" s="93">
        <v>0</v>
      </c>
      <c r="T78" s="93">
        <v>0</v>
      </c>
      <c r="U78">
        <v>9.6199999999999992</v>
      </c>
      <c r="V78">
        <v>1.4147650000000001</v>
      </c>
      <c r="W78">
        <v>11.45</v>
      </c>
      <c r="X78">
        <v>105.42</v>
      </c>
      <c r="Y78">
        <v>35.14</v>
      </c>
      <c r="Z78">
        <v>35.14</v>
      </c>
      <c r="AA78">
        <v>11.13</v>
      </c>
      <c r="AB78">
        <v>2.2200000000000002</v>
      </c>
      <c r="AC78">
        <v>1.46</v>
      </c>
      <c r="AD78">
        <v>2.4300000000000002</v>
      </c>
      <c r="AE78">
        <v>3.33</v>
      </c>
      <c r="AF78">
        <v>1.67</v>
      </c>
      <c r="AG78">
        <v>30.49</v>
      </c>
      <c r="AH78">
        <v>71.97</v>
      </c>
      <c r="AI78">
        <v>71.97</v>
      </c>
    </row>
    <row r="79" spans="1:35">
      <c r="A79" t="s">
        <v>121</v>
      </c>
      <c r="B79" s="34">
        <v>261.86</v>
      </c>
      <c r="C79" s="34">
        <v>87.29</v>
      </c>
      <c r="D79" s="93">
        <f t="shared" si="1"/>
        <v>0</v>
      </c>
      <c r="E79" s="34">
        <v>3.91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116.16</v>
      </c>
      <c r="N79">
        <v>88.48</v>
      </c>
      <c r="O79">
        <v>0</v>
      </c>
      <c r="P79">
        <v>9.18</v>
      </c>
      <c r="Q79">
        <v>34.869999999999997</v>
      </c>
      <c r="R79" s="93">
        <v>0</v>
      </c>
      <c r="S79" s="93">
        <v>0</v>
      </c>
      <c r="T79" s="93">
        <v>0</v>
      </c>
      <c r="U79">
        <v>9.6199999999999992</v>
      </c>
      <c r="V79">
        <v>0.40979399999999999</v>
      </c>
      <c r="W79">
        <v>11.73</v>
      </c>
      <c r="X79">
        <v>105.18</v>
      </c>
      <c r="Y79">
        <v>35.06</v>
      </c>
      <c r="Z79">
        <v>35.07</v>
      </c>
      <c r="AA79">
        <v>5.82</v>
      </c>
      <c r="AB79">
        <v>1.1599999999999999</v>
      </c>
      <c r="AC79">
        <v>0.03</v>
      </c>
      <c r="AD79">
        <v>1.32</v>
      </c>
      <c r="AE79">
        <v>1.33</v>
      </c>
      <c r="AF79">
        <v>0.67</v>
      </c>
      <c r="AG79">
        <v>30.55</v>
      </c>
      <c r="AH79">
        <v>71.98</v>
      </c>
      <c r="AI79">
        <v>71.98</v>
      </c>
    </row>
    <row r="80" spans="1:35">
      <c r="A80" t="s">
        <v>122</v>
      </c>
      <c r="B80" s="34">
        <v>261.86</v>
      </c>
      <c r="C80" s="34">
        <v>87.29</v>
      </c>
      <c r="D80" s="93">
        <f t="shared" si="1"/>
        <v>0</v>
      </c>
      <c r="E80" s="34">
        <v>3.91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116.16</v>
      </c>
      <c r="N80">
        <v>88.48</v>
      </c>
      <c r="O80">
        <v>0</v>
      </c>
      <c r="P80">
        <v>9.18</v>
      </c>
      <c r="Q80">
        <v>35.869999999999997</v>
      </c>
      <c r="R80" s="93">
        <v>0</v>
      </c>
      <c r="S80" s="93">
        <v>0</v>
      </c>
      <c r="T80" s="93">
        <v>0</v>
      </c>
      <c r="U80">
        <v>9.6199999999999992</v>
      </c>
      <c r="V80">
        <v>0</v>
      </c>
      <c r="W80">
        <v>11.73</v>
      </c>
      <c r="X80">
        <v>105.35</v>
      </c>
      <c r="Y80">
        <v>35.119999999999997</v>
      </c>
      <c r="Z80">
        <v>35.11</v>
      </c>
      <c r="AA80">
        <v>1.92</v>
      </c>
      <c r="AB80">
        <v>0.38</v>
      </c>
      <c r="AC80">
        <v>0</v>
      </c>
      <c r="AD80">
        <v>0.28000000000000003</v>
      </c>
      <c r="AE80">
        <v>0.41</v>
      </c>
      <c r="AF80">
        <v>0.21</v>
      </c>
      <c r="AG80">
        <v>30.45</v>
      </c>
      <c r="AH80">
        <v>71.69</v>
      </c>
      <c r="AI80">
        <v>71.69</v>
      </c>
    </row>
    <row r="81" spans="1:35">
      <c r="A81" t="s">
        <v>123</v>
      </c>
      <c r="B81" s="34">
        <v>261.86</v>
      </c>
      <c r="C81" s="34">
        <v>87.29</v>
      </c>
      <c r="D81" s="93">
        <f t="shared" si="1"/>
        <v>0</v>
      </c>
      <c r="E81" s="34">
        <v>3.91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116.16</v>
      </c>
      <c r="N81">
        <v>101.19</v>
      </c>
      <c r="O81">
        <v>0</v>
      </c>
      <c r="P81">
        <v>9.18</v>
      </c>
      <c r="Q81">
        <v>35.979999999999997</v>
      </c>
      <c r="R81" s="93">
        <v>0</v>
      </c>
      <c r="S81" s="93">
        <v>0</v>
      </c>
      <c r="T81" s="93">
        <v>0</v>
      </c>
      <c r="U81">
        <v>9.6199999999999992</v>
      </c>
      <c r="V81">
        <v>0</v>
      </c>
      <c r="W81">
        <v>11.73</v>
      </c>
      <c r="X81">
        <v>105.33</v>
      </c>
      <c r="Y81">
        <v>35.11</v>
      </c>
      <c r="Z81">
        <v>35.119999999999997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30.52</v>
      </c>
      <c r="AH81">
        <v>71.94</v>
      </c>
      <c r="AI81">
        <v>71.94</v>
      </c>
    </row>
    <row r="82" spans="1:35">
      <c r="A82" t="s">
        <v>124</v>
      </c>
      <c r="B82" s="34">
        <v>261.86</v>
      </c>
      <c r="C82" s="34">
        <v>87.29</v>
      </c>
      <c r="D82" s="93">
        <f t="shared" si="1"/>
        <v>0</v>
      </c>
      <c r="E82" s="34">
        <v>3.91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116.16</v>
      </c>
      <c r="N82">
        <v>111.92</v>
      </c>
      <c r="O82">
        <v>0</v>
      </c>
      <c r="P82">
        <v>9.18</v>
      </c>
      <c r="Q82">
        <v>34.9</v>
      </c>
      <c r="R82" s="93">
        <v>0</v>
      </c>
      <c r="S82" s="93">
        <v>0</v>
      </c>
      <c r="T82" s="93">
        <v>0</v>
      </c>
      <c r="U82">
        <v>9.6199999999999992</v>
      </c>
      <c r="V82">
        <v>0</v>
      </c>
      <c r="W82">
        <v>11.73</v>
      </c>
      <c r="X82">
        <v>105</v>
      </c>
      <c r="Y82">
        <v>35</v>
      </c>
      <c r="Z82">
        <v>35.01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30.49</v>
      </c>
      <c r="AH82">
        <v>71.72</v>
      </c>
      <c r="AI82">
        <v>71.72</v>
      </c>
    </row>
    <row r="83" spans="1:35">
      <c r="A83" t="s">
        <v>125</v>
      </c>
      <c r="B83" s="34">
        <v>261.86</v>
      </c>
      <c r="C83" s="34">
        <v>87.29</v>
      </c>
      <c r="D83" s="93">
        <f t="shared" si="1"/>
        <v>0</v>
      </c>
      <c r="E83" s="34">
        <v>3.91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116.16</v>
      </c>
      <c r="N83">
        <v>121.93</v>
      </c>
      <c r="O83">
        <v>0</v>
      </c>
      <c r="P83">
        <v>8.56</v>
      </c>
      <c r="Q83">
        <v>38.68</v>
      </c>
      <c r="R83" s="93">
        <v>0</v>
      </c>
      <c r="S83" s="93">
        <v>0</v>
      </c>
      <c r="T83" s="93">
        <v>0</v>
      </c>
      <c r="U83">
        <v>10.39</v>
      </c>
      <c r="V83">
        <v>0</v>
      </c>
      <c r="W83">
        <v>11.73</v>
      </c>
      <c r="X83">
        <v>105.38</v>
      </c>
      <c r="Y83">
        <v>35.130000000000003</v>
      </c>
      <c r="Z83">
        <v>35.119999999999997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30.56</v>
      </c>
      <c r="AH83">
        <v>71.89</v>
      </c>
      <c r="AI83">
        <v>71.89</v>
      </c>
    </row>
    <row r="84" spans="1:35">
      <c r="A84" t="s">
        <v>126</v>
      </c>
      <c r="B84" s="34">
        <v>261.86</v>
      </c>
      <c r="C84" s="34">
        <v>87.29</v>
      </c>
      <c r="D84" s="93">
        <f t="shared" si="1"/>
        <v>0</v>
      </c>
      <c r="E84" s="34">
        <v>3.91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116.16</v>
      </c>
      <c r="N84">
        <v>132.16</v>
      </c>
      <c r="O84">
        <v>0</v>
      </c>
      <c r="P84">
        <v>8.56</v>
      </c>
      <c r="Q84">
        <v>38.53</v>
      </c>
      <c r="R84" s="93">
        <v>0</v>
      </c>
      <c r="S84" s="93">
        <v>0</v>
      </c>
      <c r="T84" s="93">
        <v>0</v>
      </c>
      <c r="U84">
        <v>10.39</v>
      </c>
      <c r="V84">
        <v>0</v>
      </c>
      <c r="W84">
        <v>11.73</v>
      </c>
      <c r="X84">
        <v>105.43</v>
      </c>
      <c r="Y84">
        <v>35.14</v>
      </c>
      <c r="Z84">
        <v>35.14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30.51</v>
      </c>
      <c r="AH84">
        <v>71.83</v>
      </c>
      <c r="AI84">
        <v>71.83</v>
      </c>
    </row>
    <row r="85" spans="1:35">
      <c r="A85" t="s">
        <v>127</v>
      </c>
      <c r="B85" s="34">
        <v>261.86</v>
      </c>
      <c r="C85" s="34">
        <v>87.29</v>
      </c>
      <c r="D85" s="93">
        <f t="shared" si="1"/>
        <v>0</v>
      </c>
      <c r="E85" s="34">
        <v>3.91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116.16</v>
      </c>
      <c r="N85">
        <v>142.38999999999999</v>
      </c>
      <c r="O85">
        <v>0</v>
      </c>
      <c r="P85">
        <v>8.56</v>
      </c>
      <c r="Q85">
        <v>38.26</v>
      </c>
      <c r="R85" s="93">
        <v>0</v>
      </c>
      <c r="S85" s="93">
        <v>0</v>
      </c>
      <c r="T85" s="93">
        <v>0</v>
      </c>
      <c r="U85">
        <v>10.39</v>
      </c>
      <c r="V85">
        <v>0</v>
      </c>
      <c r="W85">
        <v>11.73</v>
      </c>
      <c r="X85">
        <v>105.21</v>
      </c>
      <c r="Y85">
        <v>35.07</v>
      </c>
      <c r="Z85">
        <v>35.08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30.65</v>
      </c>
      <c r="AH85">
        <v>71.92</v>
      </c>
      <c r="AI85">
        <v>71.92</v>
      </c>
    </row>
    <row r="86" spans="1:35">
      <c r="A86" t="s">
        <v>128</v>
      </c>
      <c r="B86" s="34">
        <v>261.86</v>
      </c>
      <c r="C86" s="34">
        <v>87.29</v>
      </c>
      <c r="D86" s="93">
        <f t="shared" si="1"/>
        <v>0</v>
      </c>
      <c r="E86" s="34">
        <v>3.91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116.16</v>
      </c>
      <c r="N86">
        <v>139.9</v>
      </c>
      <c r="O86">
        <v>0</v>
      </c>
      <c r="P86">
        <v>8.56</v>
      </c>
      <c r="Q86">
        <v>21.14</v>
      </c>
      <c r="R86" s="93">
        <v>0</v>
      </c>
      <c r="S86" s="93">
        <v>0</v>
      </c>
      <c r="T86" s="93">
        <v>0</v>
      </c>
      <c r="U86">
        <v>10.39</v>
      </c>
      <c r="V86">
        <v>0</v>
      </c>
      <c r="W86">
        <v>11.73</v>
      </c>
      <c r="X86">
        <v>105.38</v>
      </c>
      <c r="Y86">
        <v>35.119999999999997</v>
      </c>
      <c r="Z86">
        <v>35.130000000000003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30.47</v>
      </c>
      <c r="AH86">
        <v>71.989999999999995</v>
      </c>
      <c r="AI86">
        <v>71.989999999999995</v>
      </c>
    </row>
    <row r="87" spans="1:35">
      <c r="A87" t="s">
        <v>129</v>
      </c>
      <c r="B87" s="34">
        <v>261.86</v>
      </c>
      <c r="C87" s="34">
        <v>87.29</v>
      </c>
      <c r="D87" s="93">
        <f t="shared" si="1"/>
        <v>0</v>
      </c>
      <c r="E87" s="34">
        <v>3.91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116.16</v>
      </c>
      <c r="N87">
        <v>139.9</v>
      </c>
      <c r="O87">
        <v>0</v>
      </c>
      <c r="P87">
        <v>8.41</v>
      </c>
      <c r="Q87">
        <v>21.8</v>
      </c>
      <c r="R87" s="93">
        <v>0</v>
      </c>
      <c r="S87" s="93">
        <v>0</v>
      </c>
      <c r="T87" s="93">
        <v>0</v>
      </c>
      <c r="U87">
        <v>10.24</v>
      </c>
      <c r="V87">
        <v>0</v>
      </c>
      <c r="W87">
        <v>11.73</v>
      </c>
      <c r="X87">
        <v>105.46</v>
      </c>
      <c r="Y87">
        <v>35.15</v>
      </c>
      <c r="Z87">
        <v>35.17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30.63</v>
      </c>
      <c r="AH87">
        <v>71.75</v>
      </c>
      <c r="AI87">
        <v>71.75</v>
      </c>
    </row>
    <row r="88" spans="1:35">
      <c r="A88" t="s">
        <v>130</v>
      </c>
      <c r="B88" s="34">
        <v>261.86</v>
      </c>
      <c r="C88" s="34">
        <v>87.29</v>
      </c>
      <c r="D88" s="93">
        <f t="shared" si="1"/>
        <v>0</v>
      </c>
      <c r="E88" s="34">
        <v>3.91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116.16</v>
      </c>
      <c r="N88">
        <v>127.18</v>
      </c>
      <c r="O88">
        <v>0</v>
      </c>
      <c r="P88">
        <v>8.41</v>
      </c>
      <c r="Q88">
        <v>22.08</v>
      </c>
      <c r="R88" s="93">
        <v>0</v>
      </c>
      <c r="S88" s="93">
        <v>0</v>
      </c>
      <c r="T88" s="93">
        <v>0</v>
      </c>
      <c r="U88">
        <v>10.24</v>
      </c>
      <c r="V88">
        <v>0</v>
      </c>
      <c r="W88">
        <v>11.73</v>
      </c>
      <c r="X88">
        <v>105.37</v>
      </c>
      <c r="Y88">
        <v>35.119999999999997</v>
      </c>
      <c r="Z88">
        <v>35.130000000000003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30.44</v>
      </c>
      <c r="AH88">
        <v>71.84</v>
      </c>
      <c r="AI88">
        <v>71.84</v>
      </c>
    </row>
    <row r="89" spans="1:35">
      <c r="A89" t="s">
        <v>131</v>
      </c>
      <c r="B89" s="34">
        <v>261.86</v>
      </c>
      <c r="C89" s="34">
        <v>87.29</v>
      </c>
      <c r="D89" s="93">
        <f t="shared" si="1"/>
        <v>0</v>
      </c>
      <c r="E89" s="34">
        <v>3.91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116.16</v>
      </c>
      <c r="N89">
        <v>78.86</v>
      </c>
      <c r="O89">
        <v>0</v>
      </c>
      <c r="P89">
        <v>9.35</v>
      </c>
      <c r="Q89">
        <v>22.54</v>
      </c>
      <c r="R89" s="93">
        <v>0</v>
      </c>
      <c r="S89" s="93">
        <v>0</v>
      </c>
      <c r="T89" s="93">
        <v>0</v>
      </c>
      <c r="U89">
        <v>10.24</v>
      </c>
      <c r="V89">
        <v>0</v>
      </c>
      <c r="W89">
        <v>11.73</v>
      </c>
      <c r="X89">
        <v>105.29</v>
      </c>
      <c r="Y89">
        <v>35.1</v>
      </c>
      <c r="Z89">
        <v>35.08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30.6</v>
      </c>
      <c r="AH89">
        <v>65.099999999999994</v>
      </c>
      <c r="AI89">
        <v>65.099999999999994</v>
      </c>
    </row>
    <row r="90" spans="1:35">
      <c r="A90" t="s">
        <v>132</v>
      </c>
      <c r="B90" s="34">
        <v>261.86</v>
      </c>
      <c r="C90" s="34">
        <v>87.29</v>
      </c>
      <c r="D90" s="93">
        <f t="shared" si="1"/>
        <v>0</v>
      </c>
      <c r="E90" s="34">
        <v>3.91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116.16</v>
      </c>
      <c r="N90">
        <v>78.86</v>
      </c>
      <c r="O90">
        <v>0</v>
      </c>
      <c r="P90">
        <v>9.35</v>
      </c>
      <c r="Q90">
        <v>22.81</v>
      </c>
      <c r="R90" s="93">
        <v>0</v>
      </c>
      <c r="S90" s="93">
        <v>0</v>
      </c>
      <c r="T90" s="93">
        <v>0</v>
      </c>
      <c r="U90">
        <v>10.24</v>
      </c>
      <c r="V90">
        <v>0</v>
      </c>
      <c r="W90">
        <v>11.73</v>
      </c>
      <c r="X90">
        <v>105.24</v>
      </c>
      <c r="Y90">
        <v>35.08</v>
      </c>
      <c r="Z90">
        <v>35.08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30.44</v>
      </c>
      <c r="AH90">
        <v>65.06</v>
      </c>
      <c r="AI90">
        <v>65.06</v>
      </c>
    </row>
    <row r="91" spans="1:35">
      <c r="A91" t="s">
        <v>133</v>
      </c>
      <c r="B91" s="34">
        <v>261.86</v>
      </c>
      <c r="C91" s="34">
        <v>87.29</v>
      </c>
      <c r="D91" s="93">
        <f t="shared" si="1"/>
        <v>0</v>
      </c>
      <c r="E91" s="34">
        <v>3.91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116.16</v>
      </c>
      <c r="N91">
        <v>78.86</v>
      </c>
      <c r="O91">
        <v>0</v>
      </c>
      <c r="P91">
        <v>9.35</v>
      </c>
      <c r="Q91">
        <v>23.2</v>
      </c>
      <c r="R91" s="93">
        <v>0</v>
      </c>
      <c r="S91" s="93">
        <v>0</v>
      </c>
      <c r="T91" s="93">
        <v>0</v>
      </c>
      <c r="U91">
        <v>10.01</v>
      </c>
      <c r="V91">
        <v>0</v>
      </c>
      <c r="W91">
        <v>11.45</v>
      </c>
      <c r="X91">
        <v>105.03</v>
      </c>
      <c r="Y91">
        <v>35.01</v>
      </c>
      <c r="Z91">
        <v>35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30.58</v>
      </c>
      <c r="AH91">
        <v>65.12</v>
      </c>
      <c r="AI91">
        <v>65.12</v>
      </c>
    </row>
    <row r="92" spans="1:35">
      <c r="A92" t="s">
        <v>134</v>
      </c>
      <c r="B92" s="34">
        <v>261.86</v>
      </c>
      <c r="C92" s="34">
        <v>87.29</v>
      </c>
      <c r="D92" s="93">
        <f t="shared" si="1"/>
        <v>0</v>
      </c>
      <c r="E92" s="34">
        <v>3.91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116.16</v>
      </c>
      <c r="N92">
        <v>78.86</v>
      </c>
      <c r="O92">
        <v>0</v>
      </c>
      <c r="P92">
        <v>9.35</v>
      </c>
      <c r="Q92">
        <v>29.36</v>
      </c>
      <c r="R92" s="93">
        <v>0</v>
      </c>
      <c r="S92" s="93">
        <v>0</v>
      </c>
      <c r="T92" s="93">
        <v>0</v>
      </c>
      <c r="U92">
        <v>10.01</v>
      </c>
      <c r="V92">
        <v>0</v>
      </c>
      <c r="W92">
        <v>11.45</v>
      </c>
      <c r="X92">
        <v>105.24</v>
      </c>
      <c r="Y92">
        <v>35.08</v>
      </c>
      <c r="Z92">
        <v>35.07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30.38</v>
      </c>
      <c r="AH92">
        <v>65.180000000000007</v>
      </c>
      <c r="AI92">
        <v>65.180000000000007</v>
      </c>
    </row>
    <row r="93" spans="1:35">
      <c r="A93" t="s">
        <v>135</v>
      </c>
      <c r="B93" s="34">
        <v>261.86</v>
      </c>
      <c r="C93" s="34">
        <v>87.29</v>
      </c>
      <c r="D93" s="93">
        <f t="shared" si="1"/>
        <v>0</v>
      </c>
      <c r="E93" s="34">
        <v>3.91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116.16</v>
      </c>
      <c r="N93">
        <v>78.86</v>
      </c>
      <c r="O93">
        <v>0</v>
      </c>
      <c r="P93">
        <v>9.11</v>
      </c>
      <c r="Q93">
        <v>29.09</v>
      </c>
      <c r="R93" s="93">
        <v>0</v>
      </c>
      <c r="S93" s="93">
        <v>0</v>
      </c>
      <c r="T93" s="93">
        <v>0</v>
      </c>
      <c r="U93">
        <v>10.01</v>
      </c>
      <c r="V93">
        <v>0</v>
      </c>
      <c r="W93">
        <v>11.45</v>
      </c>
      <c r="X93">
        <v>105.39</v>
      </c>
      <c r="Y93">
        <v>35.130000000000003</v>
      </c>
      <c r="Z93">
        <v>35.130000000000003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30.43</v>
      </c>
      <c r="AH93">
        <v>51.88</v>
      </c>
      <c r="AI93">
        <v>51.88</v>
      </c>
    </row>
    <row r="94" spans="1:35">
      <c r="A94" t="s">
        <v>136</v>
      </c>
      <c r="B94" s="34">
        <v>261.86</v>
      </c>
      <c r="C94" s="34">
        <v>87.29</v>
      </c>
      <c r="D94" s="93">
        <f t="shared" si="1"/>
        <v>0</v>
      </c>
      <c r="E94" s="34">
        <v>3.91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116.16</v>
      </c>
      <c r="N94">
        <v>78.86</v>
      </c>
      <c r="O94">
        <v>0</v>
      </c>
      <c r="P94">
        <v>9.11</v>
      </c>
      <c r="Q94">
        <v>28.53</v>
      </c>
      <c r="R94" s="93">
        <v>0</v>
      </c>
      <c r="S94" s="93">
        <v>0</v>
      </c>
      <c r="T94" s="93">
        <v>0</v>
      </c>
      <c r="U94">
        <v>10.01</v>
      </c>
      <c r="V94">
        <v>0</v>
      </c>
      <c r="W94">
        <v>11.45</v>
      </c>
      <c r="X94">
        <v>105.22</v>
      </c>
      <c r="Y94">
        <v>35.08</v>
      </c>
      <c r="Z94">
        <v>35.07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30.64</v>
      </c>
      <c r="AH94">
        <v>53.11</v>
      </c>
      <c r="AI94">
        <v>53.11</v>
      </c>
    </row>
    <row r="95" spans="1:35">
      <c r="A95" t="s">
        <v>137</v>
      </c>
      <c r="B95" s="34">
        <v>261.86</v>
      </c>
      <c r="C95" s="34">
        <v>87.29</v>
      </c>
      <c r="D95" s="93">
        <f t="shared" si="1"/>
        <v>0</v>
      </c>
      <c r="E95" s="34">
        <v>3.91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116.16</v>
      </c>
      <c r="N95">
        <v>78.86</v>
      </c>
      <c r="O95">
        <v>0</v>
      </c>
      <c r="P95">
        <v>9.11</v>
      </c>
      <c r="Q95">
        <v>27.76</v>
      </c>
      <c r="R95" s="93">
        <v>0</v>
      </c>
      <c r="S95" s="93">
        <v>0</v>
      </c>
      <c r="T95" s="93">
        <v>0</v>
      </c>
      <c r="U95">
        <v>9.85</v>
      </c>
      <c r="V95">
        <v>0</v>
      </c>
      <c r="W95">
        <v>11.45</v>
      </c>
      <c r="X95">
        <v>90.29</v>
      </c>
      <c r="Y95">
        <v>30.1</v>
      </c>
      <c r="Z95">
        <v>30.1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27.22</v>
      </c>
      <c r="AH95">
        <v>55.2</v>
      </c>
      <c r="AI95">
        <v>55.2</v>
      </c>
    </row>
    <row r="96" spans="1:35">
      <c r="A96" t="s">
        <v>138</v>
      </c>
      <c r="B96" s="34">
        <v>261.86</v>
      </c>
      <c r="C96" s="34">
        <v>87.29</v>
      </c>
      <c r="D96" s="93">
        <f t="shared" si="1"/>
        <v>0</v>
      </c>
      <c r="E96" s="34">
        <v>3.91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116.16</v>
      </c>
      <c r="N96">
        <v>78.86</v>
      </c>
      <c r="O96">
        <v>0</v>
      </c>
      <c r="P96">
        <v>9.11</v>
      </c>
      <c r="Q96">
        <v>26.66</v>
      </c>
      <c r="R96" s="93">
        <v>0</v>
      </c>
      <c r="S96" s="93">
        <v>0</v>
      </c>
      <c r="T96" s="93">
        <v>0</v>
      </c>
      <c r="U96">
        <v>9.85</v>
      </c>
      <c r="V96">
        <v>0</v>
      </c>
      <c r="W96">
        <v>11.45</v>
      </c>
      <c r="X96">
        <v>93.84</v>
      </c>
      <c r="Y96">
        <v>31.28</v>
      </c>
      <c r="Z96">
        <v>31.28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27.68</v>
      </c>
      <c r="AH96">
        <v>57.56</v>
      </c>
      <c r="AI96">
        <v>57.56</v>
      </c>
    </row>
    <row r="97" spans="1:50">
      <c r="A97" t="s">
        <v>139</v>
      </c>
      <c r="B97" s="34">
        <v>261.86</v>
      </c>
      <c r="C97" s="34">
        <v>87.29</v>
      </c>
      <c r="D97" s="93">
        <f t="shared" si="1"/>
        <v>0</v>
      </c>
      <c r="E97" s="34">
        <v>3.91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116.16</v>
      </c>
      <c r="N97">
        <v>78.86</v>
      </c>
      <c r="O97">
        <v>0</v>
      </c>
      <c r="P97">
        <v>9.11</v>
      </c>
      <c r="Q97">
        <v>25.4</v>
      </c>
      <c r="R97" s="93">
        <v>0</v>
      </c>
      <c r="S97" s="93">
        <v>0</v>
      </c>
      <c r="T97" s="93">
        <v>0</v>
      </c>
      <c r="U97">
        <v>9.85</v>
      </c>
      <c r="V97">
        <v>0</v>
      </c>
      <c r="W97">
        <v>11.45</v>
      </c>
      <c r="X97">
        <v>95.34</v>
      </c>
      <c r="Y97">
        <v>31.78</v>
      </c>
      <c r="Z97">
        <v>31.78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28.45</v>
      </c>
      <c r="AH97">
        <v>58.56</v>
      </c>
      <c r="AI97">
        <v>58.56</v>
      </c>
    </row>
    <row r="98" spans="1:50">
      <c r="A98" t="s">
        <v>140</v>
      </c>
      <c r="B98" s="34">
        <v>261.86</v>
      </c>
      <c r="C98" s="34">
        <v>87.29</v>
      </c>
      <c r="D98" s="93">
        <f t="shared" si="1"/>
        <v>0</v>
      </c>
      <c r="E98" s="34">
        <v>3.91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116.16</v>
      </c>
      <c r="N98">
        <v>78.86</v>
      </c>
      <c r="O98">
        <v>0</v>
      </c>
      <c r="P98">
        <v>9.11</v>
      </c>
      <c r="Q98">
        <v>24.24</v>
      </c>
      <c r="R98" s="93">
        <v>0</v>
      </c>
      <c r="S98" s="93">
        <v>0</v>
      </c>
      <c r="T98" s="93">
        <v>0</v>
      </c>
      <c r="U98">
        <v>9.85</v>
      </c>
      <c r="V98">
        <v>0</v>
      </c>
      <c r="W98">
        <v>11.45</v>
      </c>
      <c r="X98">
        <v>97.8</v>
      </c>
      <c r="Y98">
        <v>32.6</v>
      </c>
      <c r="Z98">
        <v>32.6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28.8</v>
      </c>
      <c r="AH98">
        <v>60.2</v>
      </c>
      <c r="AI98">
        <v>60.2</v>
      </c>
    </row>
    <row r="99" spans="1:50">
      <c r="A99" t="s">
        <v>141</v>
      </c>
      <c r="B99" s="34">
        <f>SUM(B3:B98)/4000</f>
        <v>5.4761375000000063</v>
      </c>
      <c r="C99" s="34">
        <f t="shared" ref="C99:P99" si="2">SUM(C3:C98)/4000</f>
        <v>1.7231299999999983</v>
      </c>
      <c r="D99" s="93">
        <f t="shared" ref="D99" si="3">SUM(D3:D98)/4000</f>
        <v>1.0810775000000001</v>
      </c>
      <c r="E99" s="34">
        <f>SUM(E3:E98)/4000</f>
        <v>7.8297500000000034E-2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0.1016625</v>
      </c>
      <c r="K99" s="37">
        <f t="shared" si="2"/>
        <v>0.1016625</v>
      </c>
      <c r="L99" s="37">
        <f t="shared" si="2"/>
        <v>0.10421249999999999</v>
      </c>
      <c r="M99">
        <f t="shared" si="2"/>
        <v>2.4425899999999992</v>
      </c>
      <c r="N99">
        <f t="shared" si="2"/>
        <v>4.7569375000000038</v>
      </c>
      <c r="O99">
        <f t="shared" si="2"/>
        <v>0</v>
      </c>
      <c r="P99">
        <f t="shared" si="2"/>
        <v>0.19439749999999983</v>
      </c>
      <c r="Q99">
        <f t="shared" ref="Q99:AF99" si="5">SUM(Q3:Q98)/4000</f>
        <v>0.75222</v>
      </c>
      <c r="R99" s="93">
        <f t="shared" si="5"/>
        <v>0.36857000000000006</v>
      </c>
      <c r="S99" s="93">
        <f t="shared" si="5"/>
        <v>0.34143750000000012</v>
      </c>
      <c r="T99" s="93">
        <f t="shared" si="5"/>
        <v>0.37107000000000012</v>
      </c>
      <c r="U99">
        <f t="shared" si="5"/>
        <v>0.15678000000000003</v>
      </c>
      <c r="V99">
        <f t="shared" si="5"/>
        <v>1.0418256282500002</v>
      </c>
      <c r="W99">
        <f t="shared" si="5"/>
        <v>0.25096000000000013</v>
      </c>
      <c r="X99">
        <f t="shared" si="5"/>
        <v>2.5580824999999994</v>
      </c>
      <c r="Y99">
        <f t="shared" si="5"/>
        <v>0.85269250000000063</v>
      </c>
      <c r="Z99">
        <f t="shared" si="5"/>
        <v>0.85271750000000057</v>
      </c>
      <c r="AA99">
        <f t="shared" si="5"/>
        <v>1.9050425000000002</v>
      </c>
      <c r="AB99">
        <f t="shared" si="5"/>
        <v>0.38096750000000007</v>
      </c>
      <c r="AC99">
        <f t="shared" si="5"/>
        <v>0.68237500000000018</v>
      </c>
      <c r="AD99">
        <f t="shared" si="5"/>
        <v>0.35896750000000005</v>
      </c>
      <c r="AE99">
        <f t="shared" si="5"/>
        <v>0.79474500000000015</v>
      </c>
      <c r="AF99">
        <f t="shared" si="5"/>
        <v>0.39732499999999993</v>
      </c>
      <c r="AG99">
        <f t="shared" ref="AG99:AM99" si="6">SUM(AG3:AG98)/4000</f>
        <v>0.76171749999999983</v>
      </c>
      <c r="AH99">
        <f t="shared" si="6"/>
        <v>1.5930374999999999</v>
      </c>
      <c r="AI99">
        <f t="shared" si="6"/>
        <v>1.5930374999999999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45091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4.6558227471503928</v>
      </c>
      <c r="H3">
        <v>0</v>
      </c>
      <c r="I3">
        <v>0</v>
      </c>
      <c r="J3">
        <v>22.644444029663628</v>
      </c>
      <c r="K3">
        <v>513.65999908176423</v>
      </c>
      <c r="L3">
        <v>13.692344026344957</v>
      </c>
      <c r="M3">
        <v>64.963251017061239</v>
      </c>
      <c r="N3">
        <v>53.200523742032281</v>
      </c>
      <c r="O3">
        <v>74.751074286224707</v>
      </c>
      <c r="P3">
        <v>28.538180416186876</v>
      </c>
      <c r="Q3">
        <v>8.1848008174589335</v>
      </c>
      <c r="R3">
        <v>19.208285227223989</v>
      </c>
      <c r="S3">
        <v>11.884961954057191</v>
      </c>
      <c r="T3">
        <v>0.72899999999999998</v>
      </c>
      <c r="U3">
        <v>62.112069571563381</v>
      </c>
      <c r="V3">
        <v>9.1047949640287769</v>
      </c>
      <c r="W3">
        <v>18.395676386486393</v>
      </c>
      <c r="X3">
        <v>64.787941323206979</v>
      </c>
      <c r="Y3">
        <v>0</v>
      </c>
      <c r="Z3">
        <v>5.7566195999999987</v>
      </c>
      <c r="AA3">
        <v>18.513577979793244</v>
      </c>
      <c r="AB3">
        <v>19.470258505283528</v>
      </c>
      <c r="AC3">
        <v>14.124610071557477</v>
      </c>
      <c r="AD3">
        <v>17.698766931898401</v>
      </c>
      <c r="AE3">
        <v>24.008369573977426</v>
      </c>
      <c r="AF3">
        <v>5.9271258247520437</v>
      </c>
      <c r="AG3">
        <v>28.206306848842349</v>
      </c>
      <c r="AH3">
        <v>63.155774754599996</v>
      </c>
      <c r="AI3">
        <v>7.4241138371855353</v>
      </c>
      <c r="AJ3">
        <v>0</v>
      </c>
      <c r="AK3">
        <v>27.085108642617918</v>
      </c>
      <c r="AL3">
        <v>60.683</v>
      </c>
      <c r="AM3">
        <v>7.6468373571991748</v>
      </c>
      <c r="AN3">
        <v>0</v>
      </c>
      <c r="AO3">
        <v>0</v>
      </c>
      <c r="AP3">
        <v>5.0637063490511602</v>
      </c>
      <c r="AQ3">
        <v>18.279174985101573</v>
      </c>
      <c r="AR3">
        <v>20.365799999999997</v>
      </c>
      <c r="AS3">
        <v>15.934214885477703</v>
      </c>
      <c r="AT3">
        <v>0</v>
      </c>
      <c r="AU3">
        <v>0</v>
      </c>
      <c r="AV3">
        <v>0</v>
      </c>
      <c r="AW3">
        <v>0</v>
      </c>
      <c r="AX3">
        <v>0</v>
      </c>
      <c r="AY3">
        <v>1.9660121999999998</v>
      </c>
      <c r="AZ3">
        <v>2.1862070999999998</v>
      </c>
      <c r="BA3">
        <v>1.4811083999999999</v>
      </c>
      <c r="BB3">
        <v>1.2975749999999999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1293.5655717841064</v>
      </c>
      <c r="DN3">
        <v>43.221866653685865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4.6558227471503928</v>
      </c>
      <c r="H4">
        <v>0</v>
      </c>
      <c r="I4">
        <v>0</v>
      </c>
      <c r="J4">
        <v>22.644444029663628</v>
      </c>
      <c r="K4">
        <v>513.65999908176423</v>
      </c>
      <c r="L4">
        <v>13.692344026344957</v>
      </c>
      <c r="M4">
        <v>64.963251017061239</v>
      </c>
      <c r="N4">
        <v>53.200523742032281</v>
      </c>
      <c r="O4">
        <v>74.751074286224707</v>
      </c>
      <c r="P4">
        <v>28.538180416186876</v>
      </c>
      <c r="Q4">
        <v>8.1848008174589335</v>
      </c>
      <c r="R4">
        <v>19.208285227223989</v>
      </c>
      <c r="S4">
        <v>11.884961954057191</v>
      </c>
      <c r="T4">
        <v>0.72899999999999998</v>
      </c>
      <c r="U4">
        <v>62.112069571563381</v>
      </c>
      <c r="V4">
        <v>9.1047949640287769</v>
      </c>
      <c r="W4">
        <v>18.395676386486393</v>
      </c>
      <c r="X4">
        <v>64.787941323206979</v>
      </c>
      <c r="Y4">
        <v>0</v>
      </c>
      <c r="Z4">
        <v>5.7566195999999987</v>
      </c>
      <c r="AA4">
        <v>18.513577979793244</v>
      </c>
      <c r="AB4">
        <v>19.470258505283528</v>
      </c>
      <c r="AC4">
        <v>14.124610071557477</v>
      </c>
      <c r="AD4">
        <v>17.698766931898401</v>
      </c>
      <c r="AE4">
        <v>24.008369573977426</v>
      </c>
      <c r="AF4">
        <v>5.9271258247520437</v>
      </c>
      <c r="AG4">
        <v>28.206306848842349</v>
      </c>
      <c r="AH4">
        <v>63.155774754599996</v>
      </c>
      <c r="AI4">
        <v>7.4241138371855353</v>
      </c>
      <c r="AJ4">
        <v>0</v>
      </c>
      <c r="AK4">
        <v>27.085108642617918</v>
      </c>
      <c r="AL4">
        <v>60.683</v>
      </c>
      <c r="AM4">
        <v>7.6468373571991748</v>
      </c>
      <c r="AN4">
        <v>0</v>
      </c>
      <c r="AO4">
        <v>0</v>
      </c>
      <c r="AP4">
        <v>5.0637063490511602</v>
      </c>
      <c r="AQ4">
        <v>18.279174985101573</v>
      </c>
      <c r="AR4">
        <v>20.365799999999997</v>
      </c>
      <c r="AS4">
        <v>15.934214885477703</v>
      </c>
      <c r="AT4">
        <v>0</v>
      </c>
      <c r="AU4">
        <v>0</v>
      </c>
      <c r="AV4">
        <v>0</v>
      </c>
      <c r="AW4">
        <v>0</v>
      </c>
      <c r="AX4">
        <v>0</v>
      </c>
      <c r="AY4">
        <v>1.9660121999999998</v>
      </c>
      <c r="AZ4">
        <v>2.1862070999999998</v>
      </c>
      <c r="BA4">
        <v>1.4811083999999999</v>
      </c>
      <c r="BB4">
        <v>1.2975749999999999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1293.5655717841064</v>
      </c>
      <c r="DN4">
        <v>43.221866653685865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4.6558227471503928</v>
      </c>
      <c r="H5">
        <v>0</v>
      </c>
      <c r="I5">
        <v>0</v>
      </c>
      <c r="J5">
        <v>4.6632750668079979</v>
      </c>
      <c r="K5">
        <v>513.65999908176423</v>
      </c>
      <c r="L5">
        <v>13.692344026344957</v>
      </c>
      <c r="M5">
        <v>64.963251017061239</v>
      </c>
      <c r="N5">
        <v>53.200523742032281</v>
      </c>
      <c r="O5">
        <v>74.751074286224707</v>
      </c>
      <c r="P5">
        <v>28.538180416186876</v>
      </c>
      <c r="Q5">
        <v>6.9075445865715395</v>
      </c>
      <c r="R5">
        <v>19.208285227223989</v>
      </c>
      <c r="S5">
        <v>11.884961954057191</v>
      </c>
      <c r="T5">
        <v>0.72899999999999998</v>
      </c>
      <c r="U5">
        <v>62.112069571563381</v>
      </c>
      <c r="V5">
        <v>9.1047949640287769</v>
      </c>
      <c r="W5">
        <v>18.395676386486393</v>
      </c>
      <c r="X5">
        <v>64.787941323206979</v>
      </c>
      <c r="Y5">
        <v>0</v>
      </c>
      <c r="Z5">
        <v>5.7566195999999987</v>
      </c>
      <c r="AA5">
        <v>18.513577979793244</v>
      </c>
      <c r="AB5">
        <v>19.470258505283528</v>
      </c>
      <c r="AC5">
        <v>14.124610071557477</v>
      </c>
      <c r="AD5">
        <v>17.698766931898401</v>
      </c>
      <c r="AE5">
        <v>24.008369573977426</v>
      </c>
      <c r="AF5">
        <v>5.9271258247520437</v>
      </c>
      <c r="AG5">
        <v>28.206306848842349</v>
      </c>
      <c r="AH5">
        <v>69.036676998299995</v>
      </c>
      <c r="AI5">
        <v>7.4241138371855353</v>
      </c>
      <c r="AJ5">
        <v>0</v>
      </c>
      <c r="AK5">
        <v>27.085108642617918</v>
      </c>
      <c r="AL5">
        <v>60.683</v>
      </c>
      <c r="AM5">
        <v>7.6468373571991748</v>
      </c>
      <c r="AN5">
        <v>0</v>
      </c>
      <c r="AO5">
        <v>0</v>
      </c>
      <c r="AP5">
        <v>5.0637063490511602</v>
      </c>
      <c r="AQ5">
        <v>18.279174985101573</v>
      </c>
      <c r="AR5">
        <v>20.365799999999997</v>
      </c>
      <c r="AS5">
        <v>15.934214885477703</v>
      </c>
      <c r="AT5">
        <v>0</v>
      </c>
      <c r="AU5">
        <v>0</v>
      </c>
      <c r="AV5">
        <v>0</v>
      </c>
      <c r="AW5">
        <v>0</v>
      </c>
      <c r="AX5">
        <v>0</v>
      </c>
      <c r="AY5">
        <v>1.9660121999999998</v>
      </c>
      <c r="AZ5">
        <v>2.1862070999999998</v>
      </c>
      <c r="BA5">
        <v>1.6226855999999998</v>
      </c>
      <c r="BB5">
        <v>1.2975749999999999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1280.7578469870816</v>
      </c>
      <c r="DN5">
        <v>42.793645700667469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4.6558227471503928</v>
      </c>
      <c r="H6">
        <v>0</v>
      </c>
      <c r="I6">
        <v>0</v>
      </c>
      <c r="J6">
        <v>4.6632750668079979</v>
      </c>
      <c r="K6">
        <v>513.65999908176423</v>
      </c>
      <c r="L6">
        <v>13.692344026344957</v>
      </c>
      <c r="M6">
        <v>64.963251017061239</v>
      </c>
      <c r="N6">
        <v>53.200523742032281</v>
      </c>
      <c r="O6">
        <v>74.751074286224707</v>
      </c>
      <c r="P6">
        <v>28.538180416186876</v>
      </c>
      <c r="Q6">
        <v>6.9075445865715395</v>
      </c>
      <c r="R6">
        <v>19.208285227223989</v>
      </c>
      <c r="S6">
        <v>11.884961954057191</v>
      </c>
      <c r="T6">
        <v>0.72899999999999998</v>
      </c>
      <c r="U6">
        <v>62.112069571563381</v>
      </c>
      <c r="V6">
        <v>9.1047949640287769</v>
      </c>
      <c r="W6">
        <v>18.395676386486393</v>
      </c>
      <c r="X6">
        <v>64.787941323206979</v>
      </c>
      <c r="Y6">
        <v>0</v>
      </c>
      <c r="Z6">
        <v>5.7566195999999987</v>
      </c>
      <c r="AA6">
        <v>18.513577979793244</v>
      </c>
      <c r="AB6">
        <v>19.470258505283528</v>
      </c>
      <c r="AC6">
        <v>14.124610071557477</v>
      </c>
      <c r="AD6">
        <v>17.698766931898401</v>
      </c>
      <c r="AE6">
        <v>24.008369573977426</v>
      </c>
      <c r="AF6">
        <v>5.9271258247520437</v>
      </c>
      <c r="AG6">
        <v>28.206306848842349</v>
      </c>
      <c r="AH6">
        <v>69.036676998299995</v>
      </c>
      <c r="AI6">
        <v>7.4241138371855353</v>
      </c>
      <c r="AJ6">
        <v>0</v>
      </c>
      <c r="AK6">
        <v>27.085108642617918</v>
      </c>
      <c r="AL6">
        <v>60.683</v>
      </c>
      <c r="AM6">
        <v>7.6468373571991748</v>
      </c>
      <c r="AN6">
        <v>0</v>
      </c>
      <c r="AO6">
        <v>0</v>
      </c>
      <c r="AP6">
        <v>5.0637063490511602</v>
      </c>
      <c r="AQ6">
        <v>18.279174985101573</v>
      </c>
      <c r="AR6">
        <v>20.365799999999997</v>
      </c>
      <c r="AS6">
        <v>15.934214885477703</v>
      </c>
      <c r="AT6">
        <v>0</v>
      </c>
      <c r="AU6">
        <v>0</v>
      </c>
      <c r="AV6">
        <v>0</v>
      </c>
      <c r="AW6">
        <v>0</v>
      </c>
      <c r="AX6">
        <v>0</v>
      </c>
      <c r="AY6">
        <v>1.9660121999999998</v>
      </c>
      <c r="AZ6">
        <v>2.1862070999999998</v>
      </c>
      <c r="BA6">
        <v>1.6226855999999998</v>
      </c>
      <c r="BB6">
        <v>1.2975749999999999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1280.7578469870816</v>
      </c>
      <c r="DN6">
        <v>42.793645700667469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4.6558227471503928</v>
      </c>
      <c r="H7">
        <v>0</v>
      </c>
      <c r="I7">
        <v>0</v>
      </c>
      <c r="J7">
        <v>4.6632750668079979</v>
      </c>
      <c r="K7">
        <v>513.65999908176423</v>
      </c>
      <c r="L7">
        <v>13.692344026344957</v>
      </c>
      <c r="M7">
        <v>64.963251017061239</v>
      </c>
      <c r="N7">
        <v>53.200523742032281</v>
      </c>
      <c r="O7">
        <v>74.751074286224707</v>
      </c>
      <c r="P7">
        <v>28.538180416186876</v>
      </c>
      <c r="Q7">
        <v>6.9075445865715395</v>
      </c>
      <c r="R7">
        <v>19.208285227223989</v>
      </c>
      <c r="S7">
        <v>11.884961954057191</v>
      </c>
      <c r="T7">
        <v>0.72899999999999998</v>
      </c>
      <c r="U7">
        <v>62.112069571563381</v>
      </c>
      <c r="V7">
        <v>9.1047949640287769</v>
      </c>
      <c r="W7">
        <v>18.395676386486393</v>
      </c>
      <c r="X7">
        <v>64.787941323206979</v>
      </c>
      <c r="Y7">
        <v>0</v>
      </c>
      <c r="Z7">
        <v>5.7566195999999987</v>
      </c>
      <c r="AA7">
        <v>18.513577979793244</v>
      </c>
      <c r="AB7">
        <v>19.470258505283528</v>
      </c>
      <c r="AC7">
        <v>14.124610071557477</v>
      </c>
      <c r="AD7">
        <v>17.698766931898401</v>
      </c>
      <c r="AE7">
        <v>24.008369573977426</v>
      </c>
      <c r="AF7">
        <v>5.9271258247520437</v>
      </c>
      <c r="AG7">
        <v>28.206306848842349</v>
      </c>
      <c r="AH7">
        <v>69.036676998299995</v>
      </c>
      <c r="AI7">
        <v>1.5466906714819195</v>
      </c>
      <c r="AJ7">
        <v>0</v>
      </c>
      <c r="AK7">
        <v>27.085108642617918</v>
      </c>
      <c r="AL7">
        <v>49.846749999999993</v>
      </c>
      <c r="AM7">
        <v>7.6468373571991748</v>
      </c>
      <c r="AN7">
        <v>0</v>
      </c>
      <c r="AO7">
        <v>0</v>
      </c>
      <c r="AP7">
        <v>1.8004289241070788</v>
      </c>
      <c r="AQ7">
        <v>18.279174985101573</v>
      </c>
      <c r="AR7">
        <v>21.335599999999992</v>
      </c>
      <c r="AS7">
        <v>15.934214885477703</v>
      </c>
      <c r="AT7">
        <v>0</v>
      </c>
      <c r="AU7">
        <v>0</v>
      </c>
      <c r="AV7">
        <v>0</v>
      </c>
      <c r="AW7">
        <v>0</v>
      </c>
      <c r="AX7">
        <v>0</v>
      </c>
      <c r="AY7">
        <v>1.9660121999999998</v>
      </c>
      <c r="AZ7">
        <v>2.1862070999999998</v>
      </c>
      <c r="BA7">
        <v>1.6226855999999998</v>
      </c>
      <c r="BB7">
        <v>1.2975749999999999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1262.3648190947449</v>
      </c>
      <c r="DN7">
        <v>42.179523002356149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4.6558227471503928</v>
      </c>
      <c r="H8">
        <v>0</v>
      </c>
      <c r="I8">
        <v>0</v>
      </c>
      <c r="J8">
        <v>4.6632750668079979</v>
      </c>
      <c r="K8">
        <v>513.65999908176423</v>
      </c>
      <c r="L8">
        <v>13.692344026344957</v>
      </c>
      <c r="M8">
        <v>64.963251017061239</v>
      </c>
      <c r="N8">
        <v>53.200523742032281</v>
      </c>
      <c r="O8">
        <v>74.751074286224707</v>
      </c>
      <c r="P8">
        <v>28.538180416186876</v>
      </c>
      <c r="Q8">
        <v>6.9075445865715395</v>
      </c>
      <c r="R8">
        <v>19.208285227223989</v>
      </c>
      <c r="S8">
        <v>11.884961954057191</v>
      </c>
      <c r="T8">
        <v>0.72899999999999998</v>
      </c>
      <c r="U8">
        <v>62.112069571563381</v>
      </c>
      <c r="V8">
        <v>9.1047949640287769</v>
      </c>
      <c r="W8">
        <v>18.395676386486393</v>
      </c>
      <c r="X8">
        <v>64.787941323206979</v>
      </c>
      <c r="Y8">
        <v>0</v>
      </c>
      <c r="Z8">
        <v>5.7566195999999987</v>
      </c>
      <c r="AA8">
        <v>18.513577979793244</v>
      </c>
      <c r="AB8">
        <v>19.470258505283528</v>
      </c>
      <c r="AC8">
        <v>14.124610071557477</v>
      </c>
      <c r="AD8">
        <v>17.698766931898401</v>
      </c>
      <c r="AE8">
        <v>24.008369573977426</v>
      </c>
      <c r="AF8">
        <v>5.9271258247520437</v>
      </c>
      <c r="AG8">
        <v>28.206306848842349</v>
      </c>
      <c r="AH8">
        <v>69.036676998299995</v>
      </c>
      <c r="AI8">
        <v>1.5466906714819195</v>
      </c>
      <c r="AJ8">
        <v>0</v>
      </c>
      <c r="AK8">
        <v>27.085108642617918</v>
      </c>
      <c r="AL8">
        <v>60.683</v>
      </c>
      <c r="AM8">
        <v>7.6468373571991748</v>
      </c>
      <c r="AN8">
        <v>0</v>
      </c>
      <c r="AO8">
        <v>0</v>
      </c>
      <c r="AP8">
        <v>1.8004289241070788</v>
      </c>
      <c r="AQ8">
        <v>18.279174985101573</v>
      </c>
      <c r="AR8">
        <v>21.335599999999992</v>
      </c>
      <c r="AS8">
        <v>15.934214885477703</v>
      </c>
      <c r="AT8">
        <v>0</v>
      </c>
      <c r="AU8">
        <v>0</v>
      </c>
      <c r="AV8">
        <v>0</v>
      </c>
      <c r="AW8">
        <v>0</v>
      </c>
      <c r="AX8">
        <v>0</v>
      </c>
      <c r="AY8">
        <v>1.9660121999999998</v>
      </c>
      <c r="AZ8">
        <v>2.1862070999999998</v>
      </c>
      <c r="BA8">
        <v>1.6226855999999998</v>
      </c>
      <c r="BB8">
        <v>1.2975749999999999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1272.8510578467242</v>
      </c>
      <c r="DN8">
        <v>42.529534250376813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0.35271395734952055</v>
      </c>
      <c r="H9">
        <v>0</v>
      </c>
      <c r="I9">
        <v>0</v>
      </c>
      <c r="J9">
        <v>0</v>
      </c>
      <c r="K9">
        <v>510.37024631040401</v>
      </c>
      <c r="L9">
        <v>13.692344026344957</v>
      </c>
      <c r="M9">
        <v>64.963251017061239</v>
      </c>
      <c r="N9">
        <v>53.200523742032281</v>
      </c>
      <c r="O9">
        <v>74.751074286224707</v>
      </c>
      <c r="P9">
        <v>28.538180416186876</v>
      </c>
      <c r="Q9">
        <v>7.0288377670010007</v>
      </c>
      <c r="R9">
        <v>19.208285227223989</v>
      </c>
      <c r="S9">
        <v>10.723938086349568</v>
      </c>
      <c r="T9">
        <v>0.72899999999999998</v>
      </c>
      <c r="U9">
        <v>62.112069571563381</v>
      </c>
      <c r="V9">
        <v>9.1047949640287769</v>
      </c>
      <c r="W9">
        <v>18.395676386486393</v>
      </c>
      <c r="X9">
        <v>64.787941323206979</v>
      </c>
      <c r="Y9">
        <v>0</v>
      </c>
      <c r="Z9">
        <v>5.7566195999999987</v>
      </c>
      <c r="AA9">
        <v>18.513577979793244</v>
      </c>
      <c r="AB9">
        <v>19.470258505283528</v>
      </c>
      <c r="AC9">
        <v>14.124610071557477</v>
      </c>
      <c r="AD9">
        <v>17.698766931898401</v>
      </c>
      <c r="AE9">
        <v>24.008369573977426</v>
      </c>
      <c r="AF9">
        <v>5.9271258247520437</v>
      </c>
      <c r="AG9">
        <v>28.206306848842349</v>
      </c>
      <c r="AH9">
        <v>69.036676998299995</v>
      </c>
      <c r="AI9">
        <v>1.5466906714819195</v>
      </c>
      <c r="AJ9">
        <v>0</v>
      </c>
      <c r="AK9">
        <v>27.085108642617918</v>
      </c>
      <c r="AL9">
        <v>60.683</v>
      </c>
      <c r="AM9">
        <v>7.6468373571991748</v>
      </c>
      <c r="AN9">
        <v>0</v>
      </c>
      <c r="AO9">
        <v>0</v>
      </c>
      <c r="AP9">
        <v>1.8004289241070788</v>
      </c>
      <c r="AQ9">
        <v>18.279174985101573</v>
      </c>
      <c r="AR9">
        <v>20.365799999999997</v>
      </c>
      <c r="AS9">
        <v>15.934214885477703</v>
      </c>
      <c r="AT9">
        <v>0</v>
      </c>
      <c r="AU9">
        <v>0</v>
      </c>
      <c r="AV9">
        <v>0</v>
      </c>
      <c r="AW9">
        <v>0</v>
      </c>
      <c r="AX9">
        <v>0</v>
      </c>
      <c r="AY9">
        <v>1.9660121999999998</v>
      </c>
      <c r="AZ9">
        <v>2.1862070999999998</v>
      </c>
      <c r="BA9">
        <v>1.6226855999999998</v>
      </c>
      <c r="BB9">
        <v>1.2975749999999999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1259.0461045357565</v>
      </c>
      <c r="DN9">
        <v>42.068820246097076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510.37024631040401</v>
      </c>
      <c r="L10">
        <v>13.692344026344957</v>
      </c>
      <c r="M10">
        <v>64.963251017061239</v>
      </c>
      <c r="N10">
        <v>53.200523742032281</v>
      </c>
      <c r="O10">
        <v>74.751074286224707</v>
      </c>
      <c r="P10">
        <v>28.538180416186876</v>
      </c>
      <c r="Q10">
        <v>7.0288377670010007</v>
      </c>
      <c r="R10">
        <v>19.208285227223989</v>
      </c>
      <c r="S10">
        <v>10.065955315594758</v>
      </c>
      <c r="T10">
        <v>0.72899999999999998</v>
      </c>
      <c r="U10">
        <v>62.112069571563381</v>
      </c>
      <c r="V10">
        <v>9.1047949640287769</v>
      </c>
      <c r="W10">
        <v>18.395676386486393</v>
      </c>
      <c r="X10">
        <v>64.787941323206979</v>
      </c>
      <c r="Y10">
        <v>0</v>
      </c>
      <c r="Z10">
        <v>5.7566195999999987</v>
      </c>
      <c r="AA10">
        <v>18.513577979793244</v>
      </c>
      <c r="AB10">
        <v>19.470258505283528</v>
      </c>
      <c r="AC10">
        <v>14.124610071557477</v>
      </c>
      <c r="AD10">
        <v>17.698766931898401</v>
      </c>
      <c r="AE10">
        <v>24.008369573977426</v>
      </c>
      <c r="AF10">
        <v>5.9271258247520437</v>
      </c>
      <c r="AG10">
        <v>28.206306848842349</v>
      </c>
      <c r="AH10">
        <v>69.036676998299995</v>
      </c>
      <c r="AI10">
        <v>1.5466906714819195</v>
      </c>
      <c r="AJ10">
        <v>0</v>
      </c>
      <c r="AK10">
        <v>27.085108642617918</v>
      </c>
      <c r="AL10">
        <v>60.683</v>
      </c>
      <c r="AM10">
        <v>7.6468373571991748</v>
      </c>
      <c r="AN10">
        <v>0</v>
      </c>
      <c r="AO10">
        <v>0</v>
      </c>
      <c r="AP10">
        <v>1.8004289241070788</v>
      </c>
      <c r="AQ10">
        <v>18.279174985101573</v>
      </c>
      <c r="AR10">
        <v>20.365799999999997</v>
      </c>
      <c r="AS10">
        <v>15.934214885477703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1.9660121999999998</v>
      </c>
      <c r="AZ10">
        <v>2.1862070999999998</v>
      </c>
      <c r="BA10">
        <v>1.6226855999999998</v>
      </c>
      <c r="BB10">
        <v>1.2975749999999999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1258.0679126599816</v>
      </c>
      <c r="DN10">
        <v>42.036315393767936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510.37024631040401</v>
      </c>
      <c r="L11">
        <v>13.692344026344957</v>
      </c>
      <c r="M11">
        <v>64.963251017061239</v>
      </c>
      <c r="N11">
        <v>53.200523742032281</v>
      </c>
      <c r="O11">
        <v>74.751074286224707</v>
      </c>
      <c r="P11">
        <v>28.538180416186876</v>
      </c>
      <c r="Q11">
        <v>7.0288377670010007</v>
      </c>
      <c r="R11">
        <v>19.208285227223989</v>
      </c>
      <c r="S11">
        <v>10.065955315594758</v>
      </c>
      <c r="T11">
        <v>0.72899999999999998</v>
      </c>
      <c r="U11">
        <v>62.112069571563381</v>
      </c>
      <c r="V11">
        <v>9.1047949640287769</v>
      </c>
      <c r="W11">
        <v>18.395676386486393</v>
      </c>
      <c r="X11">
        <v>64.787941323206979</v>
      </c>
      <c r="Y11">
        <v>0</v>
      </c>
      <c r="Z11">
        <v>5.7566195999999987</v>
      </c>
      <c r="AA11">
        <v>18.513577979793244</v>
      </c>
      <c r="AB11">
        <v>19.470258505283528</v>
      </c>
      <c r="AC11">
        <v>14.124610071557477</v>
      </c>
      <c r="AD11">
        <v>17.698766931898401</v>
      </c>
      <c r="AE11">
        <v>24.008369573977426</v>
      </c>
      <c r="AF11">
        <v>4.3369207188125616</v>
      </c>
      <c r="AG11">
        <v>28.206306848842349</v>
      </c>
      <c r="AH11">
        <v>69.036676998299995</v>
      </c>
      <c r="AI11">
        <v>1.5466906714819195</v>
      </c>
      <c r="AJ11">
        <v>0</v>
      </c>
      <c r="AK11">
        <v>27.085108642617918</v>
      </c>
      <c r="AL11">
        <v>60.683</v>
      </c>
      <c r="AM11">
        <v>7.6468373571991748</v>
      </c>
      <c r="AN11">
        <v>0</v>
      </c>
      <c r="AO11">
        <v>0</v>
      </c>
      <c r="AP11">
        <v>1.8004289241070788</v>
      </c>
      <c r="AQ11">
        <v>18.279174985101573</v>
      </c>
      <c r="AR11">
        <v>20.365799999999997</v>
      </c>
      <c r="AS11">
        <v>15.934214885477703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1.9660121999999998</v>
      </c>
      <c r="AZ11">
        <v>2.1862070999999998</v>
      </c>
      <c r="BA11">
        <v>1.6226855999999998</v>
      </c>
      <c r="BB11">
        <v>1.2975749999999999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1256.5290706601311</v>
      </c>
      <c r="DN11">
        <v>41.984952287678823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510.37024631040401</v>
      </c>
      <c r="L12">
        <v>13.692344026344957</v>
      </c>
      <c r="M12">
        <v>64.963251017061239</v>
      </c>
      <c r="N12">
        <v>53.200523742032281</v>
      </c>
      <c r="O12">
        <v>74.751074286224707</v>
      </c>
      <c r="P12">
        <v>28.538180416186876</v>
      </c>
      <c r="Q12">
        <v>7.0288377670010007</v>
      </c>
      <c r="R12">
        <v>19.208285227223989</v>
      </c>
      <c r="S12">
        <v>10.065955315594758</v>
      </c>
      <c r="T12">
        <v>0.72899999999999998</v>
      </c>
      <c r="U12">
        <v>62.112069571563381</v>
      </c>
      <c r="V12">
        <v>9.1047949640287769</v>
      </c>
      <c r="W12">
        <v>18.395676386486393</v>
      </c>
      <c r="X12">
        <v>64.787941323206979</v>
      </c>
      <c r="Y12">
        <v>0</v>
      </c>
      <c r="Z12">
        <v>5.7566195999999987</v>
      </c>
      <c r="AA12">
        <v>18.513577979793244</v>
      </c>
      <c r="AB12">
        <v>19.470258505283528</v>
      </c>
      <c r="AC12">
        <v>14.124610071557477</v>
      </c>
      <c r="AD12">
        <v>17.698766931898401</v>
      </c>
      <c r="AE12">
        <v>24.008369573977426</v>
      </c>
      <c r="AF12">
        <v>4.3369207188125616</v>
      </c>
      <c r="AG12">
        <v>28.206306848842349</v>
      </c>
      <c r="AH12">
        <v>69.036676998299995</v>
      </c>
      <c r="AI12">
        <v>1.5466906714819195</v>
      </c>
      <c r="AJ12">
        <v>0</v>
      </c>
      <c r="AK12">
        <v>27.085108642617918</v>
      </c>
      <c r="AL12">
        <v>60.683</v>
      </c>
      <c r="AM12">
        <v>7.6468373571991748</v>
      </c>
      <c r="AN12">
        <v>0</v>
      </c>
      <c r="AO12">
        <v>0</v>
      </c>
      <c r="AP12">
        <v>1.8004289241070788</v>
      </c>
      <c r="AQ12">
        <v>18.279174985101573</v>
      </c>
      <c r="AR12">
        <v>20.365799999999997</v>
      </c>
      <c r="AS12">
        <v>15.934214885477703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1.9660121999999998</v>
      </c>
      <c r="AZ12">
        <v>2.1862070999999998</v>
      </c>
      <c r="BA12">
        <v>1.6226855999999998</v>
      </c>
      <c r="BB12">
        <v>1.2975749999999999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1256.5290706601311</v>
      </c>
      <c r="DN12">
        <v>41.984952287678823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510.37024631040401</v>
      </c>
      <c r="L13">
        <v>12.787132783332657</v>
      </c>
      <c r="M13">
        <v>64.963251017061239</v>
      </c>
      <c r="N13">
        <v>53.200523742032281</v>
      </c>
      <c r="O13">
        <v>74.751074286224707</v>
      </c>
      <c r="P13">
        <v>28.538180416186876</v>
      </c>
      <c r="Q13">
        <v>7.7422226760374784</v>
      </c>
      <c r="R13">
        <v>19.208285227223989</v>
      </c>
      <c r="S13">
        <v>10.065955315594758</v>
      </c>
      <c r="T13">
        <v>0.72899999999999998</v>
      </c>
      <c r="U13">
        <v>62.112069571563381</v>
      </c>
      <c r="V13">
        <v>9.1047949640287769</v>
      </c>
      <c r="W13">
        <v>19.328790406090775</v>
      </c>
      <c r="X13">
        <v>64.787941323206979</v>
      </c>
      <c r="Y13">
        <v>0</v>
      </c>
      <c r="Z13">
        <v>5.7566195999999987</v>
      </c>
      <c r="AA13">
        <v>18.513577979793244</v>
      </c>
      <c r="AB13">
        <v>19.470258505283528</v>
      </c>
      <c r="AC13">
        <v>14.124610071557477</v>
      </c>
      <c r="AD13">
        <v>17.698766931898401</v>
      </c>
      <c r="AE13">
        <v>24.008369573977426</v>
      </c>
      <c r="AF13">
        <v>4.3369207188125616</v>
      </c>
      <c r="AG13">
        <v>28.206306848842349</v>
      </c>
      <c r="AH13">
        <v>69.036676998299995</v>
      </c>
      <c r="AI13">
        <v>1.5466906714819195</v>
      </c>
      <c r="AJ13">
        <v>0</v>
      </c>
      <c r="AK13">
        <v>27.085108642617918</v>
      </c>
      <c r="AL13">
        <v>60.683</v>
      </c>
      <c r="AM13">
        <v>7.6468373571991748</v>
      </c>
      <c r="AN13">
        <v>0</v>
      </c>
      <c r="AO13">
        <v>0</v>
      </c>
      <c r="AP13">
        <v>1.8004289241070788</v>
      </c>
      <c r="AQ13">
        <v>18.279174985101573</v>
      </c>
      <c r="AR13">
        <v>20.365799999999997</v>
      </c>
      <c r="AS13">
        <v>15.934214885477703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1.9660121999999998</v>
      </c>
      <c r="AZ13">
        <v>2.1862070999999998</v>
      </c>
      <c r="BA13">
        <v>1.6226855999999998</v>
      </c>
      <c r="BB13">
        <v>1.2975749999999999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1257.2464257254142</v>
      </c>
      <c r="DN13">
        <v>42.008884908024484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510.37024631040401</v>
      </c>
      <c r="L14">
        <v>12.787132783332657</v>
      </c>
      <c r="M14">
        <v>64.963251017061239</v>
      </c>
      <c r="N14">
        <v>53.200523742032281</v>
      </c>
      <c r="O14">
        <v>74.751074286224707</v>
      </c>
      <c r="P14">
        <v>28.538180416186876</v>
      </c>
      <c r="Q14">
        <v>7.7422226760374784</v>
      </c>
      <c r="R14">
        <v>19.208285227223989</v>
      </c>
      <c r="S14">
        <v>10.065955315594758</v>
      </c>
      <c r="T14">
        <v>0.72899999999999998</v>
      </c>
      <c r="U14">
        <v>62.112069571563381</v>
      </c>
      <c r="V14">
        <v>9.1047949640287769</v>
      </c>
      <c r="W14">
        <v>19.328790406090775</v>
      </c>
      <c r="X14">
        <v>64.787941323206979</v>
      </c>
      <c r="Y14">
        <v>0</v>
      </c>
      <c r="Z14">
        <v>5.7566195999999987</v>
      </c>
      <c r="AA14">
        <v>18.513577979793244</v>
      </c>
      <c r="AB14">
        <v>19.470258505283528</v>
      </c>
      <c r="AC14">
        <v>14.124610071557477</v>
      </c>
      <c r="AD14">
        <v>17.698766931898401</v>
      </c>
      <c r="AE14">
        <v>24.008369573977426</v>
      </c>
      <c r="AF14">
        <v>4.3369207188125616</v>
      </c>
      <c r="AG14">
        <v>28.206306848842349</v>
      </c>
      <c r="AH14">
        <v>69.036676998299995</v>
      </c>
      <c r="AI14">
        <v>1.5466906714819195</v>
      </c>
      <c r="AJ14">
        <v>0</v>
      </c>
      <c r="AK14">
        <v>27.085108642617918</v>
      </c>
      <c r="AL14">
        <v>60.683</v>
      </c>
      <c r="AM14">
        <v>7.6468373571991748</v>
      </c>
      <c r="AN14">
        <v>0</v>
      </c>
      <c r="AO14">
        <v>0</v>
      </c>
      <c r="AP14">
        <v>1.8004289241070788</v>
      </c>
      <c r="AQ14">
        <v>18.279174985101573</v>
      </c>
      <c r="AR14">
        <v>20.365799999999997</v>
      </c>
      <c r="AS14">
        <v>15.934214885477703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1.9660121999999998</v>
      </c>
      <c r="AZ14">
        <v>2.1862070999999998</v>
      </c>
      <c r="BA14">
        <v>1.6226855999999998</v>
      </c>
      <c r="BB14">
        <v>1.2975749999999999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1257.2464257254142</v>
      </c>
      <c r="DN14">
        <v>42.008884908024484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469.29716522428089</v>
      </c>
      <c r="L15">
        <v>12.787132783332657</v>
      </c>
      <c r="M15">
        <v>64.963251017061239</v>
      </c>
      <c r="N15">
        <v>53.200523742032281</v>
      </c>
      <c r="O15">
        <v>74.751074286224707</v>
      </c>
      <c r="P15">
        <v>28.538180416186876</v>
      </c>
      <c r="Q15">
        <v>7.7422226760374784</v>
      </c>
      <c r="R15">
        <v>19.208285227223989</v>
      </c>
      <c r="S15">
        <v>10.065955315594758</v>
      </c>
      <c r="T15">
        <v>0.72899999999999998</v>
      </c>
      <c r="U15">
        <v>62.112069571563381</v>
      </c>
      <c r="V15">
        <v>9.1047949640287769</v>
      </c>
      <c r="W15">
        <v>19.328790406090775</v>
      </c>
      <c r="X15">
        <v>64.787941323206979</v>
      </c>
      <c r="Y15">
        <v>0</v>
      </c>
      <c r="Z15">
        <v>5.7566195999999987</v>
      </c>
      <c r="AA15">
        <v>18.513577979793244</v>
      </c>
      <c r="AB15">
        <v>19.470258505283528</v>
      </c>
      <c r="AC15">
        <v>14.124610071557477</v>
      </c>
      <c r="AD15">
        <v>17.698766931898401</v>
      </c>
      <c r="AE15">
        <v>24.008369573977426</v>
      </c>
      <c r="AF15">
        <v>4.3369207188125616</v>
      </c>
      <c r="AG15">
        <v>28.206306848842349</v>
      </c>
      <c r="AH15">
        <v>69.036676998299995</v>
      </c>
      <c r="AI15">
        <v>1.5466906714819195</v>
      </c>
      <c r="AJ15">
        <v>0</v>
      </c>
      <c r="AK15">
        <v>27.085108642617918</v>
      </c>
      <c r="AL15">
        <v>61.116449999999993</v>
      </c>
      <c r="AM15">
        <v>7.6468373571991748</v>
      </c>
      <c r="AN15">
        <v>0</v>
      </c>
      <c r="AO15">
        <v>0</v>
      </c>
      <c r="AP15">
        <v>2.8131701939173115</v>
      </c>
      <c r="AQ15">
        <v>18.279174985101573</v>
      </c>
      <c r="AR15">
        <v>21.335599999999992</v>
      </c>
      <c r="AS15">
        <v>15.609027212160711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1.9660121999999998</v>
      </c>
      <c r="AZ15">
        <v>2.1862070999999998</v>
      </c>
      <c r="BA15">
        <v>1.6045343999999999</v>
      </c>
      <c r="BB15">
        <v>1.2975749999999999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1219.5056514369819</v>
      </c>
      <c r="DN15">
        <v>40.749230506826422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476.76045232870331</v>
      </c>
      <c r="L16">
        <v>12.787132783332657</v>
      </c>
      <c r="M16">
        <v>64.963251017061239</v>
      </c>
      <c r="N16">
        <v>53.200523742032281</v>
      </c>
      <c r="O16">
        <v>74.751074286224707</v>
      </c>
      <c r="P16">
        <v>28.538180416186876</v>
      </c>
      <c r="Q16">
        <v>7.7422226760374784</v>
      </c>
      <c r="R16">
        <v>19.208285227223989</v>
      </c>
      <c r="S16">
        <v>10.065955315594758</v>
      </c>
      <c r="T16">
        <v>0.72899999999999998</v>
      </c>
      <c r="U16">
        <v>62.112069571563381</v>
      </c>
      <c r="V16">
        <v>9.1047949640287769</v>
      </c>
      <c r="W16">
        <v>19.328790406090775</v>
      </c>
      <c r="X16">
        <v>64.787941323206979</v>
      </c>
      <c r="Y16">
        <v>0</v>
      </c>
      <c r="Z16">
        <v>5.7566195999999987</v>
      </c>
      <c r="AA16">
        <v>18.513577979793244</v>
      </c>
      <c r="AB16">
        <v>19.470258505283528</v>
      </c>
      <c r="AC16">
        <v>14.124610071557477</v>
      </c>
      <c r="AD16">
        <v>17.698766931898401</v>
      </c>
      <c r="AE16">
        <v>24.008369573977426</v>
      </c>
      <c r="AF16">
        <v>4.3369207188125616</v>
      </c>
      <c r="AG16">
        <v>28.206306848842349</v>
      </c>
      <c r="AH16">
        <v>69.036676998299995</v>
      </c>
      <c r="AI16">
        <v>1.5466906714819195</v>
      </c>
      <c r="AJ16">
        <v>0</v>
      </c>
      <c r="AK16">
        <v>27.085108642617918</v>
      </c>
      <c r="AL16">
        <v>61.116449999999993</v>
      </c>
      <c r="AM16">
        <v>7.6468373571991748</v>
      </c>
      <c r="AN16">
        <v>0</v>
      </c>
      <c r="AO16">
        <v>0</v>
      </c>
      <c r="AP16">
        <v>2.8131701939173115</v>
      </c>
      <c r="AQ16">
        <v>18.279174985101573</v>
      </c>
      <c r="AR16">
        <v>21.335599999999992</v>
      </c>
      <c r="AS16">
        <v>15.609027212160711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1.9660121999999998</v>
      </c>
      <c r="AZ16">
        <v>2.1862070999999998</v>
      </c>
      <c r="BA16">
        <v>1.6045343999999999</v>
      </c>
      <c r="BB16">
        <v>1.2975749999999999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1226.7278743679317</v>
      </c>
      <c r="DN16">
        <v>40.990294680299286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469.29716522428089</v>
      </c>
      <c r="L17">
        <v>11.85056956631789</v>
      </c>
      <c r="M17">
        <v>64.963251017061239</v>
      </c>
      <c r="N17">
        <v>53.200523742032281</v>
      </c>
      <c r="O17">
        <v>74.751074286224707</v>
      </c>
      <c r="P17">
        <v>28.538180416186876</v>
      </c>
      <c r="Q17">
        <v>7.7422226760374784</v>
      </c>
      <c r="R17">
        <v>19.208285227223989</v>
      </c>
      <c r="S17">
        <v>10.065955315594758</v>
      </c>
      <c r="T17">
        <v>0.72899999999999998</v>
      </c>
      <c r="U17">
        <v>62.112069571563381</v>
      </c>
      <c r="V17">
        <v>9.1047949640287769</v>
      </c>
      <c r="W17">
        <v>19.328790406090775</v>
      </c>
      <c r="X17">
        <v>64.787941323206979</v>
      </c>
      <c r="Y17">
        <v>0</v>
      </c>
      <c r="Z17">
        <v>5.7566195999999987</v>
      </c>
      <c r="AA17">
        <v>18.513577979793244</v>
      </c>
      <c r="AB17">
        <v>19.470258505283528</v>
      </c>
      <c r="AC17">
        <v>14.124610071557477</v>
      </c>
      <c r="AD17">
        <v>17.698766931898401</v>
      </c>
      <c r="AE17">
        <v>24.008369573977426</v>
      </c>
      <c r="AF17">
        <v>4.3369207188125616</v>
      </c>
      <c r="AG17">
        <v>28.206306848842349</v>
      </c>
      <c r="AH17">
        <v>69.036676998299995</v>
      </c>
      <c r="AI17">
        <v>1.5466906714819195</v>
      </c>
      <c r="AJ17">
        <v>0</v>
      </c>
      <c r="AK17">
        <v>27.085108642617918</v>
      </c>
      <c r="AL17">
        <v>61.116449999999993</v>
      </c>
      <c r="AM17">
        <v>7.6468373571991748</v>
      </c>
      <c r="AN17">
        <v>0</v>
      </c>
      <c r="AO17">
        <v>0</v>
      </c>
      <c r="AP17">
        <v>2.8131701939173115</v>
      </c>
      <c r="AQ17">
        <v>14.661421654155546</v>
      </c>
      <c r="AR17">
        <v>20.365799999999997</v>
      </c>
      <c r="AS17">
        <v>15.609027212160711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1.9660121999999998</v>
      </c>
      <c r="AZ17">
        <v>2.1862070999999998</v>
      </c>
      <c r="BA17">
        <v>1.6045343999999999</v>
      </c>
      <c r="BB17">
        <v>1.2975749999999999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1214.159963979198</v>
      </c>
      <c r="DN17">
        <v>40.570801416649871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469.29716522428089</v>
      </c>
      <c r="L18">
        <v>11.85056956631789</v>
      </c>
      <c r="M18">
        <v>64.963251017061239</v>
      </c>
      <c r="N18">
        <v>53.200523742032281</v>
      </c>
      <c r="O18">
        <v>74.751074286224707</v>
      </c>
      <c r="P18">
        <v>28.538180416186876</v>
      </c>
      <c r="Q18">
        <v>7.7422226760374784</v>
      </c>
      <c r="R18">
        <v>19.208285227223989</v>
      </c>
      <c r="S18">
        <v>10.065955315594758</v>
      </c>
      <c r="T18">
        <v>0.72899999999999998</v>
      </c>
      <c r="U18">
        <v>62.112069571563381</v>
      </c>
      <c r="V18">
        <v>9.1047949640287769</v>
      </c>
      <c r="W18">
        <v>19.328790406090775</v>
      </c>
      <c r="X18">
        <v>64.787941323206979</v>
      </c>
      <c r="Y18">
        <v>0</v>
      </c>
      <c r="Z18">
        <v>5.7566195999999987</v>
      </c>
      <c r="AA18">
        <v>18.513577979793244</v>
      </c>
      <c r="AB18">
        <v>19.470258505283528</v>
      </c>
      <c r="AC18">
        <v>14.124610071557477</v>
      </c>
      <c r="AD18">
        <v>17.698766931898401</v>
      </c>
      <c r="AE18">
        <v>24.008369573977426</v>
      </c>
      <c r="AF18">
        <v>4.3369207188125616</v>
      </c>
      <c r="AG18">
        <v>28.206306848842349</v>
      </c>
      <c r="AH18">
        <v>69.036676998299995</v>
      </c>
      <c r="AI18">
        <v>1.5466906714819195</v>
      </c>
      <c r="AJ18">
        <v>0</v>
      </c>
      <c r="AK18">
        <v>27.085108642617918</v>
      </c>
      <c r="AL18">
        <v>61.116449999999993</v>
      </c>
      <c r="AM18">
        <v>7.6468373571991748</v>
      </c>
      <c r="AN18">
        <v>0</v>
      </c>
      <c r="AO18">
        <v>0</v>
      </c>
      <c r="AP18">
        <v>2.8131701939173115</v>
      </c>
      <c r="AQ18">
        <v>12.186116892263495</v>
      </c>
      <c r="AR18">
        <v>20.365799999999997</v>
      </c>
      <c r="AS18">
        <v>15.609027212160711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1.9660121999999998</v>
      </c>
      <c r="AZ18">
        <v>2.1862070999999998</v>
      </c>
      <c r="BA18">
        <v>1.6045343999999999</v>
      </c>
      <c r="BB18">
        <v>1.2975749999999999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1211.7646116947308</v>
      </c>
      <c r="DN18">
        <v>40.490848939225089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484.22373943312567</v>
      </c>
      <c r="L19">
        <v>11.85056956631789</v>
      </c>
      <c r="M19">
        <v>64.963251017061239</v>
      </c>
      <c r="N19">
        <v>53.200523742032281</v>
      </c>
      <c r="O19">
        <v>74.751074286224707</v>
      </c>
      <c r="P19">
        <v>28.538180416186876</v>
      </c>
      <c r="Q19">
        <v>7.7422226760374784</v>
      </c>
      <c r="R19">
        <v>19.208285227223989</v>
      </c>
      <c r="S19">
        <v>10.065955315594758</v>
      </c>
      <c r="T19">
        <v>0.72899999999999998</v>
      </c>
      <c r="U19">
        <v>62.112069571563381</v>
      </c>
      <c r="V19">
        <v>9.1047949640287769</v>
      </c>
      <c r="W19">
        <v>19.328790406090775</v>
      </c>
      <c r="X19">
        <v>64.787941323206979</v>
      </c>
      <c r="Y19">
        <v>0</v>
      </c>
      <c r="Z19">
        <v>5.7566195999999987</v>
      </c>
      <c r="AA19">
        <v>18.513577979793244</v>
      </c>
      <c r="AB19">
        <v>19.470258505283528</v>
      </c>
      <c r="AC19">
        <v>14.124610071557477</v>
      </c>
      <c r="AD19">
        <v>17.698766931898401</v>
      </c>
      <c r="AE19">
        <v>24.008369573977426</v>
      </c>
      <c r="AF19">
        <v>4.3369207188125616</v>
      </c>
      <c r="AG19">
        <v>28.206306848842349</v>
      </c>
      <c r="AH19">
        <v>69.036676998299995</v>
      </c>
      <c r="AI19">
        <v>1.5466906714819195</v>
      </c>
      <c r="AJ19">
        <v>0</v>
      </c>
      <c r="AK19">
        <v>27.085108642617918</v>
      </c>
      <c r="AL19">
        <v>61.116449999999993</v>
      </c>
      <c r="AM19">
        <v>7.6468373571991748</v>
      </c>
      <c r="AN19">
        <v>0</v>
      </c>
      <c r="AO19">
        <v>0</v>
      </c>
      <c r="AP19">
        <v>2.8131701939173115</v>
      </c>
      <c r="AQ19">
        <v>6.0930580928380751</v>
      </c>
      <c r="AR19">
        <v>20.365799999999997</v>
      </c>
      <c r="AS19">
        <v>15.609027212160711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1.9660121999999998</v>
      </c>
      <c r="AZ19">
        <v>2.1862070999999998</v>
      </c>
      <c r="BA19">
        <v>1.6045343999999999</v>
      </c>
      <c r="BB19">
        <v>1.2975749999999999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1220.3128045293636</v>
      </c>
      <c r="DN19">
        <v>40.776171514011608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484.22373943312567</v>
      </c>
      <c r="L20">
        <v>11.85056956631789</v>
      </c>
      <c r="M20">
        <v>64.963251017061239</v>
      </c>
      <c r="N20">
        <v>53.200523742032281</v>
      </c>
      <c r="O20">
        <v>74.751074286224707</v>
      </c>
      <c r="P20">
        <v>28.538180416186876</v>
      </c>
      <c r="Q20">
        <v>7.7422226760374784</v>
      </c>
      <c r="R20">
        <v>19.208285227223989</v>
      </c>
      <c r="S20">
        <v>10.065955315594758</v>
      </c>
      <c r="T20">
        <v>0.72899999999999998</v>
      </c>
      <c r="U20">
        <v>62.112069571563381</v>
      </c>
      <c r="V20">
        <v>9.1047949640287769</v>
      </c>
      <c r="W20">
        <v>19.328790406090775</v>
      </c>
      <c r="X20">
        <v>64.787941323206979</v>
      </c>
      <c r="Y20">
        <v>0</v>
      </c>
      <c r="Z20">
        <v>5.7566195999999987</v>
      </c>
      <c r="AA20">
        <v>18.513577979793244</v>
      </c>
      <c r="AB20">
        <v>19.470258505283528</v>
      </c>
      <c r="AC20">
        <v>14.124610071557477</v>
      </c>
      <c r="AD20">
        <v>17.698766931898401</v>
      </c>
      <c r="AE20">
        <v>24.008369573977426</v>
      </c>
      <c r="AF20">
        <v>4.3369207188125616</v>
      </c>
      <c r="AG20">
        <v>28.206306848842349</v>
      </c>
      <c r="AH20">
        <v>69.036676998299995</v>
      </c>
      <c r="AI20">
        <v>3.0933804190120529</v>
      </c>
      <c r="AJ20">
        <v>0</v>
      </c>
      <c r="AK20">
        <v>27.085108642617918</v>
      </c>
      <c r="AL20">
        <v>61.116449999999993</v>
      </c>
      <c r="AM20">
        <v>7.6468373571991748</v>
      </c>
      <c r="AN20">
        <v>0</v>
      </c>
      <c r="AO20">
        <v>0</v>
      </c>
      <c r="AP20">
        <v>2.8131701939173115</v>
      </c>
      <c r="AQ20">
        <v>6.0930580928380751</v>
      </c>
      <c r="AR20">
        <v>20.365799999999997</v>
      </c>
      <c r="AS20">
        <v>15.609027212160711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1.9660121999999998</v>
      </c>
      <c r="AZ20">
        <v>2.1862070999999998</v>
      </c>
      <c r="BA20">
        <v>1.6045343999999999</v>
      </c>
      <c r="BB20">
        <v>1.2975749999999999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1221.8095362037768</v>
      </c>
      <c r="DN20">
        <v>40.826129587128335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436.71193129627528</v>
      </c>
      <c r="L21">
        <v>11.85056956631789</v>
      </c>
      <c r="M21">
        <v>64.963251017061239</v>
      </c>
      <c r="N21">
        <v>53.200523742032281</v>
      </c>
      <c r="O21">
        <v>74.751074286224707</v>
      </c>
      <c r="P21">
        <v>29.224205623763638</v>
      </c>
      <c r="Q21">
        <v>7.7422226760374784</v>
      </c>
      <c r="R21">
        <v>19.208285227223989</v>
      </c>
      <c r="S21">
        <v>10.065955315594758</v>
      </c>
      <c r="T21">
        <v>0.72899999999999998</v>
      </c>
      <c r="U21">
        <v>62.112069571563381</v>
      </c>
      <c r="V21">
        <v>9.1047949640287769</v>
      </c>
      <c r="W21">
        <v>19.328790406090775</v>
      </c>
      <c r="X21">
        <v>64.787941323206979</v>
      </c>
      <c r="Y21">
        <v>0</v>
      </c>
      <c r="Z21">
        <v>5.7566195999999987</v>
      </c>
      <c r="AA21">
        <v>18.513577979793244</v>
      </c>
      <c r="AB21">
        <v>19.470258505283528</v>
      </c>
      <c r="AC21">
        <v>14.124610071557477</v>
      </c>
      <c r="AD21">
        <v>17.698766931898401</v>
      </c>
      <c r="AE21">
        <v>24.008369573977426</v>
      </c>
      <c r="AF21">
        <v>4.3369207188125616</v>
      </c>
      <c r="AG21">
        <v>28.206306848842349</v>
      </c>
      <c r="AH21">
        <v>69.036676998299995</v>
      </c>
      <c r="AI21">
        <v>3.0933804190120529</v>
      </c>
      <c r="AJ21">
        <v>0</v>
      </c>
      <c r="AK21">
        <v>27.085108642617918</v>
      </c>
      <c r="AL21">
        <v>61.116449999999993</v>
      </c>
      <c r="AM21">
        <v>7.6468373571991748</v>
      </c>
      <c r="AN21">
        <v>0</v>
      </c>
      <c r="AO21">
        <v>0</v>
      </c>
      <c r="AP21">
        <v>2.8131701939173115</v>
      </c>
      <c r="AQ21">
        <v>0</v>
      </c>
      <c r="AR21">
        <v>20.365799999999997</v>
      </c>
      <c r="AS21">
        <v>15.609027212160711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1.9660121999999998</v>
      </c>
      <c r="AZ21">
        <v>2.1862070999999998</v>
      </c>
      <c r="BA21">
        <v>1.6045343999999999</v>
      </c>
      <c r="BB21">
        <v>1.2975749999999999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1170.5999733314704</v>
      </c>
      <c r="DN21">
        <v>39.11685143732322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413.82010272628139</v>
      </c>
      <c r="L22">
        <v>11.85056956631789</v>
      </c>
      <c r="M22">
        <v>64.963251017061239</v>
      </c>
      <c r="N22">
        <v>53.200523742032281</v>
      </c>
      <c r="O22">
        <v>74.751074286224707</v>
      </c>
      <c r="P22">
        <v>29.224205623763638</v>
      </c>
      <c r="Q22">
        <v>7.7422226760374784</v>
      </c>
      <c r="R22">
        <v>19.208285227223989</v>
      </c>
      <c r="S22">
        <v>10.065955315594758</v>
      </c>
      <c r="T22">
        <v>0.72899999999999998</v>
      </c>
      <c r="U22">
        <v>62.112069571563381</v>
      </c>
      <c r="V22">
        <v>9.1047949640287769</v>
      </c>
      <c r="W22">
        <v>19.328790406090775</v>
      </c>
      <c r="X22">
        <v>64.787941323206979</v>
      </c>
      <c r="Y22">
        <v>0</v>
      </c>
      <c r="Z22">
        <v>5.7566195999999987</v>
      </c>
      <c r="AA22">
        <v>18.513577979793244</v>
      </c>
      <c r="AB22">
        <v>19.470258505283528</v>
      </c>
      <c r="AC22">
        <v>14.124610071557477</v>
      </c>
      <c r="AD22">
        <v>17.698766931898401</v>
      </c>
      <c r="AE22">
        <v>24.008369573977426</v>
      </c>
      <c r="AF22">
        <v>4.3369207188125616</v>
      </c>
      <c r="AG22">
        <v>28.206306848842349</v>
      </c>
      <c r="AH22">
        <v>69.036676998299995</v>
      </c>
      <c r="AI22">
        <v>3.7120566876048207</v>
      </c>
      <c r="AJ22">
        <v>0</v>
      </c>
      <c r="AK22">
        <v>27.085108642617918</v>
      </c>
      <c r="AL22">
        <v>61.116449999999993</v>
      </c>
      <c r="AM22">
        <v>7.6468373571991748</v>
      </c>
      <c r="AN22">
        <v>0</v>
      </c>
      <c r="AO22">
        <v>0</v>
      </c>
      <c r="AP22">
        <v>2.8131701939173115</v>
      </c>
      <c r="AQ22">
        <v>0</v>
      </c>
      <c r="AR22">
        <v>20.365799999999997</v>
      </c>
      <c r="AS22">
        <v>15.609027212160711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1.9660121999999998</v>
      </c>
      <c r="AZ22">
        <v>2.1862070999999998</v>
      </c>
      <c r="BA22">
        <v>1.6045343999999999</v>
      </c>
      <c r="BB22">
        <v>1.2975749999999999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1149.0462443124757</v>
      </c>
      <c r="DN22">
        <v>38.397428154917037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354.61577314762872</v>
      </c>
      <c r="L23">
        <v>11.85056956631789</v>
      </c>
      <c r="M23">
        <v>64.963251017061239</v>
      </c>
      <c r="N23">
        <v>53.200523742032281</v>
      </c>
      <c r="O23">
        <v>74.751074286224707</v>
      </c>
      <c r="P23">
        <v>29.224205623763638</v>
      </c>
      <c r="Q23">
        <v>7.7422226760374784</v>
      </c>
      <c r="R23">
        <v>19.208285227223989</v>
      </c>
      <c r="S23">
        <v>10.065955315594758</v>
      </c>
      <c r="T23">
        <v>0.72899999999999998</v>
      </c>
      <c r="U23">
        <v>62.112069571563381</v>
      </c>
      <c r="V23">
        <v>9.1047949640287769</v>
      </c>
      <c r="W23">
        <v>19.328790406090775</v>
      </c>
      <c r="X23">
        <v>64.787941323206979</v>
      </c>
      <c r="Y23">
        <v>0</v>
      </c>
      <c r="Z23">
        <v>8.634929399999999</v>
      </c>
      <c r="AA23">
        <v>18.513577979793244</v>
      </c>
      <c r="AB23">
        <v>19.470258505283528</v>
      </c>
      <c r="AC23">
        <v>14.124610071557477</v>
      </c>
      <c r="AD23">
        <v>17.698766931898401</v>
      </c>
      <c r="AE23">
        <v>24.008369573977426</v>
      </c>
      <c r="AF23">
        <v>4.3369207188125616</v>
      </c>
      <c r="AG23">
        <v>28.206306848842349</v>
      </c>
      <c r="AH23">
        <v>69.036676998299995</v>
      </c>
      <c r="AI23">
        <v>6.805437106616874</v>
      </c>
      <c r="AJ23">
        <v>0</v>
      </c>
      <c r="AK23">
        <v>27.085108642617918</v>
      </c>
      <c r="AL23">
        <v>61.116449999999993</v>
      </c>
      <c r="AM23">
        <v>7.6468373571991748</v>
      </c>
      <c r="AN23">
        <v>0</v>
      </c>
      <c r="AO23">
        <v>0</v>
      </c>
      <c r="AP23">
        <v>2.8131701939173115</v>
      </c>
      <c r="AQ23">
        <v>0</v>
      </c>
      <c r="AR23">
        <v>20.365799999999997</v>
      </c>
      <c r="AS23">
        <v>15.609027212160711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1.9660121999999998</v>
      </c>
      <c r="AZ23">
        <v>2.1862070999999998</v>
      </c>
      <c r="BA23">
        <v>1.6045343999999999</v>
      </c>
      <c r="BB23">
        <v>1.2975749999999999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1097.5330186824224</v>
      </c>
      <c r="DN23">
        <v>36.678014425329351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296.78851631614555</v>
      </c>
      <c r="L24">
        <v>11.85056956631789</v>
      </c>
      <c r="M24">
        <v>64.963251017061239</v>
      </c>
      <c r="N24">
        <v>53.200523742032281</v>
      </c>
      <c r="O24">
        <v>74.751074286224707</v>
      </c>
      <c r="P24">
        <v>29.224205623763638</v>
      </c>
      <c r="Q24">
        <v>7.7422226760374784</v>
      </c>
      <c r="R24">
        <v>19.208285227223989</v>
      </c>
      <c r="S24">
        <v>10.065955315594758</v>
      </c>
      <c r="T24">
        <v>0.72899999999999998</v>
      </c>
      <c r="U24">
        <v>62.112069571563381</v>
      </c>
      <c r="V24">
        <v>9.1047949640287769</v>
      </c>
      <c r="W24">
        <v>19.328790406090775</v>
      </c>
      <c r="X24">
        <v>64.787941323206979</v>
      </c>
      <c r="Y24">
        <v>0</v>
      </c>
      <c r="Z24">
        <v>8.634929399999999</v>
      </c>
      <c r="AA24">
        <v>18.513577979793244</v>
      </c>
      <c r="AB24">
        <v>19.470258505283528</v>
      </c>
      <c r="AC24">
        <v>14.124610071557477</v>
      </c>
      <c r="AD24">
        <v>17.698766931898401</v>
      </c>
      <c r="AE24">
        <v>24.008369573977426</v>
      </c>
      <c r="AF24">
        <v>4.3369207188125616</v>
      </c>
      <c r="AG24">
        <v>28.206306848842349</v>
      </c>
      <c r="AH24">
        <v>69.036676998299995</v>
      </c>
      <c r="AI24">
        <v>31.785104724048423</v>
      </c>
      <c r="AJ24">
        <v>0</v>
      </c>
      <c r="AK24">
        <v>27.085108642617918</v>
      </c>
      <c r="AL24">
        <v>61.116449999999993</v>
      </c>
      <c r="AM24">
        <v>7.6468373571991748</v>
      </c>
      <c r="AN24">
        <v>0</v>
      </c>
      <c r="AO24">
        <v>0</v>
      </c>
      <c r="AP24">
        <v>2.8131701939173115</v>
      </c>
      <c r="AQ24">
        <v>0</v>
      </c>
      <c r="AR24">
        <v>20.365799999999997</v>
      </c>
      <c r="AS24">
        <v>15.609027212160711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1.9660121999999998</v>
      </c>
      <c r="AZ24">
        <v>2.1862070999999998</v>
      </c>
      <c r="BA24">
        <v>1.6045343999999999</v>
      </c>
      <c r="BB24">
        <v>1.2975749999999999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1065.7464067049889</v>
      </c>
      <c r="DN24">
        <v>35.617037188711492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294.90947631224935</v>
      </c>
      <c r="L25">
        <v>11.669660934067727</v>
      </c>
      <c r="M25">
        <v>64.963251017061239</v>
      </c>
      <c r="N25">
        <v>53.200523742032281</v>
      </c>
      <c r="O25">
        <v>74.751074286224707</v>
      </c>
      <c r="P25">
        <v>29.224205623763638</v>
      </c>
      <c r="Q25">
        <v>5.7974222839345124</v>
      </c>
      <c r="R25">
        <v>19.208285227223989</v>
      </c>
      <c r="S25">
        <v>6.5568431697880891</v>
      </c>
      <c r="T25">
        <v>0.36761760000000004</v>
      </c>
      <c r="U25">
        <v>62.112069571563381</v>
      </c>
      <c r="V25">
        <v>9.1047949640287769</v>
      </c>
      <c r="W25">
        <v>19.328790406090775</v>
      </c>
      <c r="X25">
        <v>64.787941323206979</v>
      </c>
      <c r="Y25">
        <v>0</v>
      </c>
      <c r="Z25">
        <v>8.634929399999999</v>
      </c>
      <c r="AA25">
        <v>18.513577979793244</v>
      </c>
      <c r="AB25">
        <v>19.470258505283528</v>
      </c>
      <c r="AC25">
        <v>14.124610071557477</v>
      </c>
      <c r="AD25">
        <v>17.698766931898401</v>
      </c>
      <c r="AE25">
        <v>24.008369573977426</v>
      </c>
      <c r="AF25">
        <v>4.3369207188125616</v>
      </c>
      <c r="AG25">
        <v>28.206306848842349</v>
      </c>
      <c r="AH25">
        <v>69.036676998299995</v>
      </c>
      <c r="AI25">
        <v>31.785104724048423</v>
      </c>
      <c r="AJ25">
        <v>0</v>
      </c>
      <c r="AK25">
        <v>27.085108642617918</v>
      </c>
      <c r="AL25">
        <v>61.116449999999993</v>
      </c>
      <c r="AM25">
        <v>7.6468373571991748</v>
      </c>
      <c r="AN25">
        <v>0</v>
      </c>
      <c r="AO25">
        <v>0</v>
      </c>
      <c r="AP25">
        <v>2.8131701939173115</v>
      </c>
      <c r="AQ25">
        <v>0</v>
      </c>
      <c r="AR25">
        <v>20.365799999999997</v>
      </c>
      <c r="AS25">
        <v>15.609027212160711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1.9660121999999998</v>
      </c>
      <c r="AZ25">
        <v>2.1862070999999998</v>
      </c>
      <c r="BA25">
        <v>1.6045343999999999</v>
      </c>
      <c r="BB25">
        <v>1.2975749999999999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1058.1247831242665</v>
      </c>
      <c r="DN25">
        <v>35.363417195377863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294.90947631224935</v>
      </c>
      <c r="L26">
        <v>11.669660934067727</v>
      </c>
      <c r="M26">
        <v>64.963251017061239</v>
      </c>
      <c r="N26">
        <v>53.200523742032281</v>
      </c>
      <c r="O26">
        <v>74.751074286224707</v>
      </c>
      <c r="P26">
        <v>29.224205623763638</v>
      </c>
      <c r="Q26">
        <v>5.4307757142396254</v>
      </c>
      <c r="R26">
        <v>12.866792864541017</v>
      </c>
      <c r="S26">
        <v>6.5568431697880891</v>
      </c>
      <c r="T26">
        <v>0.36761760000000004</v>
      </c>
      <c r="U26">
        <v>62.112069571563381</v>
      </c>
      <c r="V26">
        <v>9.1047949640287769</v>
      </c>
      <c r="W26">
        <v>19.328790406090775</v>
      </c>
      <c r="X26">
        <v>64.787941323206979</v>
      </c>
      <c r="Y26">
        <v>0</v>
      </c>
      <c r="Z26">
        <v>8.634929399999999</v>
      </c>
      <c r="AA26">
        <v>18.513577979793244</v>
      </c>
      <c r="AB26">
        <v>19.470258505283528</v>
      </c>
      <c r="AC26">
        <v>14.124610071557477</v>
      </c>
      <c r="AD26">
        <v>17.698766931898401</v>
      </c>
      <c r="AE26">
        <v>24.008369573977426</v>
      </c>
      <c r="AF26">
        <v>4.3369207188125616</v>
      </c>
      <c r="AG26">
        <v>28.206306848842349</v>
      </c>
      <c r="AH26">
        <v>69.036676998299995</v>
      </c>
      <c r="AI26">
        <v>31.785104724048423</v>
      </c>
      <c r="AJ26">
        <v>0</v>
      </c>
      <c r="AK26">
        <v>27.085108642617918</v>
      </c>
      <c r="AL26">
        <v>61.116449999999993</v>
      </c>
      <c r="AM26">
        <v>7.6468373571991748</v>
      </c>
      <c r="AN26">
        <v>0</v>
      </c>
      <c r="AO26">
        <v>0</v>
      </c>
      <c r="AP26">
        <v>2.8131701939173115</v>
      </c>
      <c r="AQ26">
        <v>0</v>
      </c>
      <c r="AR26">
        <v>20.365799999999997</v>
      </c>
      <c r="AS26">
        <v>15.609027212160711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1.9660121999999998</v>
      </c>
      <c r="AZ26">
        <v>2.1862070999999998</v>
      </c>
      <c r="BA26">
        <v>1.6045343999999999</v>
      </c>
      <c r="BB26">
        <v>1.2975749999999999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1051.6333171884692</v>
      </c>
      <c r="DN26">
        <v>35.146744198797265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281.07504595347376</v>
      </c>
      <c r="L27">
        <v>9.6258651261270032</v>
      </c>
      <c r="M27">
        <v>64.963251017061239</v>
      </c>
      <c r="N27">
        <v>53.200523742032281</v>
      </c>
      <c r="O27">
        <v>74.751074286224707</v>
      </c>
      <c r="P27">
        <v>29.224205623763638</v>
      </c>
      <c r="Q27">
        <v>5.3335663728474492</v>
      </c>
      <c r="R27">
        <v>12.866792864541017</v>
      </c>
      <c r="S27">
        <v>6.3576170042573219</v>
      </c>
      <c r="T27">
        <v>0.36761760000000004</v>
      </c>
      <c r="U27">
        <v>62.112069571563381</v>
      </c>
      <c r="V27">
        <v>9.1047949640287769</v>
      </c>
      <c r="W27">
        <v>19.328790406090775</v>
      </c>
      <c r="X27">
        <v>64.787941323206979</v>
      </c>
      <c r="Y27">
        <v>0</v>
      </c>
      <c r="Z27">
        <v>8.634929399999999</v>
      </c>
      <c r="AA27">
        <v>15.615366042335735</v>
      </c>
      <c r="AB27">
        <v>19.470258505283528</v>
      </c>
      <c r="AC27">
        <v>14.124610071557477</v>
      </c>
      <c r="AD27">
        <v>17.698766931898401</v>
      </c>
      <c r="AE27">
        <v>24.008369573977426</v>
      </c>
      <c r="AF27">
        <v>4.3369207188125616</v>
      </c>
      <c r="AG27">
        <v>28.206306848842349</v>
      </c>
      <c r="AH27">
        <v>69.036676998299995</v>
      </c>
      <c r="AI27">
        <v>31.785104724048423</v>
      </c>
      <c r="AJ27">
        <v>0</v>
      </c>
      <c r="AK27">
        <v>27.085108642617918</v>
      </c>
      <c r="AL27">
        <v>61.116449999999993</v>
      </c>
      <c r="AM27">
        <v>7.6468373571991748</v>
      </c>
      <c r="AN27">
        <v>0</v>
      </c>
      <c r="AO27">
        <v>0</v>
      </c>
      <c r="AP27">
        <v>2.8131701939173115</v>
      </c>
      <c r="AQ27">
        <v>0</v>
      </c>
      <c r="AR27">
        <v>21.335599999999992</v>
      </c>
      <c r="AS27">
        <v>15.609027212160711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1.9660121999999998</v>
      </c>
      <c r="AZ27">
        <v>1.7390285999999999</v>
      </c>
      <c r="BA27">
        <v>1.6045343999999999</v>
      </c>
      <c r="BB27">
        <v>1.2975749999999999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1033.6822618171941</v>
      </c>
      <c r="DN27">
        <v>34.547547458975146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281.06242702763757</v>
      </c>
      <c r="L28">
        <v>7.5283584791288014</v>
      </c>
      <c r="M28">
        <v>64.963251017061239</v>
      </c>
      <c r="N28">
        <v>53.200523742032281</v>
      </c>
      <c r="O28">
        <v>74.751074286224707</v>
      </c>
      <c r="P28">
        <v>29.224205623763638</v>
      </c>
      <c r="Q28">
        <v>5.3335663728474492</v>
      </c>
      <c r="R28">
        <v>12.866792864541017</v>
      </c>
      <c r="S28">
        <v>6.3576170042573219</v>
      </c>
      <c r="T28">
        <v>0.36761760000000004</v>
      </c>
      <c r="U28">
        <v>62.112069571563381</v>
      </c>
      <c r="V28">
        <v>9.1047949640287769</v>
      </c>
      <c r="W28">
        <v>19.328790406090775</v>
      </c>
      <c r="X28">
        <v>64.787941323206979</v>
      </c>
      <c r="Y28">
        <v>0</v>
      </c>
      <c r="Z28">
        <v>8.634929399999999</v>
      </c>
      <c r="AA28">
        <v>15.615366042335735</v>
      </c>
      <c r="AB28">
        <v>19.470258505283528</v>
      </c>
      <c r="AC28">
        <v>14.124610071557477</v>
      </c>
      <c r="AD28">
        <v>17.698766931898401</v>
      </c>
      <c r="AE28">
        <v>24.008369573977426</v>
      </c>
      <c r="AF28">
        <v>4.3369207188125616</v>
      </c>
      <c r="AG28">
        <v>28.206306848842349</v>
      </c>
      <c r="AH28">
        <v>69.036676998299995</v>
      </c>
      <c r="AI28">
        <v>31.785104724048423</v>
      </c>
      <c r="AJ28">
        <v>0</v>
      </c>
      <c r="AK28">
        <v>27.085108642617918</v>
      </c>
      <c r="AL28">
        <v>61.116449999999993</v>
      </c>
      <c r="AM28">
        <v>7.6468373571991748</v>
      </c>
      <c r="AN28">
        <v>0</v>
      </c>
      <c r="AO28">
        <v>0</v>
      </c>
      <c r="AP28">
        <v>2.8131701939173115</v>
      </c>
      <c r="AQ28">
        <v>0</v>
      </c>
      <c r="AR28">
        <v>21.335599999999992</v>
      </c>
      <c r="AS28">
        <v>15.609027212160711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1.9660121999999998</v>
      </c>
      <c r="AZ28">
        <v>1.6396559999999998</v>
      </c>
      <c r="BA28">
        <v>1.6045343999999999</v>
      </c>
      <c r="BB28">
        <v>1.2975749999999999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1031.544130903641</v>
      </c>
      <c r="DN28">
        <v>34.476180199694021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274.74378426642045</v>
      </c>
      <c r="L29">
        <v>7.4964009233502127</v>
      </c>
      <c r="M29">
        <v>64.963251017061239</v>
      </c>
      <c r="N29">
        <v>53.200523742032281</v>
      </c>
      <c r="O29">
        <v>74.751074286224707</v>
      </c>
      <c r="P29">
        <v>29.224205623763638</v>
      </c>
      <c r="Q29">
        <v>5.2980887830428305</v>
      </c>
      <c r="R29">
        <v>10.397081287130501</v>
      </c>
      <c r="S29">
        <v>5.8658026106911585</v>
      </c>
      <c r="T29">
        <v>0.2574999</v>
      </c>
      <c r="U29">
        <v>62.112069571563381</v>
      </c>
      <c r="V29">
        <v>9.1047949640287769</v>
      </c>
      <c r="W29">
        <v>19.328790406090775</v>
      </c>
      <c r="X29">
        <v>64.787941323206979</v>
      </c>
      <c r="Y29">
        <v>0</v>
      </c>
      <c r="Z29">
        <v>8.634929399999999</v>
      </c>
      <c r="AA29">
        <v>18.513577979793244</v>
      </c>
      <c r="AB29">
        <v>19.470258505283528</v>
      </c>
      <c r="AC29">
        <v>14.124610071557477</v>
      </c>
      <c r="AD29">
        <v>17.698766931898401</v>
      </c>
      <c r="AE29">
        <v>24.008369573977426</v>
      </c>
      <c r="AF29">
        <v>4.3369207188125616</v>
      </c>
      <c r="AG29">
        <v>28.206306848842349</v>
      </c>
      <c r="AH29">
        <v>69.036676998299995</v>
      </c>
      <c r="AI29">
        <v>23.838828774024265</v>
      </c>
      <c r="AJ29">
        <v>0</v>
      </c>
      <c r="AK29">
        <v>27.085108642617918</v>
      </c>
      <c r="AL29">
        <v>61.116449999999993</v>
      </c>
      <c r="AM29">
        <v>7.6468373571991748</v>
      </c>
      <c r="AN29">
        <v>0</v>
      </c>
      <c r="AO29">
        <v>0</v>
      </c>
      <c r="AP29">
        <v>2.8131701939173115</v>
      </c>
      <c r="AQ29">
        <v>0</v>
      </c>
      <c r="AR29">
        <v>20.365799999999997</v>
      </c>
      <c r="AS29">
        <v>15.609027212160711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1.9660121999999998</v>
      </c>
      <c r="AZ29">
        <v>1.6396559999999998</v>
      </c>
      <c r="BA29">
        <v>1.6045343999999999</v>
      </c>
      <c r="BB29">
        <v>1.2975749999999999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1016.5682352749491</v>
      </c>
      <c r="DN29">
        <v>33.976490238042096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274.72608508105236</v>
      </c>
      <c r="L30">
        <v>7.4964009233502127</v>
      </c>
      <c r="M30">
        <v>64.963251017061239</v>
      </c>
      <c r="N30">
        <v>53.200523742032281</v>
      </c>
      <c r="O30">
        <v>74.751074286224707</v>
      </c>
      <c r="P30">
        <v>29.224205623763638</v>
      </c>
      <c r="Q30">
        <v>5.2980887830428305</v>
      </c>
      <c r="R30">
        <v>9.2917455310807444</v>
      </c>
      <c r="S30">
        <v>5.8658026106911585</v>
      </c>
      <c r="T30">
        <v>0.2574999</v>
      </c>
      <c r="U30">
        <v>62.112069571563381</v>
      </c>
      <c r="V30">
        <v>9.1047949640287769</v>
      </c>
      <c r="W30">
        <v>19.328790406090775</v>
      </c>
      <c r="X30">
        <v>64.787941323206979</v>
      </c>
      <c r="Y30">
        <v>0</v>
      </c>
      <c r="Z30">
        <v>8.634929399999999</v>
      </c>
      <c r="AA30">
        <v>18.513577979793244</v>
      </c>
      <c r="AB30">
        <v>19.470258505283528</v>
      </c>
      <c r="AC30">
        <v>14.124610071557477</v>
      </c>
      <c r="AD30">
        <v>17.698766931898401</v>
      </c>
      <c r="AE30">
        <v>24.008369573977426</v>
      </c>
      <c r="AF30">
        <v>4.3369207188125616</v>
      </c>
      <c r="AG30">
        <v>28.206306848842349</v>
      </c>
      <c r="AH30">
        <v>69.036676998299995</v>
      </c>
      <c r="AI30">
        <v>7.4241138371855353</v>
      </c>
      <c r="AJ30">
        <v>0</v>
      </c>
      <c r="AK30">
        <v>27.085108642617918</v>
      </c>
      <c r="AL30">
        <v>61.116449999999993</v>
      </c>
      <c r="AM30">
        <v>7.6468373571991748</v>
      </c>
      <c r="AN30">
        <v>0</v>
      </c>
      <c r="AO30">
        <v>0</v>
      </c>
      <c r="AP30">
        <v>2.8131701939173115</v>
      </c>
      <c r="AQ30">
        <v>0</v>
      </c>
      <c r="AR30">
        <v>20.365799999999997</v>
      </c>
      <c r="AS30">
        <v>15.609027212160711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1.9660121999999998</v>
      </c>
      <c r="AZ30">
        <v>1.6396559999999998</v>
      </c>
      <c r="BA30">
        <v>1.6045343999999999</v>
      </c>
      <c r="BB30">
        <v>1.2975749999999999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999.59695473935574</v>
      </c>
      <c r="DN30">
        <v>33.410020895379006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281.07504595347376</v>
      </c>
      <c r="L31">
        <v>7.4964009233502127</v>
      </c>
      <c r="M31">
        <v>64.963251017061239</v>
      </c>
      <c r="N31">
        <v>53.200523742032281</v>
      </c>
      <c r="O31">
        <v>74.751074286224707</v>
      </c>
      <c r="P31">
        <v>29.224205623763638</v>
      </c>
      <c r="Q31">
        <v>5.3335663728474492</v>
      </c>
      <c r="R31">
        <v>9.2917455310807444</v>
      </c>
      <c r="S31">
        <v>6.3576170042573219</v>
      </c>
      <c r="T31">
        <v>0.36761760000000004</v>
      </c>
      <c r="U31">
        <v>62.112069571563381</v>
      </c>
      <c r="V31">
        <v>9.1047949640287769</v>
      </c>
      <c r="W31">
        <v>19.328790406090775</v>
      </c>
      <c r="X31">
        <v>64.787941323206979</v>
      </c>
      <c r="Y31">
        <v>0</v>
      </c>
      <c r="Z31">
        <v>8.634929399999999</v>
      </c>
      <c r="AA31">
        <v>18.513577979793244</v>
      </c>
      <c r="AB31">
        <v>19.470258505283528</v>
      </c>
      <c r="AC31">
        <v>14.124610071557477</v>
      </c>
      <c r="AD31">
        <v>17.698766931898401</v>
      </c>
      <c r="AE31">
        <v>24.008369573977426</v>
      </c>
      <c r="AF31">
        <v>4.3369207188125616</v>
      </c>
      <c r="AG31">
        <v>28.206306848842349</v>
      </c>
      <c r="AH31">
        <v>69.036676998299995</v>
      </c>
      <c r="AI31">
        <v>7.4241138371855353</v>
      </c>
      <c r="AJ31">
        <v>0</v>
      </c>
      <c r="AK31">
        <v>27.085108642617918</v>
      </c>
      <c r="AL31">
        <v>61.116449999999993</v>
      </c>
      <c r="AM31">
        <v>7.6468373571991748</v>
      </c>
      <c r="AN31">
        <v>0</v>
      </c>
      <c r="AO31">
        <v>0</v>
      </c>
      <c r="AP31">
        <v>2.8131701939173115</v>
      </c>
      <c r="AQ31">
        <v>0</v>
      </c>
      <c r="AR31">
        <v>20.365799999999997</v>
      </c>
      <c r="AS31">
        <v>15.609027212160711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1.9660121999999998</v>
      </c>
      <c r="AZ31">
        <v>1.6396559999999998</v>
      </c>
      <c r="BA31">
        <v>1.6045343999999999</v>
      </c>
      <c r="BB31">
        <v>1.2975749999999999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1006.3577713354722</v>
      </c>
      <c r="DN31">
        <v>33.635574855054891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281.06242702763757</v>
      </c>
      <c r="L32">
        <v>7.4964009233502127</v>
      </c>
      <c r="M32">
        <v>64.963251017061239</v>
      </c>
      <c r="N32">
        <v>53.200523742032281</v>
      </c>
      <c r="O32">
        <v>74.751074286224707</v>
      </c>
      <c r="P32">
        <v>29.224205623763638</v>
      </c>
      <c r="Q32">
        <v>5.3335663728474492</v>
      </c>
      <c r="R32">
        <v>9.2917455310807444</v>
      </c>
      <c r="S32">
        <v>6.3576170042573219</v>
      </c>
      <c r="T32">
        <v>0.36761760000000004</v>
      </c>
      <c r="U32">
        <v>62.112069571563381</v>
      </c>
      <c r="V32">
        <v>9.1047949640287769</v>
      </c>
      <c r="W32">
        <v>19.328790406090775</v>
      </c>
      <c r="X32">
        <v>64.787941323206979</v>
      </c>
      <c r="Y32">
        <v>0</v>
      </c>
      <c r="Z32">
        <v>8.634929399999999</v>
      </c>
      <c r="AA32">
        <v>18.513577979793244</v>
      </c>
      <c r="AB32">
        <v>19.470258505283528</v>
      </c>
      <c r="AC32">
        <v>14.124610071557477</v>
      </c>
      <c r="AD32">
        <v>17.698766931898401</v>
      </c>
      <c r="AE32">
        <v>24.008369573977426</v>
      </c>
      <c r="AF32">
        <v>4.3369207188125616</v>
      </c>
      <c r="AG32">
        <v>28.206306848842349</v>
      </c>
      <c r="AH32">
        <v>69.036676998299995</v>
      </c>
      <c r="AI32">
        <v>7.4241138371855353</v>
      </c>
      <c r="AJ32">
        <v>0</v>
      </c>
      <c r="AK32">
        <v>27.085108642617918</v>
      </c>
      <c r="AL32">
        <v>61.116449999999993</v>
      </c>
      <c r="AM32">
        <v>7.6468373571991748</v>
      </c>
      <c r="AN32">
        <v>0</v>
      </c>
      <c r="AO32">
        <v>0</v>
      </c>
      <c r="AP32">
        <v>2.8131701939173115</v>
      </c>
      <c r="AQ32">
        <v>0</v>
      </c>
      <c r="AR32">
        <v>20.365799999999997</v>
      </c>
      <c r="AS32">
        <v>15.609027212160711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1.9660121999999998</v>
      </c>
      <c r="AZ32">
        <v>1.6396559999999998</v>
      </c>
      <c r="BA32">
        <v>1.6045343999999999</v>
      </c>
      <c r="BB32">
        <v>1.2975749999999999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1006.3455599051118</v>
      </c>
      <c r="DN32">
        <v>33.635167359578951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281.07504595347376</v>
      </c>
      <c r="L33">
        <v>7.4972714484541703</v>
      </c>
      <c r="M33">
        <v>64.963251017061239</v>
      </c>
      <c r="N33">
        <v>53.200523742032281</v>
      </c>
      <c r="O33">
        <v>74.751074286224707</v>
      </c>
      <c r="P33">
        <v>29.224205623763638</v>
      </c>
      <c r="Q33">
        <v>5.3473150036503352</v>
      </c>
      <c r="R33">
        <v>8.1509239604270967</v>
      </c>
      <c r="S33">
        <v>6.4535746691972147</v>
      </c>
      <c r="T33">
        <v>0.36761760000000004</v>
      </c>
      <c r="U33">
        <v>62.112069571563381</v>
      </c>
      <c r="V33">
        <v>5.7482541053956835</v>
      </c>
      <c r="W33">
        <v>15.291831266989092</v>
      </c>
      <c r="X33">
        <v>42.972548865486658</v>
      </c>
      <c r="Y33">
        <v>0</v>
      </c>
      <c r="Z33">
        <v>8.634929399999999</v>
      </c>
      <c r="AA33">
        <v>18.513577979793244</v>
      </c>
      <c r="AB33">
        <v>19.470258505283528</v>
      </c>
      <c r="AC33">
        <v>14.124610071557477</v>
      </c>
      <c r="AD33">
        <v>17.698766931898401</v>
      </c>
      <c r="AE33">
        <v>24.008369573977426</v>
      </c>
      <c r="AF33">
        <v>4.3369207188125616</v>
      </c>
      <c r="AG33">
        <v>28.206306848842349</v>
      </c>
      <c r="AH33">
        <v>69.036676998299995</v>
      </c>
      <c r="AI33">
        <v>7.4241138371855353</v>
      </c>
      <c r="AJ33">
        <v>0</v>
      </c>
      <c r="AK33">
        <v>27.085108642617918</v>
      </c>
      <c r="AL33">
        <v>59.816099999999999</v>
      </c>
      <c r="AM33">
        <v>7.6468373571991748</v>
      </c>
      <c r="AN33">
        <v>0</v>
      </c>
      <c r="AO33">
        <v>0</v>
      </c>
      <c r="AP33">
        <v>5.1762331568078519</v>
      </c>
      <c r="AQ33">
        <v>0</v>
      </c>
      <c r="AR33">
        <v>20.365799999999997</v>
      </c>
      <c r="AS33">
        <v>15.609027212160711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1.9660121999999998</v>
      </c>
      <c r="AZ33">
        <v>1.6396559999999998</v>
      </c>
      <c r="BA33">
        <v>1.6045343999999999</v>
      </c>
      <c r="BB33">
        <v>1.2975749999999999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978.12425259394001</v>
      </c>
      <c r="DN33">
        <v>32.692669354215589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281.06242702763757</v>
      </c>
      <c r="L34">
        <v>7.4972714484541703</v>
      </c>
      <c r="M34">
        <v>64.963251017061239</v>
      </c>
      <c r="N34">
        <v>53.200523742032281</v>
      </c>
      <c r="O34">
        <v>74.751074286224707</v>
      </c>
      <c r="P34">
        <v>29.224205623763638</v>
      </c>
      <c r="Q34">
        <v>5.3473150036503352</v>
      </c>
      <c r="R34">
        <v>8.1509239604270967</v>
      </c>
      <c r="S34">
        <v>6.4535746691972147</v>
      </c>
      <c r="T34">
        <v>0.36761760000000004</v>
      </c>
      <c r="U34">
        <v>62.112069571563381</v>
      </c>
      <c r="V34">
        <v>1.756834532374101</v>
      </c>
      <c r="W34">
        <v>7.7434153975594553</v>
      </c>
      <c r="X34">
        <v>24.894607959261496</v>
      </c>
      <c r="Y34">
        <v>0</v>
      </c>
      <c r="Z34">
        <v>8.634929399999999</v>
      </c>
      <c r="AA34">
        <v>18.513577979793244</v>
      </c>
      <c r="AB34">
        <v>19.470258505283528</v>
      </c>
      <c r="AC34">
        <v>14.124610071557477</v>
      </c>
      <c r="AD34">
        <v>17.698766931898401</v>
      </c>
      <c r="AE34">
        <v>24.008369573977426</v>
      </c>
      <c r="AF34">
        <v>4.3369207188125616</v>
      </c>
      <c r="AG34">
        <v>28.206306848842349</v>
      </c>
      <c r="AH34">
        <v>69.036676998299995</v>
      </c>
      <c r="AI34">
        <v>7.4241138371855353</v>
      </c>
      <c r="AJ34">
        <v>0</v>
      </c>
      <c r="AK34">
        <v>27.085108642617918</v>
      </c>
      <c r="AL34">
        <v>59.816099999999999</v>
      </c>
      <c r="AM34">
        <v>7.6468373571991748</v>
      </c>
      <c r="AN34">
        <v>0</v>
      </c>
      <c r="AO34">
        <v>0</v>
      </c>
      <c r="AP34">
        <v>5.1762331568078519</v>
      </c>
      <c r="AQ34">
        <v>0</v>
      </c>
      <c r="AR34">
        <v>20.365799999999997</v>
      </c>
      <c r="AS34">
        <v>15.609027212160711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1.9660121999999998</v>
      </c>
      <c r="AZ34">
        <v>1.6396559999999998</v>
      </c>
      <c r="BA34">
        <v>1.6045343999999999</v>
      </c>
      <c r="BB34">
        <v>1.2975749999999999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949.45138877169643</v>
      </c>
      <c r="DN34">
        <v>31.735137901946548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281.07504595347376</v>
      </c>
      <c r="L35">
        <v>7.4972714484541703</v>
      </c>
      <c r="M35">
        <v>64.963251017061239</v>
      </c>
      <c r="N35">
        <v>53.200523742032281</v>
      </c>
      <c r="O35">
        <v>74.751074286224707</v>
      </c>
      <c r="P35">
        <v>29.224205623763638</v>
      </c>
      <c r="Q35">
        <v>5.3473150036503352</v>
      </c>
      <c r="R35">
        <v>10.021657513749993</v>
      </c>
      <c r="S35">
        <v>6.4535746691972147</v>
      </c>
      <c r="T35">
        <v>0.36761760000000004</v>
      </c>
      <c r="U35">
        <v>62.112069571563381</v>
      </c>
      <c r="V35">
        <v>1.756834532374101</v>
      </c>
      <c r="W35">
        <v>5.2705898965651148</v>
      </c>
      <c r="X35">
        <v>21.959706377705043</v>
      </c>
      <c r="Y35">
        <v>0</v>
      </c>
      <c r="Z35">
        <v>5.7566195999999987</v>
      </c>
      <c r="AA35">
        <v>18.513577979793244</v>
      </c>
      <c r="AB35">
        <v>19.470258505283528</v>
      </c>
      <c r="AC35">
        <v>14.124610071557477</v>
      </c>
      <c r="AD35">
        <v>17.698766931898401</v>
      </c>
      <c r="AE35">
        <v>24.008369573977426</v>
      </c>
      <c r="AF35">
        <v>4.3369207188125616</v>
      </c>
      <c r="AG35">
        <v>28.206306848842349</v>
      </c>
      <c r="AH35">
        <v>69.036676998299995</v>
      </c>
      <c r="AI35">
        <v>7.4241138371855353</v>
      </c>
      <c r="AJ35">
        <v>0</v>
      </c>
      <c r="AK35">
        <v>27.085108642617918</v>
      </c>
      <c r="AL35">
        <v>59.816099999999999</v>
      </c>
      <c r="AM35">
        <v>7.6468373571991748</v>
      </c>
      <c r="AN35">
        <v>0</v>
      </c>
      <c r="AO35">
        <v>0</v>
      </c>
      <c r="AP35">
        <v>5.1762331568078519</v>
      </c>
      <c r="AQ35">
        <v>0</v>
      </c>
      <c r="AR35">
        <v>20.365799999999997</v>
      </c>
      <c r="AS35">
        <v>15.609027212160711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1.9660121999999998</v>
      </c>
      <c r="AZ35">
        <v>1.6396559999999998</v>
      </c>
      <c r="BA35">
        <v>1.6045343999999999</v>
      </c>
      <c r="BB35">
        <v>1.2975749999999999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943.25557353720023</v>
      </c>
      <c r="DN35">
        <v>31.52826873305106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281.06242702763757</v>
      </c>
      <c r="L36">
        <v>7.4972714484541703</v>
      </c>
      <c r="M36">
        <v>64.963251017061239</v>
      </c>
      <c r="N36">
        <v>53.200523742032281</v>
      </c>
      <c r="O36">
        <v>74.751074286224707</v>
      </c>
      <c r="P36">
        <v>29.224205623763638</v>
      </c>
      <c r="Q36">
        <v>5.3473150036503352</v>
      </c>
      <c r="R36">
        <v>10.021657513749993</v>
      </c>
      <c r="S36">
        <v>6.4535746691972147</v>
      </c>
      <c r="T36">
        <v>0.36761760000000004</v>
      </c>
      <c r="U36">
        <v>62.112069571563381</v>
      </c>
      <c r="V36">
        <v>1.756834532374101</v>
      </c>
      <c r="W36">
        <v>5.2705898965651148</v>
      </c>
      <c r="X36">
        <v>21.959706377705043</v>
      </c>
      <c r="Y36">
        <v>0</v>
      </c>
      <c r="Z36">
        <v>5.7566195999999987</v>
      </c>
      <c r="AA36">
        <v>18.513577979793244</v>
      </c>
      <c r="AB36">
        <v>19.470258505283528</v>
      </c>
      <c r="AC36">
        <v>14.124610071557477</v>
      </c>
      <c r="AD36">
        <v>17.698766931898401</v>
      </c>
      <c r="AE36">
        <v>24.008369573977426</v>
      </c>
      <c r="AF36">
        <v>4.3369207188125616</v>
      </c>
      <c r="AG36">
        <v>28.206306848842349</v>
      </c>
      <c r="AH36">
        <v>69.036676998299995</v>
      </c>
      <c r="AI36">
        <v>7.4241138371855353</v>
      </c>
      <c r="AJ36">
        <v>0</v>
      </c>
      <c r="AK36">
        <v>27.085108642617918</v>
      </c>
      <c r="AL36">
        <v>59.816099999999999</v>
      </c>
      <c r="AM36">
        <v>7.6468373571991748</v>
      </c>
      <c r="AN36">
        <v>0</v>
      </c>
      <c r="AO36">
        <v>0</v>
      </c>
      <c r="AP36">
        <v>5.1762331568078519</v>
      </c>
      <c r="AQ36">
        <v>0</v>
      </c>
      <c r="AR36">
        <v>20.365799999999997</v>
      </c>
      <c r="AS36">
        <v>15.609027212160711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1.9660121999999998</v>
      </c>
      <c r="AZ36">
        <v>1.6396559999999998</v>
      </c>
      <c r="BA36">
        <v>1.6045343999999999</v>
      </c>
      <c r="BB36">
        <v>1.2975749999999999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943.24336210683987</v>
      </c>
      <c r="DN36">
        <v>31.52786123757512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281.07504595347376</v>
      </c>
      <c r="L37">
        <v>7.4972714484541703</v>
      </c>
      <c r="M37">
        <v>64.963251017061239</v>
      </c>
      <c r="N37">
        <v>53.200523742032281</v>
      </c>
      <c r="O37">
        <v>74.751074286224707</v>
      </c>
      <c r="P37">
        <v>29.521777783929043</v>
      </c>
      <c r="Q37">
        <v>5.3473150036503352</v>
      </c>
      <c r="R37">
        <v>10.026899548736372</v>
      </c>
      <c r="S37">
        <v>6.4535746691972147</v>
      </c>
      <c r="T37">
        <v>0.36761760000000004</v>
      </c>
      <c r="U37">
        <v>62.112069571563381</v>
      </c>
      <c r="V37">
        <v>1.756834532374101</v>
      </c>
      <c r="W37">
        <v>5.3584330615078661</v>
      </c>
      <c r="X37">
        <v>20.396175283612443</v>
      </c>
      <c r="Y37">
        <v>0</v>
      </c>
      <c r="Z37">
        <v>5.7566195999999987</v>
      </c>
      <c r="AA37">
        <v>18.513577979793244</v>
      </c>
      <c r="AB37">
        <v>19.470258505283528</v>
      </c>
      <c r="AC37">
        <v>14.124610071557477</v>
      </c>
      <c r="AD37">
        <v>17.698766931898401</v>
      </c>
      <c r="AE37">
        <v>24.008369573977426</v>
      </c>
      <c r="AF37">
        <v>4.3369207188125616</v>
      </c>
      <c r="AG37">
        <v>28.206306848842349</v>
      </c>
      <c r="AH37">
        <v>69.036676998299995</v>
      </c>
      <c r="AI37">
        <v>7.4241138371855353</v>
      </c>
      <c r="AJ37">
        <v>0</v>
      </c>
      <c r="AK37">
        <v>27.085108642617918</v>
      </c>
      <c r="AL37">
        <v>58.082299999999982</v>
      </c>
      <c r="AM37">
        <v>7.6468373571991748</v>
      </c>
      <c r="AN37">
        <v>0</v>
      </c>
      <c r="AO37">
        <v>0</v>
      </c>
      <c r="AP37">
        <v>5.1762331568078519</v>
      </c>
      <c r="AQ37">
        <v>0</v>
      </c>
      <c r="AR37">
        <v>20.365799999999997</v>
      </c>
      <c r="AS37">
        <v>15.609027212160711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1.9660121999999998</v>
      </c>
      <c r="AZ37">
        <v>1.0931040000000001</v>
      </c>
      <c r="BA37">
        <v>1.6045343999999999</v>
      </c>
      <c r="BB37">
        <v>1.2975749999999999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939.91393578925465</v>
      </c>
      <c r="DN37">
        <v>31.416680746998761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281.06242702763757</v>
      </c>
      <c r="L38">
        <v>7.4972714484541703</v>
      </c>
      <c r="M38">
        <v>64.963251017061239</v>
      </c>
      <c r="N38">
        <v>53.200523742032281</v>
      </c>
      <c r="O38">
        <v>74.751074286224707</v>
      </c>
      <c r="P38">
        <v>29.521777783929043</v>
      </c>
      <c r="Q38">
        <v>5.3473150036503352</v>
      </c>
      <c r="R38">
        <v>10.026899548736372</v>
      </c>
      <c r="S38">
        <v>6.4535746691972147</v>
      </c>
      <c r="T38">
        <v>0.36761760000000004</v>
      </c>
      <c r="U38">
        <v>62.112069571563381</v>
      </c>
      <c r="V38">
        <v>1.756834532374101</v>
      </c>
      <c r="W38">
        <v>5.3584330615078661</v>
      </c>
      <c r="X38">
        <v>20.396175283612443</v>
      </c>
      <c r="Y38">
        <v>0</v>
      </c>
      <c r="Z38">
        <v>5.7566195999999987</v>
      </c>
      <c r="AA38">
        <v>18.513577979793244</v>
      </c>
      <c r="AB38">
        <v>19.470258505283528</v>
      </c>
      <c r="AC38">
        <v>14.124610071557477</v>
      </c>
      <c r="AD38">
        <v>17.698766931898401</v>
      </c>
      <c r="AE38">
        <v>24.008369573977426</v>
      </c>
      <c r="AF38">
        <v>4.3369207188125616</v>
      </c>
      <c r="AG38">
        <v>28.206306848842349</v>
      </c>
      <c r="AH38">
        <v>69.036676998299995</v>
      </c>
      <c r="AI38">
        <v>7.4241138371855353</v>
      </c>
      <c r="AJ38">
        <v>0</v>
      </c>
      <c r="AK38">
        <v>27.085108642617918</v>
      </c>
      <c r="AL38">
        <v>58.082299999999982</v>
      </c>
      <c r="AM38">
        <v>7.6468373571991748</v>
      </c>
      <c r="AN38">
        <v>0</v>
      </c>
      <c r="AO38">
        <v>0</v>
      </c>
      <c r="AP38">
        <v>5.1762331568078519</v>
      </c>
      <c r="AQ38">
        <v>0</v>
      </c>
      <c r="AR38">
        <v>20.365799999999997</v>
      </c>
      <c r="AS38">
        <v>15.609027212160711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1.9660121999999998</v>
      </c>
      <c r="AZ38">
        <v>1.0931040000000001</v>
      </c>
      <c r="BA38">
        <v>1.6045343999999999</v>
      </c>
      <c r="BB38">
        <v>1.2975749999999999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939.90172435889428</v>
      </c>
      <c r="DN38">
        <v>31.416273251522821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281.05342257174613</v>
      </c>
      <c r="L39">
        <v>7.4972714484541703</v>
      </c>
      <c r="M39">
        <v>64.963251017061239</v>
      </c>
      <c r="N39">
        <v>53.200523742032281</v>
      </c>
      <c r="O39">
        <v>74.751074286224707</v>
      </c>
      <c r="P39">
        <v>29.521777783929043</v>
      </c>
      <c r="Q39">
        <v>5.3473150036503352</v>
      </c>
      <c r="R39">
        <v>8.7526691471052054</v>
      </c>
      <c r="S39">
        <v>6.4535746691972147</v>
      </c>
      <c r="T39">
        <v>0.36761760000000004</v>
      </c>
      <c r="U39">
        <v>62.112069571563381</v>
      </c>
      <c r="V39">
        <v>1.756834532374101</v>
      </c>
      <c r="W39">
        <v>5.3584330615078661</v>
      </c>
      <c r="X39">
        <v>20.396175283612443</v>
      </c>
      <c r="Y39">
        <v>0</v>
      </c>
      <c r="Z39">
        <v>2.8783097999999994</v>
      </c>
      <c r="AA39">
        <v>12.318788766731522</v>
      </c>
      <c r="AB39">
        <v>19.470258505283528</v>
      </c>
      <c r="AC39">
        <v>14.124610071557477</v>
      </c>
      <c r="AD39">
        <v>17.698766931898401</v>
      </c>
      <c r="AE39">
        <v>24.008369573977426</v>
      </c>
      <c r="AF39">
        <v>4.3369207188125616</v>
      </c>
      <c r="AG39">
        <v>28.206306848842349</v>
      </c>
      <c r="AH39">
        <v>69.036676998299995</v>
      </c>
      <c r="AI39">
        <v>7.4241138371855353</v>
      </c>
      <c r="AJ39">
        <v>0</v>
      </c>
      <c r="AK39">
        <v>27.085108642617918</v>
      </c>
      <c r="AL39">
        <v>58.082299999999982</v>
      </c>
      <c r="AM39">
        <v>7.6468373571991748</v>
      </c>
      <c r="AN39">
        <v>0</v>
      </c>
      <c r="AO39">
        <v>0</v>
      </c>
      <c r="AP39">
        <v>5.1762331568078519</v>
      </c>
      <c r="AQ39">
        <v>0</v>
      </c>
      <c r="AR39">
        <v>20.365799999999997</v>
      </c>
      <c r="AS39">
        <v>15.609027212160711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1.9660121999999998</v>
      </c>
      <c r="AZ39">
        <v>1.0931040000000001</v>
      </c>
      <c r="BA39">
        <v>1.6045343999999999</v>
      </c>
      <c r="BB39">
        <v>1.2975749999999999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929.88004022283485</v>
      </c>
      <c r="DN39">
        <v>31.081623516997983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281.04080289958119</v>
      </c>
      <c r="L40">
        <v>7.4972714484541703</v>
      </c>
      <c r="M40">
        <v>64.963251017061239</v>
      </c>
      <c r="N40">
        <v>53.200523742032281</v>
      </c>
      <c r="O40">
        <v>74.751074286224707</v>
      </c>
      <c r="P40">
        <v>29.521777783929043</v>
      </c>
      <c r="Q40">
        <v>5.3473150036503352</v>
      </c>
      <c r="R40">
        <v>8.7526691471052054</v>
      </c>
      <c r="S40">
        <v>6.4535746691972147</v>
      </c>
      <c r="T40">
        <v>0.36761760000000004</v>
      </c>
      <c r="U40">
        <v>62.112069571563381</v>
      </c>
      <c r="V40">
        <v>1.756834532374101</v>
      </c>
      <c r="W40">
        <v>5.3584330615078661</v>
      </c>
      <c r="X40">
        <v>20.396175283612443</v>
      </c>
      <c r="Y40">
        <v>0</v>
      </c>
      <c r="Z40">
        <v>2.8783097999999994</v>
      </c>
      <c r="AA40">
        <v>12.318788766731522</v>
      </c>
      <c r="AB40">
        <v>19.470258505283528</v>
      </c>
      <c r="AC40">
        <v>14.124610071557477</v>
      </c>
      <c r="AD40">
        <v>17.698766931898401</v>
      </c>
      <c r="AE40">
        <v>24.008369573977426</v>
      </c>
      <c r="AF40">
        <v>4.3369207188125616</v>
      </c>
      <c r="AG40">
        <v>28.206306848842349</v>
      </c>
      <c r="AH40">
        <v>69.036676998299995</v>
      </c>
      <c r="AI40">
        <v>7.4241138371855353</v>
      </c>
      <c r="AJ40">
        <v>0</v>
      </c>
      <c r="AK40">
        <v>27.085108642617918</v>
      </c>
      <c r="AL40">
        <v>58.082299999999982</v>
      </c>
      <c r="AM40">
        <v>7.6468373571991748</v>
      </c>
      <c r="AN40">
        <v>0</v>
      </c>
      <c r="AO40">
        <v>0</v>
      </c>
      <c r="AP40">
        <v>5.1762331568078519</v>
      </c>
      <c r="AQ40">
        <v>0</v>
      </c>
      <c r="AR40">
        <v>20.365799999999997</v>
      </c>
      <c r="AS40">
        <v>15.609027212160711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1.9660121999999998</v>
      </c>
      <c r="AZ40">
        <v>1.0931040000000001</v>
      </c>
      <c r="BA40">
        <v>1.6045343999999999</v>
      </c>
      <c r="BB40">
        <v>1.2975749999999999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929.86782804614575</v>
      </c>
      <c r="DN40">
        <v>31.081216021521985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281.15947289618509</v>
      </c>
      <c r="L41">
        <v>7.4972714484541703</v>
      </c>
      <c r="M41">
        <v>64.963251017061239</v>
      </c>
      <c r="N41">
        <v>53.200523742032281</v>
      </c>
      <c r="O41">
        <v>74.751074286224707</v>
      </c>
      <c r="P41">
        <v>29.521777783929043</v>
      </c>
      <c r="Q41">
        <v>5.3478686755200355</v>
      </c>
      <c r="R41">
        <v>10.195776344534902</v>
      </c>
      <c r="S41">
        <v>6.4876551293471572</v>
      </c>
      <c r="T41">
        <v>0.36831600000000003</v>
      </c>
      <c r="U41">
        <v>62.112069571563381</v>
      </c>
      <c r="V41">
        <v>1.756834532374101</v>
      </c>
      <c r="W41">
        <v>5.3584330615078661</v>
      </c>
      <c r="X41">
        <v>20.396175283612443</v>
      </c>
      <c r="Y41">
        <v>0</v>
      </c>
      <c r="Z41">
        <v>2.8783097999999994</v>
      </c>
      <c r="AA41">
        <v>12.318788766731522</v>
      </c>
      <c r="AB41">
        <v>19.470258505283528</v>
      </c>
      <c r="AC41">
        <v>14.124610071557477</v>
      </c>
      <c r="AD41">
        <v>17.698766931898401</v>
      </c>
      <c r="AE41">
        <v>24.008369573977426</v>
      </c>
      <c r="AF41">
        <v>4.3369207188125616</v>
      </c>
      <c r="AG41">
        <v>28.206306848842349</v>
      </c>
      <c r="AH41">
        <v>69.036676998299995</v>
      </c>
      <c r="AI41">
        <v>1.5466906714819195</v>
      </c>
      <c r="AJ41">
        <v>0</v>
      </c>
      <c r="AK41">
        <v>27.085108642617918</v>
      </c>
      <c r="AL41">
        <v>58.082299999999982</v>
      </c>
      <c r="AM41">
        <v>7.6468373571991748</v>
      </c>
      <c r="AN41">
        <v>0</v>
      </c>
      <c r="AO41">
        <v>0</v>
      </c>
      <c r="AP41">
        <v>1.6879021163503867</v>
      </c>
      <c r="AQ41">
        <v>0</v>
      </c>
      <c r="AR41">
        <v>20.365799999999997</v>
      </c>
      <c r="AS41">
        <v>15.609027212160711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1.9660121999999998</v>
      </c>
      <c r="AZ41">
        <v>1.0931040000000001</v>
      </c>
      <c r="BA41">
        <v>1.6045343999999999</v>
      </c>
      <c r="BB41">
        <v>1.2975749999999999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922.35032249300343</v>
      </c>
      <c r="DN41">
        <v>30.830077094556511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281.14693905182196</v>
      </c>
      <c r="L42">
        <v>7.4972714484541703</v>
      </c>
      <c r="M42">
        <v>64.963251017061239</v>
      </c>
      <c r="N42">
        <v>53.200523742032281</v>
      </c>
      <c r="O42">
        <v>74.751074286224707</v>
      </c>
      <c r="P42">
        <v>29.521777783929043</v>
      </c>
      <c r="Q42">
        <v>5.3478686755200355</v>
      </c>
      <c r="R42">
        <v>10.195776344534902</v>
      </c>
      <c r="S42">
        <v>6.4876551293471572</v>
      </c>
      <c r="T42">
        <v>0.36831600000000003</v>
      </c>
      <c r="U42">
        <v>62.112069571563381</v>
      </c>
      <c r="V42">
        <v>1.756834532374101</v>
      </c>
      <c r="W42">
        <v>5.3584330615078661</v>
      </c>
      <c r="X42">
        <v>20.396175283612443</v>
      </c>
      <c r="Y42">
        <v>0</v>
      </c>
      <c r="Z42">
        <v>2.8783097999999994</v>
      </c>
      <c r="AA42">
        <v>12.318788766731522</v>
      </c>
      <c r="AB42">
        <v>19.470258505283528</v>
      </c>
      <c r="AC42">
        <v>14.124610071557477</v>
      </c>
      <c r="AD42">
        <v>17.698766931898401</v>
      </c>
      <c r="AE42">
        <v>24.008369573977426</v>
      </c>
      <c r="AF42">
        <v>4.3369207188125616</v>
      </c>
      <c r="AG42">
        <v>28.206306848842349</v>
      </c>
      <c r="AH42">
        <v>69.036676998299995</v>
      </c>
      <c r="AI42">
        <v>1.5466906714819195</v>
      </c>
      <c r="AJ42">
        <v>0</v>
      </c>
      <c r="AK42">
        <v>27.085108642617918</v>
      </c>
      <c r="AL42">
        <v>58.082299999999982</v>
      </c>
      <c r="AM42">
        <v>7.6468373571991748</v>
      </c>
      <c r="AN42">
        <v>0</v>
      </c>
      <c r="AO42">
        <v>0</v>
      </c>
      <c r="AP42">
        <v>1.6879021163503867</v>
      </c>
      <c r="AQ42">
        <v>0</v>
      </c>
      <c r="AR42">
        <v>20.365799999999997</v>
      </c>
      <c r="AS42">
        <v>15.609027212160711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1.9660121999999998</v>
      </c>
      <c r="AZ42">
        <v>1.0931040000000001</v>
      </c>
      <c r="BA42">
        <v>1.6045343999999999</v>
      </c>
      <c r="BB42">
        <v>1.2975749999999999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922.33819315880123</v>
      </c>
      <c r="DN42">
        <v>30.829672584395521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281.15947289618509</v>
      </c>
      <c r="L43">
        <v>7.4972714484541703</v>
      </c>
      <c r="M43">
        <v>64.963251017061239</v>
      </c>
      <c r="N43">
        <v>53.200523742032281</v>
      </c>
      <c r="O43">
        <v>74.751074286224707</v>
      </c>
      <c r="P43">
        <v>29.521777783929043</v>
      </c>
      <c r="Q43">
        <v>5.3478686755200355</v>
      </c>
      <c r="R43">
        <v>7.3843650347778143</v>
      </c>
      <c r="S43">
        <v>6.4876551293471572</v>
      </c>
      <c r="T43">
        <v>0.36831600000000003</v>
      </c>
      <c r="U43">
        <v>62.112069571563381</v>
      </c>
      <c r="V43">
        <v>1.756834532374101</v>
      </c>
      <c r="W43">
        <v>5.3584330615078661</v>
      </c>
      <c r="X43">
        <v>24.950722475356699</v>
      </c>
      <c r="Y43">
        <v>0</v>
      </c>
      <c r="Z43">
        <v>2.8783097999999994</v>
      </c>
      <c r="AA43">
        <v>12.318788766731522</v>
      </c>
      <c r="AB43">
        <v>19.470258505283528</v>
      </c>
      <c r="AC43">
        <v>14.124610071557477</v>
      </c>
      <c r="AD43">
        <v>17.698766931898401</v>
      </c>
      <c r="AE43">
        <v>24.008369573977426</v>
      </c>
      <c r="AF43">
        <v>4.3369207188125616</v>
      </c>
      <c r="AG43">
        <v>28.206306848842349</v>
      </c>
      <c r="AH43">
        <v>63.155774754599996</v>
      </c>
      <c r="AI43">
        <v>1.5466906714819195</v>
      </c>
      <c r="AJ43">
        <v>0</v>
      </c>
      <c r="AK43">
        <v>27.085108642617918</v>
      </c>
      <c r="AL43">
        <v>58.082299999999982</v>
      </c>
      <c r="AM43">
        <v>7.6468373571991748</v>
      </c>
      <c r="AN43">
        <v>0</v>
      </c>
      <c r="AO43">
        <v>0</v>
      </c>
      <c r="AP43">
        <v>2.2505361551338487</v>
      </c>
      <c r="AQ43">
        <v>0</v>
      </c>
      <c r="AR43">
        <v>20.365799999999997</v>
      </c>
      <c r="AS43">
        <v>15.609027212160711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1.9660121999999998</v>
      </c>
      <c r="AZ43">
        <v>1.0931040000000001</v>
      </c>
      <c r="BA43">
        <v>1.4811083999999999</v>
      </c>
      <c r="BB43">
        <v>1.2975749999999999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918.77105489920564</v>
      </c>
      <c r="DN43">
        <v>30.710786365424976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281.14693905182196</v>
      </c>
      <c r="L44">
        <v>7.4972714484541703</v>
      </c>
      <c r="M44">
        <v>64.963251017061239</v>
      </c>
      <c r="N44">
        <v>53.200523742032281</v>
      </c>
      <c r="O44">
        <v>74.751074286224707</v>
      </c>
      <c r="P44">
        <v>29.521777783929043</v>
      </c>
      <c r="Q44">
        <v>5.3478686755200355</v>
      </c>
      <c r="R44">
        <v>7.3843650347778143</v>
      </c>
      <c r="S44">
        <v>6.4876551293471572</v>
      </c>
      <c r="T44">
        <v>0.36831600000000003</v>
      </c>
      <c r="U44">
        <v>62.112069571563381</v>
      </c>
      <c r="V44">
        <v>1.756834532374101</v>
      </c>
      <c r="W44">
        <v>5.3584330615078661</v>
      </c>
      <c r="X44">
        <v>37.8707433919095</v>
      </c>
      <c r="Y44">
        <v>0</v>
      </c>
      <c r="Z44">
        <v>2.8783097999999994</v>
      </c>
      <c r="AA44">
        <v>12.318788766731522</v>
      </c>
      <c r="AB44">
        <v>19.470258505283528</v>
      </c>
      <c r="AC44">
        <v>14.124610071557477</v>
      </c>
      <c r="AD44">
        <v>17.698766931898401</v>
      </c>
      <c r="AE44">
        <v>24.008369573977426</v>
      </c>
      <c r="AF44">
        <v>4.3369207188125616</v>
      </c>
      <c r="AG44">
        <v>28.206306848842349</v>
      </c>
      <c r="AH44">
        <v>63.155774754599996</v>
      </c>
      <c r="AI44">
        <v>1.5466906714819195</v>
      </c>
      <c r="AJ44">
        <v>0</v>
      </c>
      <c r="AK44">
        <v>27.085108642617918</v>
      </c>
      <c r="AL44">
        <v>58.082299999999982</v>
      </c>
      <c r="AM44">
        <v>7.6468373571991748</v>
      </c>
      <c r="AN44">
        <v>0</v>
      </c>
      <c r="AO44">
        <v>0</v>
      </c>
      <c r="AP44">
        <v>2.2505361551338487</v>
      </c>
      <c r="AQ44">
        <v>0</v>
      </c>
      <c r="AR44">
        <v>20.365799999999997</v>
      </c>
      <c r="AS44">
        <v>15.609027212160711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1.9660121999999998</v>
      </c>
      <c r="AZ44">
        <v>1.0931040000000001</v>
      </c>
      <c r="BA44">
        <v>1.4811083999999999</v>
      </c>
      <c r="BB44">
        <v>1.2975749999999999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931.26123264145735</v>
      </c>
      <c r="DN44">
        <v>31.128095695363015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281.15947289618509</v>
      </c>
      <c r="L45">
        <v>7.4955502533864555</v>
      </c>
      <c r="M45">
        <v>64.963251017061239</v>
      </c>
      <c r="N45">
        <v>53.200523742032281</v>
      </c>
      <c r="O45">
        <v>74.751074286224707</v>
      </c>
      <c r="P45">
        <v>29.521777783929043</v>
      </c>
      <c r="Q45">
        <v>5.3343795784060717</v>
      </c>
      <c r="R45">
        <v>8.5412482863086847</v>
      </c>
      <c r="S45">
        <v>6.4307529404331163</v>
      </c>
      <c r="T45">
        <v>0.36831600000000003</v>
      </c>
      <c r="U45">
        <v>62.112069571563381</v>
      </c>
      <c r="V45">
        <v>1.3176258992805756</v>
      </c>
      <c r="W45">
        <v>5.2574134218237019</v>
      </c>
      <c r="X45">
        <v>37.8707433919095</v>
      </c>
      <c r="Y45">
        <v>0</v>
      </c>
      <c r="Z45">
        <v>2.8783097999999994</v>
      </c>
      <c r="AA45">
        <v>12.318788766731522</v>
      </c>
      <c r="AB45">
        <v>19.470258505283528</v>
      </c>
      <c r="AC45">
        <v>14.124610071557477</v>
      </c>
      <c r="AD45">
        <v>17.698766931898401</v>
      </c>
      <c r="AE45">
        <v>24.008369573977426</v>
      </c>
      <c r="AF45">
        <v>4.3369207188125616</v>
      </c>
      <c r="AG45">
        <v>28.206306848842349</v>
      </c>
      <c r="AH45">
        <v>63.155774754599996</v>
      </c>
      <c r="AI45">
        <v>1.5466906714819195</v>
      </c>
      <c r="AJ45">
        <v>0</v>
      </c>
      <c r="AK45">
        <v>27.085108642617918</v>
      </c>
      <c r="AL45">
        <v>39.877399999999994</v>
      </c>
      <c r="AM45">
        <v>7.6468373571991748</v>
      </c>
      <c r="AN45">
        <v>0</v>
      </c>
      <c r="AO45">
        <v>0</v>
      </c>
      <c r="AP45">
        <v>2.2505361551338487</v>
      </c>
      <c r="AQ45">
        <v>0</v>
      </c>
      <c r="AR45">
        <v>20.365799999999997</v>
      </c>
      <c r="AS45">
        <v>15.609027212160711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1.9660121999999998</v>
      </c>
      <c r="AZ45">
        <v>1.0931040000000001</v>
      </c>
      <c r="BA45">
        <v>1.4811083999999999</v>
      </c>
      <c r="BB45">
        <v>1.2975749999999999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914.18342046824102</v>
      </c>
      <c r="DN45">
        <v>30.558084210599802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281.14693905182196</v>
      </c>
      <c r="L46">
        <v>7.4955502533864555</v>
      </c>
      <c r="M46">
        <v>64.963251017061239</v>
      </c>
      <c r="N46">
        <v>53.200523742032281</v>
      </c>
      <c r="O46">
        <v>74.751074286224707</v>
      </c>
      <c r="P46">
        <v>29.521777783929043</v>
      </c>
      <c r="Q46">
        <v>5.3343795784060717</v>
      </c>
      <c r="R46">
        <v>9.1534632631332542</v>
      </c>
      <c r="S46">
        <v>6.4307529404331163</v>
      </c>
      <c r="T46">
        <v>0.36831600000000003</v>
      </c>
      <c r="U46">
        <v>62.112069571563381</v>
      </c>
      <c r="V46">
        <v>3.6298397482014386</v>
      </c>
      <c r="W46">
        <v>5.2881585295536651</v>
      </c>
      <c r="X46">
        <v>16.004234008071435</v>
      </c>
      <c r="Y46">
        <v>0</v>
      </c>
      <c r="Z46">
        <v>2.8783097999999994</v>
      </c>
      <c r="AA46">
        <v>12.318788766731522</v>
      </c>
      <c r="AB46">
        <v>19.470258505283528</v>
      </c>
      <c r="AC46">
        <v>14.124610071557477</v>
      </c>
      <c r="AD46">
        <v>17.698766931898401</v>
      </c>
      <c r="AE46">
        <v>24.008369573977426</v>
      </c>
      <c r="AF46">
        <v>4.3369207188125616</v>
      </c>
      <c r="AG46">
        <v>28.206306848842349</v>
      </c>
      <c r="AH46">
        <v>63.155774754599996</v>
      </c>
      <c r="AI46">
        <v>1.5466906714819195</v>
      </c>
      <c r="AJ46">
        <v>0</v>
      </c>
      <c r="AK46">
        <v>27.085108642617918</v>
      </c>
      <c r="AL46">
        <v>39.877399999999994</v>
      </c>
      <c r="AM46">
        <v>7.6468373571991748</v>
      </c>
      <c r="AN46">
        <v>0</v>
      </c>
      <c r="AO46">
        <v>0</v>
      </c>
      <c r="AP46">
        <v>2.2505361551338487</v>
      </c>
      <c r="AQ46">
        <v>0</v>
      </c>
      <c r="AR46">
        <v>20.365799999999997</v>
      </c>
      <c r="AS46">
        <v>15.609027212160711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1.9660121999999998</v>
      </c>
      <c r="AZ46">
        <v>1.0931040000000001</v>
      </c>
      <c r="BA46">
        <v>1.4811083999999999</v>
      </c>
      <c r="BB46">
        <v>1.2975749999999999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895.87146485036544</v>
      </c>
      <c r="DN46">
        <v>29.946170533749608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281.05342257174613</v>
      </c>
      <c r="L47">
        <v>7.4955502533864555</v>
      </c>
      <c r="M47">
        <v>64.963251017061239</v>
      </c>
      <c r="N47">
        <v>53.200523742032281</v>
      </c>
      <c r="O47">
        <v>74.751074286224707</v>
      </c>
      <c r="P47">
        <v>29.521777783929043</v>
      </c>
      <c r="Q47">
        <v>5.3335663728474492</v>
      </c>
      <c r="R47">
        <v>8.9484424419872486</v>
      </c>
      <c r="S47">
        <v>6.3576170042573219</v>
      </c>
      <c r="T47">
        <v>0.36761760000000004</v>
      </c>
      <c r="U47">
        <v>62.112069571563381</v>
      </c>
      <c r="V47">
        <v>3.6298397482014386</v>
      </c>
      <c r="W47">
        <v>7.8467224732587288</v>
      </c>
      <c r="X47">
        <v>27.437774730687337</v>
      </c>
      <c r="Y47">
        <v>0</v>
      </c>
      <c r="Z47">
        <v>2.8783097999999994</v>
      </c>
      <c r="AA47">
        <v>12.318788766731522</v>
      </c>
      <c r="AB47">
        <v>19.470258505283528</v>
      </c>
      <c r="AC47">
        <v>14.124610071557477</v>
      </c>
      <c r="AD47">
        <v>17.698766931898401</v>
      </c>
      <c r="AE47">
        <v>24.008369573977426</v>
      </c>
      <c r="AF47">
        <v>4.3369207188125616</v>
      </c>
      <c r="AG47">
        <v>28.206306848842349</v>
      </c>
      <c r="AH47">
        <v>63.155774754599996</v>
      </c>
      <c r="AI47">
        <v>0</v>
      </c>
      <c r="AJ47">
        <v>0</v>
      </c>
      <c r="AK47">
        <v>27.085108642617918</v>
      </c>
      <c r="AL47">
        <v>39.877399999999994</v>
      </c>
      <c r="AM47">
        <v>7.6468373571991748</v>
      </c>
      <c r="AN47">
        <v>0</v>
      </c>
      <c r="AO47">
        <v>0</v>
      </c>
      <c r="AP47">
        <v>2.2505361551338487</v>
      </c>
      <c r="AQ47">
        <v>0</v>
      </c>
      <c r="AR47">
        <v>20.365799999999997</v>
      </c>
      <c r="AS47">
        <v>15.609027212160711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1.9660121999999998</v>
      </c>
      <c r="AZ47">
        <v>1.0931040000000001</v>
      </c>
      <c r="BA47">
        <v>1.4811083999999999</v>
      </c>
      <c r="BB47">
        <v>1.2975749999999999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907.55342319027727</v>
      </c>
      <c r="DN47">
        <v>30.336441345720534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281.04080289958119</v>
      </c>
      <c r="L48">
        <v>7.4955502533864555</v>
      </c>
      <c r="M48">
        <v>64.940696266386638</v>
      </c>
      <c r="N48">
        <v>53.200523742032281</v>
      </c>
      <c r="O48">
        <v>74.751074286224707</v>
      </c>
      <c r="P48">
        <v>29.521777783929043</v>
      </c>
      <c r="Q48">
        <v>5.3335663728474492</v>
      </c>
      <c r="R48">
        <v>8.9484424419872486</v>
      </c>
      <c r="S48">
        <v>6.3576170042573219</v>
      </c>
      <c r="T48">
        <v>0.36761760000000004</v>
      </c>
      <c r="U48">
        <v>62.112069571563381</v>
      </c>
      <c r="V48">
        <v>3.6298397482014386</v>
      </c>
      <c r="W48">
        <v>7.8467224732587288</v>
      </c>
      <c r="X48">
        <v>27.437774730687337</v>
      </c>
      <c r="Y48">
        <v>0</v>
      </c>
      <c r="Z48">
        <v>2.8783097999999994</v>
      </c>
      <c r="AA48">
        <v>12.318788766731522</v>
      </c>
      <c r="AB48">
        <v>19.470258505283528</v>
      </c>
      <c r="AC48">
        <v>14.124610071557477</v>
      </c>
      <c r="AD48">
        <v>17.698766931898401</v>
      </c>
      <c r="AE48">
        <v>24.008369573977426</v>
      </c>
      <c r="AF48">
        <v>4.3369207188125616</v>
      </c>
      <c r="AG48">
        <v>28.206306848842349</v>
      </c>
      <c r="AH48">
        <v>63.155774754599996</v>
      </c>
      <c r="AI48">
        <v>0</v>
      </c>
      <c r="AJ48">
        <v>0</v>
      </c>
      <c r="AK48">
        <v>27.085108642617918</v>
      </c>
      <c r="AL48">
        <v>39.877399999999994</v>
      </c>
      <c r="AM48">
        <v>7.6468373571991748</v>
      </c>
      <c r="AN48">
        <v>0</v>
      </c>
      <c r="AO48">
        <v>0</v>
      </c>
      <c r="AP48">
        <v>2.2505361551338487</v>
      </c>
      <c r="AQ48">
        <v>0</v>
      </c>
      <c r="AR48">
        <v>20.365799999999997</v>
      </c>
      <c r="AS48">
        <v>15.609027212160711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1.9660121999999998</v>
      </c>
      <c r="AZ48">
        <v>1.0931040000000001</v>
      </c>
      <c r="BA48">
        <v>1.4811083999999999</v>
      </c>
      <c r="BB48">
        <v>1.2975749999999999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907.5193851155052</v>
      </c>
      <c r="DN48">
        <v>30.335304997653278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281.15947289618509</v>
      </c>
      <c r="L49">
        <v>7.4955502533864555</v>
      </c>
      <c r="M49">
        <v>64.940696266386638</v>
      </c>
      <c r="N49">
        <v>53.200523742032281</v>
      </c>
      <c r="O49">
        <v>74.751074286224707</v>
      </c>
      <c r="P49">
        <v>29.521777783929043</v>
      </c>
      <c r="Q49">
        <v>5.3343795784060717</v>
      </c>
      <c r="R49">
        <v>10.405555471551319</v>
      </c>
      <c r="S49">
        <v>6.4307529404331163</v>
      </c>
      <c r="T49">
        <v>0.36831600000000003</v>
      </c>
      <c r="U49">
        <v>62.112069571563381</v>
      </c>
      <c r="V49">
        <v>3.6298397482014386</v>
      </c>
      <c r="W49">
        <v>7.8467224732587288</v>
      </c>
      <c r="X49">
        <v>42.921431939368901</v>
      </c>
      <c r="Y49">
        <v>0</v>
      </c>
      <c r="Z49">
        <v>2.8783097999999994</v>
      </c>
      <c r="AA49">
        <v>12.318788766731522</v>
      </c>
      <c r="AB49">
        <v>19.470258505283528</v>
      </c>
      <c r="AC49">
        <v>14.124610071557477</v>
      </c>
      <c r="AD49">
        <v>17.698766931898401</v>
      </c>
      <c r="AE49">
        <v>24.008369573977426</v>
      </c>
      <c r="AF49">
        <v>4.3369207188125616</v>
      </c>
      <c r="AG49">
        <v>28.206306848842349</v>
      </c>
      <c r="AH49">
        <v>63.155774754599996</v>
      </c>
      <c r="AI49">
        <v>0</v>
      </c>
      <c r="AJ49">
        <v>0</v>
      </c>
      <c r="AK49">
        <v>27.085108642617918</v>
      </c>
      <c r="AL49">
        <v>39.877399999999994</v>
      </c>
      <c r="AM49">
        <v>7.6468373571991748</v>
      </c>
      <c r="AN49">
        <v>0</v>
      </c>
      <c r="AO49">
        <v>0</v>
      </c>
      <c r="AP49">
        <v>2.2505361551338487</v>
      </c>
      <c r="AQ49">
        <v>0</v>
      </c>
      <c r="AR49">
        <v>20.365799999999997</v>
      </c>
      <c r="AS49">
        <v>15.609027212160711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1.9660121999999998</v>
      </c>
      <c r="AZ49">
        <v>1.0931040000000001</v>
      </c>
      <c r="BA49">
        <v>1.4811083999999999</v>
      </c>
      <c r="BB49">
        <v>1.2975749999999999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924.09958135341321</v>
      </c>
      <c r="DN49">
        <v>30.889196536328978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281.14693905182196</v>
      </c>
      <c r="L50">
        <v>7.4955502533864555</v>
      </c>
      <c r="M50">
        <v>64.940696266386638</v>
      </c>
      <c r="N50">
        <v>53.200523742032281</v>
      </c>
      <c r="O50">
        <v>74.751074286224707</v>
      </c>
      <c r="P50">
        <v>29.521777783929043</v>
      </c>
      <c r="Q50">
        <v>5.3343795784060717</v>
      </c>
      <c r="R50">
        <v>10.405555471551319</v>
      </c>
      <c r="S50">
        <v>6.4307529404331163</v>
      </c>
      <c r="T50">
        <v>0.36831600000000003</v>
      </c>
      <c r="U50">
        <v>62.112069571563381</v>
      </c>
      <c r="V50">
        <v>6.4235141007194247</v>
      </c>
      <c r="W50">
        <v>7.8467224732587288</v>
      </c>
      <c r="X50">
        <v>42.921431939368901</v>
      </c>
      <c r="Y50">
        <v>0</v>
      </c>
      <c r="Z50">
        <v>2.8783097999999994</v>
      </c>
      <c r="AA50">
        <v>12.318788766731522</v>
      </c>
      <c r="AB50">
        <v>19.470258505283528</v>
      </c>
      <c r="AC50">
        <v>14.124610071557477</v>
      </c>
      <c r="AD50">
        <v>17.698766931898401</v>
      </c>
      <c r="AE50">
        <v>24.008369573977426</v>
      </c>
      <c r="AF50">
        <v>4.3369207188125616</v>
      </c>
      <c r="AG50">
        <v>28.206306848842349</v>
      </c>
      <c r="AH50">
        <v>63.155774754599996</v>
      </c>
      <c r="AI50">
        <v>0</v>
      </c>
      <c r="AJ50">
        <v>0</v>
      </c>
      <c r="AK50">
        <v>27.085108642617918</v>
      </c>
      <c r="AL50">
        <v>39.877399999999994</v>
      </c>
      <c r="AM50">
        <v>7.6468373571991748</v>
      </c>
      <c r="AN50">
        <v>0</v>
      </c>
      <c r="AO50">
        <v>0</v>
      </c>
      <c r="AP50">
        <v>2.2505361551338487</v>
      </c>
      <c r="AQ50">
        <v>0</v>
      </c>
      <c r="AR50">
        <v>20.365799999999997</v>
      </c>
      <c r="AS50">
        <v>15.609027212160711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1.9660121999999998</v>
      </c>
      <c r="AZ50">
        <v>1.0931040000000001</v>
      </c>
      <c r="BA50">
        <v>1.4811083999999999</v>
      </c>
      <c r="BB50">
        <v>1.2975749999999999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926.79089051885137</v>
      </c>
      <c r="DN50">
        <v>30.979027879045685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281.15947289618509</v>
      </c>
      <c r="L51">
        <v>7.4955502533864555</v>
      </c>
      <c r="M51">
        <v>64.940696266386638</v>
      </c>
      <c r="N51">
        <v>53.200523742032281</v>
      </c>
      <c r="O51">
        <v>74.751074286224707</v>
      </c>
      <c r="P51">
        <v>29.521777783929043</v>
      </c>
      <c r="Q51">
        <v>5.3343795784060717</v>
      </c>
      <c r="R51">
        <v>10.405555471551319</v>
      </c>
      <c r="S51">
        <v>6.4307529404331163</v>
      </c>
      <c r="T51">
        <v>0.36831600000000003</v>
      </c>
      <c r="U51">
        <v>62.112069571563381</v>
      </c>
      <c r="V51">
        <v>6.4235141007194247</v>
      </c>
      <c r="W51">
        <v>7.8467224732587288</v>
      </c>
      <c r="X51">
        <v>42.921431939368901</v>
      </c>
      <c r="Y51">
        <v>0</v>
      </c>
      <c r="Z51">
        <v>2.8783097999999994</v>
      </c>
      <c r="AA51">
        <v>12.318788766731522</v>
      </c>
      <c r="AB51">
        <v>19.470258505283528</v>
      </c>
      <c r="AC51">
        <v>14.124610071557477</v>
      </c>
      <c r="AD51">
        <v>17.698766931898401</v>
      </c>
      <c r="AE51">
        <v>24.008369573977426</v>
      </c>
      <c r="AF51">
        <v>4.3369207188125616</v>
      </c>
      <c r="AG51">
        <v>28.206306848842349</v>
      </c>
      <c r="AH51">
        <v>63.155774754599996</v>
      </c>
      <c r="AI51">
        <v>0</v>
      </c>
      <c r="AJ51">
        <v>0</v>
      </c>
      <c r="AK51">
        <v>27.085108642617918</v>
      </c>
      <c r="AL51">
        <v>39.877399999999994</v>
      </c>
      <c r="AM51">
        <v>7.6468373571991748</v>
      </c>
      <c r="AN51">
        <v>0</v>
      </c>
      <c r="AO51">
        <v>0</v>
      </c>
      <c r="AP51">
        <v>2.8131701939173115</v>
      </c>
      <c r="AQ51">
        <v>0</v>
      </c>
      <c r="AR51">
        <v>21.335599999999992</v>
      </c>
      <c r="AS51">
        <v>15.609027212160711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1.9660121999999998</v>
      </c>
      <c r="AZ51">
        <v>1.6396559999999998</v>
      </c>
      <c r="BA51">
        <v>1.4811083999999999</v>
      </c>
      <c r="BB51">
        <v>1.2975749999999999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928.81482118191514</v>
      </c>
      <c r="DN51">
        <v>31.04661709912838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281.14693905182196</v>
      </c>
      <c r="L52">
        <v>7.4955502533864555</v>
      </c>
      <c r="M52">
        <v>64.940696266386638</v>
      </c>
      <c r="N52">
        <v>53.200523742032281</v>
      </c>
      <c r="O52">
        <v>74.751074286224707</v>
      </c>
      <c r="P52">
        <v>29.521777783929043</v>
      </c>
      <c r="Q52">
        <v>5.3343795784060717</v>
      </c>
      <c r="R52">
        <v>10.405555471551319</v>
      </c>
      <c r="S52">
        <v>6.4307529404331163</v>
      </c>
      <c r="T52">
        <v>0.36831600000000003</v>
      </c>
      <c r="U52">
        <v>62.112069571563381</v>
      </c>
      <c r="V52">
        <v>6.4235141007194247</v>
      </c>
      <c r="W52">
        <v>7.8467224732587288</v>
      </c>
      <c r="X52">
        <v>42.921431939368901</v>
      </c>
      <c r="Y52">
        <v>0</v>
      </c>
      <c r="Z52">
        <v>2.8783097999999994</v>
      </c>
      <c r="AA52">
        <v>12.318788766731522</v>
      </c>
      <c r="AB52">
        <v>19.470258505283528</v>
      </c>
      <c r="AC52">
        <v>14.124610071557477</v>
      </c>
      <c r="AD52">
        <v>17.698766931898401</v>
      </c>
      <c r="AE52">
        <v>24.008369573977426</v>
      </c>
      <c r="AF52">
        <v>4.3369207188125616</v>
      </c>
      <c r="AG52">
        <v>28.206306848842349</v>
      </c>
      <c r="AH52">
        <v>63.155774754599996</v>
      </c>
      <c r="AI52">
        <v>0</v>
      </c>
      <c r="AJ52">
        <v>0</v>
      </c>
      <c r="AK52">
        <v>27.085108642617918</v>
      </c>
      <c r="AL52">
        <v>39.877399999999994</v>
      </c>
      <c r="AM52">
        <v>7.6468373571991748</v>
      </c>
      <c r="AN52">
        <v>0</v>
      </c>
      <c r="AO52">
        <v>0</v>
      </c>
      <c r="AP52">
        <v>2.8131701939173115</v>
      </c>
      <c r="AQ52">
        <v>0</v>
      </c>
      <c r="AR52">
        <v>21.335599999999992</v>
      </c>
      <c r="AS52">
        <v>15.609027212160711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1.9660121999999998</v>
      </c>
      <c r="AZ52">
        <v>2.1862070999999998</v>
      </c>
      <c r="BA52">
        <v>1.4811083999999999</v>
      </c>
      <c r="BB52">
        <v>1.2975749999999999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929.33158854771318</v>
      </c>
      <c r="DN52">
        <v>31.063866988967387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280.92684895409866</v>
      </c>
      <c r="L53">
        <v>7.5029533485541213</v>
      </c>
      <c r="M53">
        <v>64.940696266386638</v>
      </c>
      <c r="N53">
        <v>53.200523742032281</v>
      </c>
      <c r="O53">
        <v>74.751074286224707</v>
      </c>
      <c r="P53">
        <v>29.521777783929043</v>
      </c>
      <c r="Q53">
        <v>5.3343795784060717</v>
      </c>
      <c r="R53">
        <v>10.405555471551319</v>
      </c>
      <c r="S53">
        <v>6.4307529404331163</v>
      </c>
      <c r="T53">
        <v>0.36831600000000003</v>
      </c>
      <c r="U53">
        <v>62.112069571563381</v>
      </c>
      <c r="V53">
        <v>6.3795932374100728</v>
      </c>
      <c r="W53">
        <v>7.7764479413045269</v>
      </c>
      <c r="X53">
        <v>45.117402577139401</v>
      </c>
      <c r="Y53">
        <v>0</v>
      </c>
      <c r="Z53">
        <v>2.8783097999999994</v>
      </c>
      <c r="AA53">
        <v>12.318788766731522</v>
      </c>
      <c r="AB53">
        <v>19.470258505283528</v>
      </c>
      <c r="AC53">
        <v>14.124610071557477</v>
      </c>
      <c r="AD53">
        <v>17.698766931898401</v>
      </c>
      <c r="AE53">
        <v>24.008369573977426</v>
      </c>
      <c r="AF53">
        <v>4.3369207188125616</v>
      </c>
      <c r="AG53">
        <v>28.206306848842349</v>
      </c>
      <c r="AH53">
        <v>63.155774754599996</v>
      </c>
      <c r="AI53">
        <v>0</v>
      </c>
      <c r="AJ53">
        <v>0</v>
      </c>
      <c r="AK53">
        <v>27.085108642617918</v>
      </c>
      <c r="AL53">
        <v>63.370389999999993</v>
      </c>
      <c r="AM53">
        <v>7.6468373571991748</v>
      </c>
      <c r="AN53">
        <v>0</v>
      </c>
      <c r="AO53">
        <v>0</v>
      </c>
      <c r="AP53">
        <v>3.3758042327007733</v>
      </c>
      <c r="AQ53">
        <v>0</v>
      </c>
      <c r="AR53">
        <v>20.365799999999997</v>
      </c>
      <c r="AS53">
        <v>15.609027212160711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1.9660121999999998</v>
      </c>
      <c r="AZ53">
        <v>2.1862070999999998</v>
      </c>
      <c r="BA53">
        <v>1.4811083999999999</v>
      </c>
      <c r="BB53">
        <v>1.2975749999999999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953.48035717476</v>
      </c>
      <c r="DN53">
        <v>31.870010640655455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280.91216269773457</v>
      </c>
      <c r="L54">
        <v>7.5029533485541213</v>
      </c>
      <c r="M54">
        <v>64.940696266386638</v>
      </c>
      <c r="N54">
        <v>53.200523742032281</v>
      </c>
      <c r="O54">
        <v>74.751074286224707</v>
      </c>
      <c r="P54">
        <v>29.521777783929043</v>
      </c>
      <c r="Q54">
        <v>5.3343795784060717</v>
      </c>
      <c r="R54">
        <v>10.405555471551319</v>
      </c>
      <c r="S54">
        <v>6.4307529404331163</v>
      </c>
      <c r="T54">
        <v>0.36831600000000003</v>
      </c>
      <c r="U54">
        <v>62.112069571563381</v>
      </c>
      <c r="V54">
        <v>6.3795932374100728</v>
      </c>
      <c r="W54">
        <v>7.7764479413045269</v>
      </c>
      <c r="X54">
        <v>53.90128512822141</v>
      </c>
      <c r="Y54">
        <v>0</v>
      </c>
      <c r="Z54">
        <v>2.8783097999999994</v>
      </c>
      <c r="AA54">
        <v>12.318788766731522</v>
      </c>
      <c r="AB54">
        <v>19.470258505283528</v>
      </c>
      <c r="AC54">
        <v>14.124610071557477</v>
      </c>
      <c r="AD54">
        <v>17.698766931898401</v>
      </c>
      <c r="AE54">
        <v>24.008369573977426</v>
      </c>
      <c r="AF54">
        <v>4.3369207188125616</v>
      </c>
      <c r="AG54">
        <v>28.206306848842349</v>
      </c>
      <c r="AH54">
        <v>63.155774754599996</v>
      </c>
      <c r="AI54">
        <v>0</v>
      </c>
      <c r="AJ54">
        <v>0</v>
      </c>
      <c r="AK54">
        <v>27.085108642617918</v>
      </c>
      <c r="AL54">
        <v>63.370389999999993</v>
      </c>
      <c r="AM54">
        <v>7.6468373571991748</v>
      </c>
      <c r="AN54">
        <v>0</v>
      </c>
      <c r="AO54">
        <v>0</v>
      </c>
      <c r="AP54">
        <v>3.3758042327007733</v>
      </c>
      <c r="AQ54">
        <v>0</v>
      </c>
      <c r="AR54">
        <v>20.365799999999997</v>
      </c>
      <c r="AS54">
        <v>15.609027212160711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1.9660121999999998</v>
      </c>
      <c r="AZ54">
        <v>2.1862070999999998</v>
      </c>
      <c r="BA54">
        <v>1.4811083999999999</v>
      </c>
      <c r="BB54">
        <v>1.2975749999999999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961.96603787811853</v>
      </c>
      <c r="DN54">
        <v>32.153526232014862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280.92684895409866</v>
      </c>
      <c r="L55">
        <v>7.5029533485541213</v>
      </c>
      <c r="M55">
        <v>64.940696266386638</v>
      </c>
      <c r="N55">
        <v>53.200523742032281</v>
      </c>
      <c r="O55">
        <v>74.751074286224707</v>
      </c>
      <c r="P55">
        <v>29.521777783929043</v>
      </c>
      <c r="Q55">
        <v>5.3343795784060717</v>
      </c>
      <c r="R55">
        <v>10.405555471551319</v>
      </c>
      <c r="S55">
        <v>6.4307529404331163</v>
      </c>
      <c r="T55">
        <v>0.36831600000000003</v>
      </c>
      <c r="U55">
        <v>62.112069571563381</v>
      </c>
      <c r="V55">
        <v>3.5903109712230221</v>
      </c>
      <c r="W55">
        <v>7.7764479413045269</v>
      </c>
      <c r="X55">
        <v>56.53644989354602</v>
      </c>
      <c r="Y55">
        <v>0</v>
      </c>
      <c r="Z55">
        <v>2.8783097999999994</v>
      </c>
      <c r="AA55">
        <v>12.318788766731522</v>
      </c>
      <c r="AB55">
        <v>19.470258505283528</v>
      </c>
      <c r="AC55">
        <v>14.124610071557477</v>
      </c>
      <c r="AD55">
        <v>13.243365895612012</v>
      </c>
      <c r="AE55">
        <v>24.008369573977426</v>
      </c>
      <c r="AF55">
        <v>4.3369207188125616</v>
      </c>
      <c r="AG55">
        <v>28.206306848842349</v>
      </c>
      <c r="AH55">
        <v>63.155774754599996</v>
      </c>
      <c r="AI55">
        <v>0</v>
      </c>
      <c r="AJ55">
        <v>0</v>
      </c>
      <c r="AK55">
        <v>27.085108642617918</v>
      </c>
      <c r="AL55">
        <v>63.370389999999993</v>
      </c>
      <c r="AM55">
        <v>7.6468373571991748</v>
      </c>
      <c r="AN55">
        <v>0</v>
      </c>
      <c r="AO55">
        <v>0</v>
      </c>
      <c r="AP55">
        <v>3.3758042327007733</v>
      </c>
      <c r="AQ55">
        <v>0</v>
      </c>
      <c r="AR55">
        <v>20.365799999999997</v>
      </c>
      <c r="AS55">
        <v>15.609027212160711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1.9660121999999998</v>
      </c>
      <c r="AZ55">
        <v>2.1862070999999998</v>
      </c>
      <c r="BA55">
        <v>1.4811083999999999</v>
      </c>
      <c r="BB55">
        <v>1.2975749999999999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957.5195383038332</v>
      </c>
      <c r="DN55">
        <v>32.005193525515452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280.91216269773457</v>
      </c>
      <c r="L56">
        <v>7.5029533485541213</v>
      </c>
      <c r="M56">
        <v>64.940696266386638</v>
      </c>
      <c r="N56">
        <v>53.200523742032281</v>
      </c>
      <c r="O56">
        <v>74.751074286224707</v>
      </c>
      <c r="P56">
        <v>29.521777783929043</v>
      </c>
      <c r="Q56">
        <v>5.3343795784060717</v>
      </c>
      <c r="R56">
        <v>10.405555471551319</v>
      </c>
      <c r="S56">
        <v>6.4307529404331163</v>
      </c>
      <c r="T56">
        <v>0.36831600000000003</v>
      </c>
      <c r="U56">
        <v>62.112069571563381</v>
      </c>
      <c r="V56">
        <v>3.5903109712230221</v>
      </c>
      <c r="W56">
        <v>7.7764479413045269</v>
      </c>
      <c r="X56">
        <v>58.293226403762425</v>
      </c>
      <c r="Y56">
        <v>0</v>
      </c>
      <c r="Z56">
        <v>5.7566195999999987</v>
      </c>
      <c r="AA56">
        <v>12.318788766731522</v>
      </c>
      <c r="AB56">
        <v>19.470258505283528</v>
      </c>
      <c r="AC56">
        <v>14.124610071557477</v>
      </c>
      <c r="AD56">
        <v>13.243365895612012</v>
      </c>
      <c r="AE56">
        <v>24.008369573977426</v>
      </c>
      <c r="AF56">
        <v>4.3369207188125616</v>
      </c>
      <c r="AG56">
        <v>28.206306848842349</v>
      </c>
      <c r="AH56">
        <v>63.155774754599996</v>
      </c>
      <c r="AI56">
        <v>0</v>
      </c>
      <c r="AJ56">
        <v>0</v>
      </c>
      <c r="AK56">
        <v>27.085108642617918</v>
      </c>
      <c r="AL56">
        <v>63.370389999999993</v>
      </c>
      <c r="AM56">
        <v>7.6468373571991748</v>
      </c>
      <c r="AN56">
        <v>0</v>
      </c>
      <c r="AO56">
        <v>0</v>
      </c>
      <c r="AP56">
        <v>3.3758042327007733</v>
      </c>
      <c r="AQ56">
        <v>0</v>
      </c>
      <c r="AR56">
        <v>20.365799999999997</v>
      </c>
      <c r="AS56">
        <v>15.609027212160711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1.9660121999999998</v>
      </c>
      <c r="AZ56">
        <v>2.1862070999999998</v>
      </c>
      <c r="BA56">
        <v>1.4811083999999999</v>
      </c>
      <c r="BB56">
        <v>1.2975749999999999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961.99064529285329</v>
      </c>
      <c r="DN56">
        <v>32.15448659034783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280.92684895409866</v>
      </c>
      <c r="L57">
        <v>7.5029533485541213</v>
      </c>
      <c r="M57">
        <v>64.940696266386638</v>
      </c>
      <c r="N57">
        <v>53.200523742032281</v>
      </c>
      <c r="O57">
        <v>74.751074286224707</v>
      </c>
      <c r="P57">
        <v>29.521777783929043</v>
      </c>
      <c r="Q57">
        <v>5.3343795784060717</v>
      </c>
      <c r="R57">
        <v>13.315581030523949</v>
      </c>
      <c r="S57">
        <v>6.4307529404331163</v>
      </c>
      <c r="T57">
        <v>0.36831600000000003</v>
      </c>
      <c r="U57">
        <v>62.112069571563381</v>
      </c>
      <c r="V57">
        <v>9.0122537050359739</v>
      </c>
      <c r="W57">
        <v>19.513480660382911</v>
      </c>
      <c r="X57">
        <v>61.475382420890398</v>
      </c>
      <c r="Y57">
        <v>0</v>
      </c>
      <c r="Z57">
        <v>5.7566195999999987</v>
      </c>
      <c r="AA57">
        <v>12.318788766731522</v>
      </c>
      <c r="AB57">
        <v>19.470258505283528</v>
      </c>
      <c r="AC57">
        <v>14.124610071557477</v>
      </c>
      <c r="AD57">
        <v>13.243365895612012</v>
      </c>
      <c r="AE57">
        <v>24.008369573977426</v>
      </c>
      <c r="AF57">
        <v>4.3369207188125616</v>
      </c>
      <c r="AG57">
        <v>28.206306848842349</v>
      </c>
      <c r="AH57">
        <v>63.155774754599996</v>
      </c>
      <c r="AI57">
        <v>0</v>
      </c>
      <c r="AJ57">
        <v>0</v>
      </c>
      <c r="AK57">
        <v>27.085108642617918</v>
      </c>
      <c r="AL57">
        <v>63.370389999999993</v>
      </c>
      <c r="AM57">
        <v>7.6468373571991748</v>
      </c>
      <c r="AN57">
        <v>0</v>
      </c>
      <c r="AO57">
        <v>0</v>
      </c>
      <c r="AP57">
        <v>3.3758042327007733</v>
      </c>
      <c r="AQ57">
        <v>0</v>
      </c>
      <c r="AR57">
        <v>20.365799999999997</v>
      </c>
      <c r="AS57">
        <v>15.609027212160711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1.9660121999999998</v>
      </c>
      <c r="AZ57">
        <v>2.1862070999999998</v>
      </c>
      <c r="BA57">
        <v>1.4811083999999999</v>
      </c>
      <c r="BB57">
        <v>1.2975749999999999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984.50503810902455</v>
      </c>
      <c r="DN57">
        <v>32.905937059532349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280.91216269773457</v>
      </c>
      <c r="L58">
        <v>8.0226858482638175</v>
      </c>
      <c r="M58">
        <v>64.940696266386638</v>
      </c>
      <c r="N58">
        <v>53.200523742032281</v>
      </c>
      <c r="O58">
        <v>74.751074286224707</v>
      </c>
      <c r="P58">
        <v>29.521777783929043</v>
      </c>
      <c r="Q58">
        <v>5.349768373393478</v>
      </c>
      <c r="R58">
        <v>19.210828821283947</v>
      </c>
      <c r="S58">
        <v>6.4307529404331163</v>
      </c>
      <c r="T58">
        <v>0.36831600000000003</v>
      </c>
      <c r="U58">
        <v>62.112069571563381</v>
      </c>
      <c r="V58">
        <v>9.0122537050359739</v>
      </c>
      <c r="W58">
        <v>19.513480660382911</v>
      </c>
      <c r="X58">
        <v>64.787941323206979</v>
      </c>
      <c r="Y58">
        <v>0</v>
      </c>
      <c r="Z58">
        <v>5.7566195999999987</v>
      </c>
      <c r="AA58">
        <v>12.318788766731522</v>
      </c>
      <c r="AB58">
        <v>19.470258505283528</v>
      </c>
      <c r="AC58">
        <v>14.124610071557477</v>
      </c>
      <c r="AD58">
        <v>13.243365895612012</v>
      </c>
      <c r="AE58">
        <v>24.008369573977426</v>
      </c>
      <c r="AF58">
        <v>4.3369207188125616</v>
      </c>
      <c r="AG58">
        <v>28.206306848842349</v>
      </c>
      <c r="AH58">
        <v>63.155774754599996</v>
      </c>
      <c r="AI58">
        <v>0</v>
      </c>
      <c r="AJ58">
        <v>0</v>
      </c>
      <c r="AK58">
        <v>27.085108642617918</v>
      </c>
      <c r="AL58">
        <v>63.370389999999993</v>
      </c>
      <c r="AM58">
        <v>7.6468373571991748</v>
      </c>
      <c r="AN58">
        <v>0</v>
      </c>
      <c r="AO58">
        <v>0</v>
      </c>
      <c r="AP58">
        <v>3.3758042327007733</v>
      </c>
      <c r="AQ58">
        <v>0</v>
      </c>
      <c r="AR58">
        <v>20.365799999999997</v>
      </c>
      <c r="AS58">
        <v>15.609027212160711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1.9660121999999998</v>
      </c>
      <c r="AZ58">
        <v>2.1862070999999998</v>
      </c>
      <c r="BA58">
        <v>1.4811083999999999</v>
      </c>
      <c r="BB58">
        <v>1.2975749999999999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993.91895548868229</v>
      </c>
      <c r="DN58">
        <v>33.220261411284099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281.51468953857744</v>
      </c>
      <c r="L59">
        <v>9.4523454365336743</v>
      </c>
      <c r="M59">
        <v>64.940696266386638</v>
      </c>
      <c r="N59">
        <v>53.200523742032281</v>
      </c>
      <c r="O59">
        <v>74.751074286224707</v>
      </c>
      <c r="P59">
        <v>29.521777783929043</v>
      </c>
      <c r="Q59">
        <v>6.5630967984024364</v>
      </c>
      <c r="R59">
        <v>19.210828821283947</v>
      </c>
      <c r="S59">
        <v>8.416824740061827</v>
      </c>
      <c r="T59">
        <v>0.72899999999999998</v>
      </c>
      <c r="U59">
        <v>62.112069571563381</v>
      </c>
      <c r="V59">
        <v>9.0122537050359739</v>
      </c>
      <c r="W59">
        <v>19.513480660382911</v>
      </c>
      <c r="X59">
        <v>64.787941323206979</v>
      </c>
      <c r="Y59">
        <v>0</v>
      </c>
      <c r="Z59">
        <v>5.7566195999999987</v>
      </c>
      <c r="AA59">
        <v>12.318788766731522</v>
      </c>
      <c r="AB59">
        <v>19.470258505283528</v>
      </c>
      <c r="AC59">
        <v>14.124610071557477</v>
      </c>
      <c r="AD59">
        <v>13.243365895612012</v>
      </c>
      <c r="AE59">
        <v>24.008369573977426</v>
      </c>
      <c r="AF59">
        <v>4.3369207188125616</v>
      </c>
      <c r="AG59">
        <v>28.206306848842349</v>
      </c>
      <c r="AH59">
        <v>63.155774754599996</v>
      </c>
      <c r="AI59">
        <v>0</v>
      </c>
      <c r="AJ59">
        <v>0</v>
      </c>
      <c r="AK59">
        <v>27.085108642617918</v>
      </c>
      <c r="AL59">
        <v>63.370389999999993</v>
      </c>
      <c r="AM59">
        <v>7.6468373571991748</v>
      </c>
      <c r="AN59">
        <v>0</v>
      </c>
      <c r="AO59">
        <v>0</v>
      </c>
      <c r="AP59">
        <v>3.3758042327007733</v>
      </c>
      <c r="AQ59">
        <v>0</v>
      </c>
      <c r="AR59">
        <v>20.365799999999997</v>
      </c>
      <c r="AS59">
        <v>15.609027212160711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1.9660121999999998</v>
      </c>
      <c r="AZ59">
        <v>2.1862070999999998</v>
      </c>
      <c r="BA59">
        <v>1.4811083999999999</v>
      </c>
      <c r="BB59">
        <v>1.2975749999999999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999.33102041406028</v>
      </c>
      <c r="DN59">
        <v>33.400467139656456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332.05425623095965</v>
      </c>
      <c r="L60">
        <v>10.916512654909402</v>
      </c>
      <c r="M60">
        <v>64.940696266386638</v>
      </c>
      <c r="N60">
        <v>53.200523742032281</v>
      </c>
      <c r="O60">
        <v>74.751074286224707</v>
      </c>
      <c r="P60">
        <v>29.521777783929043</v>
      </c>
      <c r="Q60">
        <v>7.9922179473322865</v>
      </c>
      <c r="R60">
        <v>19.210828821283947</v>
      </c>
      <c r="S60">
        <v>10.065955315594758</v>
      </c>
      <c r="T60">
        <v>0.72899999999999998</v>
      </c>
      <c r="U60">
        <v>62.112069571563381</v>
      </c>
      <c r="V60">
        <v>9.0122537050359739</v>
      </c>
      <c r="W60">
        <v>19.513480660382911</v>
      </c>
      <c r="X60">
        <v>64.787941323206979</v>
      </c>
      <c r="Y60">
        <v>0</v>
      </c>
      <c r="Z60">
        <v>5.7566195999999987</v>
      </c>
      <c r="AA60">
        <v>12.318788766731522</v>
      </c>
      <c r="AB60">
        <v>19.470258505283528</v>
      </c>
      <c r="AC60">
        <v>14.124610071557477</v>
      </c>
      <c r="AD60">
        <v>13.243365895612012</v>
      </c>
      <c r="AE60">
        <v>24.008369573977426</v>
      </c>
      <c r="AF60">
        <v>4.3369207188125616</v>
      </c>
      <c r="AG60">
        <v>28.206306848842349</v>
      </c>
      <c r="AH60">
        <v>63.155774754599996</v>
      </c>
      <c r="AI60">
        <v>0</v>
      </c>
      <c r="AJ60">
        <v>0</v>
      </c>
      <c r="AK60">
        <v>27.085108642617918</v>
      </c>
      <c r="AL60">
        <v>63.370389999999993</v>
      </c>
      <c r="AM60">
        <v>7.6468373571991748</v>
      </c>
      <c r="AN60">
        <v>0</v>
      </c>
      <c r="AO60">
        <v>0</v>
      </c>
      <c r="AP60">
        <v>3.3758042327007733</v>
      </c>
      <c r="AQ60">
        <v>0</v>
      </c>
      <c r="AR60">
        <v>20.365799999999997</v>
      </c>
      <c r="AS60">
        <v>15.609027212160711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1.9660121999999998</v>
      </c>
      <c r="AZ60">
        <v>2.1862070999999998</v>
      </c>
      <c r="BA60">
        <v>1.4811083999999999</v>
      </c>
      <c r="BB60">
        <v>1.2975749999999999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1052.6342102211231</v>
      </c>
      <c r="DN60">
        <v>35.179262967814608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388.77523822457016</v>
      </c>
      <c r="L61">
        <v>11.642444406981276</v>
      </c>
      <c r="M61">
        <v>64.940696266386638</v>
      </c>
      <c r="N61">
        <v>53.200523742032281</v>
      </c>
      <c r="O61">
        <v>74.751074286224707</v>
      </c>
      <c r="P61">
        <v>29.521777783929043</v>
      </c>
      <c r="Q61">
        <v>7.9922179473322865</v>
      </c>
      <c r="R61">
        <v>19.210828821283947</v>
      </c>
      <c r="S61">
        <v>10.065955315594758</v>
      </c>
      <c r="T61">
        <v>0.72899999999999998</v>
      </c>
      <c r="U61">
        <v>62.112069571563381</v>
      </c>
      <c r="V61">
        <v>7.9673912999999992</v>
      </c>
      <c r="W61">
        <v>19.513480660382911</v>
      </c>
      <c r="X61">
        <v>64.787941323206979</v>
      </c>
      <c r="Y61">
        <v>0</v>
      </c>
      <c r="Z61">
        <v>5.7566195999999987</v>
      </c>
      <c r="AA61">
        <v>12.318788766731522</v>
      </c>
      <c r="AB61">
        <v>19.470258505283528</v>
      </c>
      <c r="AC61">
        <v>14.124610071557477</v>
      </c>
      <c r="AD61">
        <v>13.243365895612012</v>
      </c>
      <c r="AE61">
        <v>24.008369573977426</v>
      </c>
      <c r="AF61">
        <v>4.3369207188125616</v>
      </c>
      <c r="AG61">
        <v>28.206306848842349</v>
      </c>
      <c r="AH61">
        <v>63.155774754599996</v>
      </c>
      <c r="AI61">
        <v>0</v>
      </c>
      <c r="AJ61">
        <v>0</v>
      </c>
      <c r="AK61">
        <v>27.085108642617918</v>
      </c>
      <c r="AL61">
        <v>63.370389999999993</v>
      </c>
      <c r="AM61">
        <v>7.6468373571991748</v>
      </c>
      <c r="AN61">
        <v>0</v>
      </c>
      <c r="AO61">
        <v>0</v>
      </c>
      <c r="AP61">
        <v>3.3758042327007733</v>
      </c>
      <c r="AQ61">
        <v>0</v>
      </c>
      <c r="AR61">
        <v>20.365799999999997</v>
      </c>
      <c r="AS61">
        <v>15.609027212160711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1.9660121999999998</v>
      </c>
      <c r="AZ61">
        <v>2.1862070999999998</v>
      </c>
      <c r="BA61">
        <v>1.4811083999999999</v>
      </c>
      <c r="BB61">
        <v>1.2975749999999999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1107.2144750461669</v>
      </c>
      <c r="DN61">
        <v>37.001049483417503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443.279623948167</v>
      </c>
      <c r="L62">
        <v>11.642444406981276</v>
      </c>
      <c r="M62">
        <v>64.940696266386638</v>
      </c>
      <c r="N62">
        <v>53.200523742032281</v>
      </c>
      <c r="O62">
        <v>74.751074286224707</v>
      </c>
      <c r="P62">
        <v>29.521777783929043</v>
      </c>
      <c r="Q62">
        <v>7.9922179473322865</v>
      </c>
      <c r="R62">
        <v>19.210828821283947</v>
      </c>
      <c r="S62">
        <v>10.065955315594758</v>
      </c>
      <c r="T62">
        <v>0.72899999999999998</v>
      </c>
      <c r="U62">
        <v>62.112069571563381</v>
      </c>
      <c r="V62">
        <v>7.9673912999999992</v>
      </c>
      <c r="W62">
        <v>19.513480660382911</v>
      </c>
      <c r="X62">
        <v>64.787941323206979</v>
      </c>
      <c r="Y62">
        <v>0</v>
      </c>
      <c r="Z62">
        <v>5.7566195999999987</v>
      </c>
      <c r="AA62">
        <v>12.318788766731522</v>
      </c>
      <c r="AB62">
        <v>19.470258505283528</v>
      </c>
      <c r="AC62">
        <v>14.124610071557477</v>
      </c>
      <c r="AD62">
        <v>13.243365895612012</v>
      </c>
      <c r="AE62">
        <v>24.008369573977426</v>
      </c>
      <c r="AF62">
        <v>4.3369207188125616</v>
      </c>
      <c r="AG62">
        <v>28.206306848842349</v>
      </c>
      <c r="AH62">
        <v>63.155774754599996</v>
      </c>
      <c r="AI62">
        <v>0</v>
      </c>
      <c r="AJ62">
        <v>0</v>
      </c>
      <c r="AK62">
        <v>27.085108642617918</v>
      </c>
      <c r="AL62">
        <v>63.370389999999993</v>
      </c>
      <c r="AM62">
        <v>7.6468373571991748</v>
      </c>
      <c r="AN62">
        <v>0</v>
      </c>
      <c r="AO62">
        <v>0</v>
      </c>
      <c r="AP62">
        <v>3.3758042327007733</v>
      </c>
      <c r="AQ62">
        <v>0</v>
      </c>
      <c r="AR62">
        <v>20.365799999999997</v>
      </c>
      <c r="AS62">
        <v>15.609027212160711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1.9660121999999998</v>
      </c>
      <c r="AZ62">
        <v>2.1862070999999998</v>
      </c>
      <c r="BA62">
        <v>1.4811083999999999</v>
      </c>
      <c r="BB62">
        <v>1.2975749999999999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1159.9583691108915</v>
      </c>
      <c r="DN62">
        <v>38.761541142289516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488.19420817267837</v>
      </c>
      <c r="L63">
        <v>11.642444406981276</v>
      </c>
      <c r="M63">
        <v>64.940696266386638</v>
      </c>
      <c r="N63">
        <v>53.200523742032281</v>
      </c>
      <c r="O63">
        <v>74.751074286224707</v>
      </c>
      <c r="P63">
        <v>29.521777783929043</v>
      </c>
      <c r="Q63">
        <v>7.9922179473322865</v>
      </c>
      <c r="R63">
        <v>19.210828821283947</v>
      </c>
      <c r="S63">
        <v>10.065955315594758</v>
      </c>
      <c r="T63">
        <v>0.72899999999999998</v>
      </c>
      <c r="U63">
        <v>62.112069571563381</v>
      </c>
      <c r="V63">
        <v>7.9673912999999992</v>
      </c>
      <c r="W63">
        <v>19.513480660382911</v>
      </c>
      <c r="X63">
        <v>64.787941323206979</v>
      </c>
      <c r="Y63">
        <v>0</v>
      </c>
      <c r="Z63">
        <v>5.7566195999999987</v>
      </c>
      <c r="AA63">
        <v>17.593312407698257</v>
      </c>
      <c r="AB63">
        <v>19.470258505283528</v>
      </c>
      <c r="AC63">
        <v>14.124610071557477</v>
      </c>
      <c r="AD63">
        <v>13.243365895612012</v>
      </c>
      <c r="AE63">
        <v>24.008369573977426</v>
      </c>
      <c r="AF63">
        <v>4.3369207188125616</v>
      </c>
      <c r="AG63">
        <v>28.206306848842349</v>
      </c>
      <c r="AH63">
        <v>63.155774754599996</v>
      </c>
      <c r="AI63">
        <v>0</v>
      </c>
      <c r="AJ63">
        <v>0</v>
      </c>
      <c r="AK63">
        <v>27.085108642617918</v>
      </c>
      <c r="AL63">
        <v>63.370389999999993</v>
      </c>
      <c r="AM63">
        <v>7.6468373571991748</v>
      </c>
      <c r="AN63">
        <v>0</v>
      </c>
      <c r="AO63">
        <v>0</v>
      </c>
      <c r="AP63">
        <v>3.3758042327007733</v>
      </c>
      <c r="AQ63">
        <v>0</v>
      </c>
      <c r="AR63">
        <v>20.365799999999997</v>
      </c>
      <c r="AS63">
        <v>15.609027212160711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1.9660121999999998</v>
      </c>
      <c r="AZ63">
        <v>2.1862070999999998</v>
      </c>
      <c r="BA63">
        <v>1.4811083999999999</v>
      </c>
      <c r="BB63">
        <v>1.2975749999999999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1208.5262497759081</v>
      </c>
      <c r="DN63">
        <v>40.382768342751291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506.63860275819269</v>
      </c>
      <c r="L64">
        <v>11.642444406981276</v>
      </c>
      <c r="M64">
        <v>64.940696266386638</v>
      </c>
      <c r="N64">
        <v>53.200523742032281</v>
      </c>
      <c r="O64">
        <v>74.751074286224707</v>
      </c>
      <c r="P64">
        <v>29.521777783929043</v>
      </c>
      <c r="Q64">
        <v>7.9922179473322865</v>
      </c>
      <c r="R64">
        <v>19.210828821283947</v>
      </c>
      <c r="S64">
        <v>10.065955315594758</v>
      </c>
      <c r="T64">
        <v>0.72899999999999998</v>
      </c>
      <c r="U64">
        <v>62.112069571563381</v>
      </c>
      <c r="V64">
        <v>7.9673912999999992</v>
      </c>
      <c r="W64">
        <v>19.513480660382911</v>
      </c>
      <c r="X64">
        <v>64.787941323206979</v>
      </c>
      <c r="Y64">
        <v>0</v>
      </c>
      <c r="Z64">
        <v>5.7566195999999987</v>
      </c>
      <c r="AA64">
        <v>18.513577979793244</v>
      </c>
      <c r="AB64">
        <v>19.470258505283528</v>
      </c>
      <c r="AC64">
        <v>14.124610071557477</v>
      </c>
      <c r="AD64">
        <v>13.243365895612012</v>
      </c>
      <c r="AE64">
        <v>24.008369573977426</v>
      </c>
      <c r="AF64">
        <v>4.3369207188125616</v>
      </c>
      <c r="AG64">
        <v>28.206306848842349</v>
      </c>
      <c r="AH64">
        <v>63.155774754599996</v>
      </c>
      <c r="AI64">
        <v>1.5466906714819195</v>
      </c>
      <c r="AJ64">
        <v>0</v>
      </c>
      <c r="AK64">
        <v>27.085108642617918</v>
      </c>
      <c r="AL64">
        <v>63.370389999999993</v>
      </c>
      <c r="AM64">
        <v>7.6468373571991748</v>
      </c>
      <c r="AN64">
        <v>0</v>
      </c>
      <c r="AO64">
        <v>0</v>
      </c>
      <c r="AP64">
        <v>3.3758042327007733</v>
      </c>
      <c r="AQ64">
        <v>0</v>
      </c>
      <c r="AR64">
        <v>20.365799999999997</v>
      </c>
      <c r="AS64">
        <v>15.609027212160711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1.9660121999999998</v>
      </c>
      <c r="AZ64">
        <v>2.1862070999999998</v>
      </c>
      <c r="BA64">
        <v>1.4811083999999999</v>
      </c>
      <c r="BB64">
        <v>1.2975749999999999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1228.7621424613592</v>
      </c>
      <c r="DN64">
        <v>41.058226486391206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506.63860275819269</v>
      </c>
      <c r="L65">
        <v>11.642444406981276</v>
      </c>
      <c r="M65">
        <v>64.940696266386638</v>
      </c>
      <c r="N65">
        <v>53.200523742032281</v>
      </c>
      <c r="O65">
        <v>74.751074286224707</v>
      </c>
      <c r="P65">
        <v>29.521777783929043</v>
      </c>
      <c r="Q65">
        <v>7.9922179473322865</v>
      </c>
      <c r="R65">
        <v>19.210828821283947</v>
      </c>
      <c r="S65">
        <v>10.065955315594758</v>
      </c>
      <c r="T65">
        <v>0.72899999999999998</v>
      </c>
      <c r="U65">
        <v>62.112069571563381</v>
      </c>
      <c r="V65">
        <v>7.9673912999999992</v>
      </c>
      <c r="W65">
        <v>19.513480660382911</v>
      </c>
      <c r="X65">
        <v>64.787941323206979</v>
      </c>
      <c r="Y65">
        <v>0</v>
      </c>
      <c r="Z65">
        <v>5.7566195999999987</v>
      </c>
      <c r="AA65">
        <v>18.513577979793244</v>
      </c>
      <c r="AB65">
        <v>19.470258505283528</v>
      </c>
      <c r="AC65">
        <v>14.124610071557477</v>
      </c>
      <c r="AD65">
        <v>8.8493834659492023</v>
      </c>
      <c r="AE65">
        <v>24.008369573977426</v>
      </c>
      <c r="AF65">
        <v>4.3369207188125616</v>
      </c>
      <c r="AG65">
        <v>28.206306848842349</v>
      </c>
      <c r="AH65">
        <v>63.155774754599996</v>
      </c>
      <c r="AI65">
        <v>1.5466906714819195</v>
      </c>
      <c r="AJ65">
        <v>0</v>
      </c>
      <c r="AK65">
        <v>27.085108642617918</v>
      </c>
      <c r="AL65">
        <v>61.983349999999994</v>
      </c>
      <c r="AM65">
        <v>7.6468373571991748</v>
      </c>
      <c r="AN65">
        <v>0</v>
      </c>
      <c r="AO65">
        <v>0</v>
      </c>
      <c r="AP65">
        <v>3.3758042327007733</v>
      </c>
      <c r="AQ65">
        <v>0</v>
      </c>
      <c r="AR65">
        <v>20.365799999999997</v>
      </c>
      <c r="AS65">
        <v>15.609027212160711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1.9660121999999998</v>
      </c>
      <c r="AZ65">
        <v>2.1862070999999998</v>
      </c>
      <c r="BA65">
        <v>1.4811083999999999</v>
      </c>
      <c r="BB65">
        <v>1.2975749999999999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1223.167847168331</v>
      </c>
      <c r="DN65">
        <v>40.87149934975676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506.63860275819269</v>
      </c>
      <c r="L66">
        <v>11.642444406981276</v>
      </c>
      <c r="M66">
        <v>64.940696266386638</v>
      </c>
      <c r="N66">
        <v>53.200523742032281</v>
      </c>
      <c r="O66">
        <v>74.751074286224707</v>
      </c>
      <c r="P66">
        <v>29.521777783929043</v>
      </c>
      <c r="Q66">
        <v>7.9922179473322865</v>
      </c>
      <c r="R66">
        <v>19.210828821283947</v>
      </c>
      <c r="S66">
        <v>10.065955315594758</v>
      </c>
      <c r="T66">
        <v>0.72899999999999998</v>
      </c>
      <c r="U66">
        <v>62.112069571563381</v>
      </c>
      <c r="V66">
        <v>7.9673912999999992</v>
      </c>
      <c r="W66">
        <v>19.513480660382911</v>
      </c>
      <c r="X66">
        <v>64.787941323206979</v>
      </c>
      <c r="Y66">
        <v>0</v>
      </c>
      <c r="Z66">
        <v>5.7566195999999987</v>
      </c>
      <c r="AA66">
        <v>18.513577979793244</v>
      </c>
      <c r="AB66">
        <v>19.470258505283528</v>
      </c>
      <c r="AC66">
        <v>14.124610071557477</v>
      </c>
      <c r="AD66">
        <v>4.4144551448036502</v>
      </c>
      <c r="AE66">
        <v>24.008369573977426</v>
      </c>
      <c r="AF66">
        <v>4.3369207188125616</v>
      </c>
      <c r="AG66">
        <v>28.206306848842349</v>
      </c>
      <c r="AH66">
        <v>63.155774754599996</v>
      </c>
      <c r="AI66">
        <v>1.5466906714819195</v>
      </c>
      <c r="AJ66">
        <v>0</v>
      </c>
      <c r="AK66">
        <v>27.085108642617918</v>
      </c>
      <c r="AL66">
        <v>61.983349999999994</v>
      </c>
      <c r="AM66">
        <v>7.6468373571991748</v>
      </c>
      <c r="AN66">
        <v>0</v>
      </c>
      <c r="AO66">
        <v>0</v>
      </c>
      <c r="AP66">
        <v>3.3758042327007733</v>
      </c>
      <c r="AQ66">
        <v>0</v>
      </c>
      <c r="AR66">
        <v>20.365799999999997</v>
      </c>
      <c r="AS66">
        <v>15.609027212160711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1.9660121999999998</v>
      </c>
      <c r="AZ66">
        <v>2.1862070999999998</v>
      </c>
      <c r="BA66">
        <v>1.4811083999999999</v>
      </c>
      <c r="BB66">
        <v>1.2975749999999999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1218.8761669746311</v>
      </c>
      <c r="DN66">
        <v>40.728251222311059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506.63860275819269</v>
      </c>
      <c r="L67">
        <v>11.319850410009524</v>
      </c>
      <c r="M67">
        <v>64.940696266386638</v>
      </c>
      <c r="N67">
        <v>53.200523742032281</v>
      </c>
      <c r="O67">
        <v>74.751074286224707</v>
      </c>
      <c r="P67">
        <v>29.521777783929043</v>
      </c>
      <c r="Q67">
        <v>7.9478532141832545</v>
      </c>
      <c r="R67">
        <v>19.210828821283947</v>
      </c>
      <c r="S67">
        <v>10.008126983703818</v>
      </c>
      <c r="T67">
        <v>0.72899999999999998</v>
      </c>
      <c r="U67">
        <v>62.112069571563381</v>
      </c>
      <c r="V67">
        <v>7.9673912999999992</v>
      </c>
      <c r="W67">
        <v>19.513480660382911</v>
      </c>
      <c r="X67">
        <v>64.787941323206979</v>
      </c>
      <c r="Y67">
        <v>0</v>
      </c>
      <c r="Z67">
        <v>5.7566195999999987</v>
      </c>
      <c r="AA67">
        <v>18.513577979793244</v>
      </c>
      <c r="AB67">
        <v>19.470258505283528</v>
      </c>
      <c r="AC67">
        <v>14.124610071557477</v>
      </c>
      <c r="AD67">
        <v>4.4144551448036502</v>
      </c>
      <c r="AE67">
        <v>24.008369573977426</v>
      </c>
      <c r="AF67">
        <v>6.1439713693073275</v>
      </c>
      <c r="AG67">
        <v>28.206306848842349</v>
      </c>
      <c r="AH67">
        <v>63.155774754599996</v>
      </c>
      <c r="AI67">
        <v>1.5466906714819195</v>
      </c>
      <c r="AJ67">
        <v>0</v>
      </c>
      <c r="AK67">
        <v>27.085108642617918</v>
      </c>
      <c r="AL67">
        <v>61.983349999999994</v>
      </c>
      <c r="AM67">
        <v>7.6468373571991748</v>
      </c>
      <c r="AN67">
        <v>0</v>
      </c>
      <c r="AO67">
        <v>0</v>
      </c>
      <c r="AP67">
        <v>3.3758042327007733</v>
      </c>
      <c r="AQ67">
        <v>0</v>
      </c>
      <c r="AR67">
        <v>20.365799999999997</v>
      </c>
      <c r="AS67">
        <v>15.609027212160711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1.9660121999999998</v>
      </c>
      <c r="AZ67">
        <v>2.1862070999999998</v>
      </c>
      <c r="BA67">
        <v>1.4811083999999999</v>
      </c>
      <c r="BB67">
        <v>1.2975749999999999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1220.21377136211</v>
      </c>
      <c r="DN67">
        <v>40.772910423315338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506.63860275819269</v>
      </c>
      <c r="L68">
        <v>11.319850410009524</v>
      </c>
      <c r="M68">
        <v>64.940696266386638</v>
      </c>
      <c r="N68">
        <v>53.200523742032281</v>
      </c>
      <c r="O68">
        <v>74.751074286224707</v>
      </c>
      <c r="P68">
        <v>29.521777783929043</v>
      </c>
      <c r="Q68">
        <v>7.9478532141832545</v>
      </c>
      <c r="R68">
        <v>19.210828821283947</v>
      </c>
      <c r="S68">
        <v>10.008126983703818</v>
      </c>
      <c r="T68">
        <v>0.72899999999999998</v>
      </c>
      <c r="U68">
        <v>62.112069571563381</v>
      </c>
      <c r="V68">
        <v>7.9673912999999992</v>
      </c>
      <c r="W68">
        <v>19.513480660382911</v>
      </c>
      <c r="X68">
        <v>64.787941323206979</v>
      </c>
      <c r="Y68">
        <v>0</v>
      </c>
      <c r="Z68">
        <v>5.7566195999999987</v>
      </c>
      <c r="AA68">
        <v>18.513577979793244</v>
      </c>
      <c r="AB68">
        <v>19.470258505283528</v>
      </c>
      <c r="AC68">
        <v>14.124610071557477</v>
      </c>
      <c r="AD68">
        <v>4.4144551448036502</v>
      </c>
      <c r="AE68">
        <v>24.008369573977426</v>
      </c>
      <c r="AF68">
        <v>6.1439713693073275</v>
      </c>
      <c r="AG68">
        <v>28.206306848842349</v>
      </c>
      <c r="AH68">
        <v>63.155774754599996</v>
      </c>
      <c r="AI68">
        <v>1.5466906714819195</v>
      </c>
      <c r="AJ68">
        <v>0</v>
      </c>
      <c r="AK68">
        <v>27.085108642617918</v>
      </c>
      <c r="AL68">
        <v>61.983349999999994</v>
      </c>
      <c r="AM68">
        <v>7.6468373571991748</v>
      </c>
      <c r="AN68">
        <v>0</v>
      </c>
      <c r="AO68">
        <v>0</v>
      </c>
      <c r="AP68">
        <v>3.3758042327007733</v>
      </c>
      <c r="AQ68">
        <v>0</v>
      </c>
      <c r="AR68">
        <v>20.365799999999997</v>
      </c>
      <c r="AS68">
        <v>15.609027212160711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1.9660121999999998</v>
      </c>
      <c r="AZ68">
        <v>2.1862070999999998</v>
      </c>
      <c r="BA68">
        <v>1.4811083999999999</v>
      </c>
      <c r="BB68">
        <v>1.2975749999999999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1220.21377136211</v>
      </c>
      <c r="DN68">
        <v>40.772910423315338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506.63860275819269</v>
      </c>
      <c r="L69">
        <v>13.09932052233758</v>
      </c>
      <c r="M69">
        <v>64.940696266386638</v>
      </c>
      <c r="N69">
        <v>53.200523742032281</v>
      </c>
      <c r="O69">
        <v>74.751074286224707</v>
      </c>
      <c r="P69">
        <v>29.521777783929043</v>
      </c>
      <c r="Q69">
        <v>7.9922179473322865</v>
      </c>
      <c r="R69">
        <v>19.210828821283947</v>
      </c>
      <c r="S69">
        <v>10.065955315594758</v>
      </c>
      <c r="T69">
        <v>0.72899999999999998</v>
      </c>
      <c r="U69">
        <v>62.112069571563381</v>
      </c>
      <c r="V69">
        <v>7.9673912999999992</v>
      </c>
      <c r="W69">
        <v>18.662280392087641</v>
      </c>
      <c r="X69">
        <v>64.787941323206979</v>
      </c>
      <c r="Y69">
        <v>0</v>
      </c>
      <c r="Z69">
        <v>5.7566195999999987</v>
      </c>
      <c r="AA69">
        <v>18.513577979793244</v>
      </c>
      <c r="AB69">
        <v>19.470258505283528</v>
      </c>
      <c r="AC69">
        <v>14.124610071557477</v>
      </c>
      <c r="AD69">
        <v>4.4144551448036502</v>
      </c>
      <c r="AE69">
        <v>24.008369573977426</v>
      </c>
      <c r="AF69">
        <v>6.1439713693073275</v>
      </c>
      <c r="AG69">
        <v>28.206306848842349</v>
      </c>
      <c r="AH69">
        <v>63.155774754599996</v>
      </c>
      <c r="AI69">
        <v>1.5466906714819195</v>
      </c>
      <c r="AJ69">
        <v>0</v>
      </c>
      <c r="AK69">
        <v>27.085108642617918</v>
      </c>
      <c r="AL69">
        <v>61.983349999999994</v>
      </c>
      <c r="AM69">
        <v>7.6468373571991748</v>
      </c>
      <c r="AN69">
        <v>0</v>
      </c>
      <c r="AO69">
        <v>0</v>
      </c>
      <c r="AP69">
        <v>3.3758042327007733</v>
      </c>
      <c r="AQ69">
        <v>0</v>
      </c>
      <c r="AR69">
        <v>20.365799999999997</v>
      </c>
      <c r="AS69">
        <v>15.609027212160711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1.9660121999999998</v>
      </c>
      <c r="AZ69">
        <v>2.1862070999999998</v>
      </c>
      <c r="BA69">
        <v>1.4811083999999999</v>
      </c>
      <c r="BB69">
        <v>1.2975749999999999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1221.2109528205094</v>
      </c>
      <c r="DN69">
        <v>40.806191873988539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506.63860275819269</v>
      </c>
      <c r="L70">
        <v>13.09932052233758</v>
      </c>
      <c r="M70">
        <v>64.940696266386638</v>
      </c>
      <c r="N70">
        <v>53.200523742032281</v>
      </c>
      <c r="O70">
        <v>74.751074286224707</v>
      </c>
      <c r="P70">
        <v>29.521777783929043</v>
      </c>
      <c r="Q70">
        <v>7.9922179473322865</v>
      </c>
      <c r="R70">
        <v>19.210828821283947</v>
      </c>
      <c r="S70">
        <v>10.065955315594758</v>
      </c>
      <c r="T70">
        <v>0.72899999999999998</v>
      </c>
      <c r="U70">
        <v>62.112069571563381</v>
      </c>
      <c r="V70">
        <v>7.9673912999999992</v>
      </c>
      <c r="W70">
        <v>18.662280392087641</v>
      </c>
      <c r="X70">
        <v>64.787941323206979</v>
      </c>
      <c r="Y70">
        <v>0</v>
      </c>
      <c r="Z70">
        <v>5.7566195999999987</v>
      </c>
      <c r="AA70">
        <v>18.513577979793244</v>
      </c>
      <c r="AB70">
        <v>19.470258505283528</v>
      </c>
      <c r="AC70">
        <v>14.124610071557477</v>
      </c>
      <c r="AD70">
        <v>4.4144551448036502</v>
      </c>
      <c r="AE70">
        <v>24.008369573977426</v>
      </c>
      <c r="AF70">
        <v>6.1439713693073275</v>
      </c>
      <c r="AG70">
        <v>28.206306848842349</v>
      </c>
      <c r="AH70">
        <v>63.155774754599996</v>
      </c>
      <c r="AI70">
        <v>1.5466906714819195</v>
      </c>
      <c r="AJ70">
        <v>0</v>
      </c>
      <c r="AK70">
        <v>27.085108642617918</v>
      </c>
      <c r="AL70">
        <v>61.983349999999994</v>
      </c>
      <c r="AM70">
        <v>7.6468373571991748</v>
      </c>
      <c r="AN70">
        <v>0</v>
      </c>
      <c r="AO70">
        <v>0</v>
      </c>
      <c r="AP70">
        <v>3.3758042327007733</v>
      </c>
      <c r="AQ70">
        <v>0</v>
      </c>
      <c r="AR70">
        <v>20.365799999999997</v>
      </c>
      <c r="AS70">
        <v>15.609027212160711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1.9660121999999998</v>
      </c>
      <c r="AZ70">
        <v>2.1862070999999998</v>
      </c>
      <c r="BA70">
        <v>1.4811083999999999</v>
      </c>
      <c r="BB70">
        <v>1.2975749999999999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1221.2109528205094</v>
      </c>
      <c r="DN70">
        <v>40.806191873988539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506.63860275819269</v>
      </c>
      <c r="L71">
        <v>13.692344026344957</v>
      </c>
      <c r="M71">
        <v>64.940696266386638</v>
      </c>
      <c r="N71">
        <v>53.200523742032281</v>
      </c>
      <c r="O71">
        <v>74.751074286224707</v>
      </c>
      <c r="P71">
        <v>29.521777783929043</v>
      </c>
      <c r="Q71">
        <v>7.9922179473322865</v>
      </c>
      <c r="R71">
        <v>19.210828821283947</v>
      </c>
      <c r="S71">
        <v>10.065955315594758</v>
      </c>
      <c r="T71">
        <v>0.72899999999999998</v>
      </c>
      <c r="U71">
        <v>62.112069571563381</v>
      </c>
      <c r="V71">
        <v>7.9673912999999992</v>
      </c>
      <c r="W71">
        <v>18.662280392087641</v>
      </c>
      <c r="X71">
        <v>64.787941323206979</v>
      </c>
      <c r="Y71">
        <v>0</v>
      </c>
      <c r="Z71">
        <v>5.7566195999999987</v>
      </c>
      <c r="AA71">
        <v>18.513577979793244</v>
      </c>
      <c r="AB71">
        <v>19.470258505283528</v>
      </c>
      <c r="AC71">
        <v>14.124610071557477</v>
      </c>
      <c r="AD71">
        <v>4.4144551448036502</v>
      </c>
      <c r="AE71">
        <v>24.008369573977426</v>
      </c>
      <c r="AF71">
        <v>6.1439713693073275</v>
      </c>
      <c r="AG71">
        <v>28.206306848842349</v>
      </c>
      <c r="AH71">
        <v>69.036676998299995</v>
      </c>
      <c r="AI71">
        <v>1.5466906714819195</v>
      </c>
      <c r="AJ71">
        <v>0</v>
      </c>
      <c r="AK71">
        <v>27.085108642617918</v>
      </c>
      <c r="AL71">
        <v>62.416799999999995</v>
      </c>
      <c r="AM71">
        <v>7.6468373571991748</v>
      </c>
      <c r="AN71">
        <v>0</v>
      </c>
      <c r="AO71">
        <v>0</v>
      </c>
      <c r="AP71">
        <v>3.3758042327007733</v>
      </c>
      <c r="AQ71">
        <v>0</v>
      </c>
      <c r="AR71">
        <v>21.335599999999992</v>
      </c>
      <c r="AS71">
        <v>15.609027212160711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1.9660121999999998</v>
      </c>
      <c r="AZ71">
        <v>2.1862070999999998</v>
      </c>
      <c r="BA71">
        <v>1.5900137999999999</v>
      </c>
      <c r="BB71">
        <v>1.2975749999999999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1228.9390829444317</v>
      </c>
      <c r="DN71">
        <v>41.064142897773202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506.63860275819269</v>
      </c>
      <c r="L72">
        <v>13.692344026344957</v>
      </c>
      <c r="M72">
        <v>64.940696266386638</v>
      </c>
      <c r="N72">
        <v>53.200523742032281</v>
      </c>
      <c r="O72">
        <v>74.751074286224707</v>
      </c>
      <c r="P72">
        <v>29.521777783929043</v>
      </c>
      <c r="Q72">
        <v>7.9922179473322865</v>
      </c>
      <c r="R72">
        <v>19.210828821283947</v>
      </c>
      <c r="S72">
        <v>10.065955315594758</v>
      </c>
      <c r="T72">
        <v>0.72899999999999998</v>
      </c>
      <c r="U72">
        <v>62.112069571563381</v>
      </c>
      <c r="V72">
        <v>7.9673912999999992</v>
      </c>
      <c r="W72">
        <v>18.662280392087641</v>
      </c>
      <c r="X72">
        <v>64.787941323206979</v>
      </c>
      <c r="Y72">
        <v>0</v>
      </c>
      <c r="Z72">
        <v>5.7566195999999987</v>
      </c>
      <c r="AA72">
        <v>18.513577979793244</v>
      </c>
      <c r="AB72">
        <v>19.470258505283528</v>
      </c>
      <c r="AC72">
        <v>14.124610071557477</v>
      </c>
      <c r="AD72">
        <v>4.4144551448036502</v>
      </c>
      <c r="AE72">
        <v>24.008369573977426</v>
      </c>
      <c r="AF72">
        <v>6.1439713693073275</v>
      </c>
      <c r="AG72">
        <v>28.206306848842349</v>
      </c>
      <c r="AH72">
        <v>69.036676998299995</v>
      </c>
      <c r="AI72">
        <v>1.5466906714819195</v>
      </c>
      <c r="AJ72">
        <v>0</v>
      </c>
      <c r="AK72">
        <v>27.085108642617918</v>
      </c>
      <c r="AL72">
        <v>62.416799999999995</v>
      </c>
      <c r="AM72">
        <v>7.6468373571991748</v>
      </c>
      <c r="AN72">
        <v>0</v>
      </c>
      <c r="AO72">
        <v>0</v>
      </c>
      <c r="AP72">
        <v>3.3758042327007733</v>
      </c>
      <c r="AQ72">
        <v>0</v>
      </c>
      <c r="AR72">
        <v>21.335599999999992</v>
      </c>
      <c r="AS72">
        <v>15.609027212160711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1.9660121999999998</v>
      </c>
      <c r="AZ72">
        <v>2.1862070999999998</v>
      </c>
      <c r="BA72">
        <v>1.5900137999999999</v>
      </c>
      <c r="BB72">
        <v>1.2975749999999999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1228.9390829444317</v>
      </c>
      <c r="DN72">
        <v>41.064142897773202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506.63860275819269</v>
      </c>
      <c r="L73">
        <v>13.692344026344957</v>
      </c>
      <c r="M73">
        <v>64.940696266386638</v>
      </c>
      <c r="N73">
        <v>53.200523742032281</v>
      </c>
      <c r="O73">
        <v>74.751074286224707</v>
      </c>
      <c r="P73">
        <v>29.521777783929043</v>
      </c>
      <c r="Q73">
        <v>7.7422226760374784</v>
      </c>
      <c r="R73">
        <v>19.210828821283947</v>
      </c>
      <c r="S73">
        <v>10.065955315594758</v>
      </c>
      <c r="T73">
        <v>0.72899999999999998</v>
      </c>
      <c r="U73">
        <v>62.112069571563381</v>
      </c>
      <c r="V73">
        <v>7.967244604316547</v>
      </c>
      <c r="W73">
        <v>18.662280392087641</v>
      </c>
      <c r="X73">
        <v>64.787941323206979</v>
      </c>
      <c r="Y73">
        <v>0</v>
      </c>
      <c r="Z73">
        <v>5.7566195999999987</v>
      </c>
      <c r="AA73">
        <v>18.513577979793244</v>
      </c>
      <c r="AB73">
        <v>19.470258505283528</v>
      </c>
      <c r="AC73">
        <v>14.124610071557477</v>
      </c>
      <c r="AD73">
        <v>3.8386566877597872</v>
      </c>
      <c r="AE73">
        <v>24.008369573977426</v>
      </c>
      <c r="AF73">
        <v>6.1439713693073275</v>
      </c>
      <c r="AG73">
        <v>28.206306848842349</v>
      </c>
      <c r="AH73">
        <v>69.036676998299995</v>
      </c>
      <c r="AI73">
        <v>7.4241138371855353</v>
      </c>
      <c r="AJ73">
        <v>0</v>
      </c>
      <c r="AK73">
        <v>27.085108642617918</v>
      </c>
      <c r="AL73">
        <v>62.416799999999995</v>
      </c>
      <c r="AM73">
        <v>7.6468373571991748</v>
      </c>
      <c r="AN73">
        <v>0</v>
      </c>
      <c r="AO73">
        <v>0</v>
      </c>
      <c r="AP73">
        <v>3.3758042327007733</v>
      </c>
      <c r="AQ73">
        <v>6.0930580928380751</v>
      </c>
      <c r="AR73">
        <v>20.365799999999997</v>
      </c>
      <c r="AS73">
        <v>15.609027212160711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1.9660121999999998</v>
      </c>
      <c r="AZ73">
        <v>2.1862070999999998</v>
      </c>
      <c r="BA73">
        <v>1.5900137999999999</v>
      </c>
      <c r="BB73">
        <v>1.2975749999999999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1238.7851797216808</v>
      </c>
      <c r="DN73">
        <v>41.392786955043952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506.63860275819269</v>
      </c>
      <c r="L74">
        <v>13.692344026344957</v>
      </c>
      <c r="M74">
        <v>64.940696266386638</v>
      </c>
      <c r="N74">
        <v>53.200523742032281</v>
      </c>
      <c r="O74">
        <v>74.751074286224707</v>
      </c>
      <c r="P74">
        <v>29.521777783929043</v>
      </c>
      <c r="Q74">
        <v>7.7422226760374784</v>
      </c>
      <c r="R74">
        <v>19.210828821283947</v>
      </c>
      <c r="S74">
        <v>10.065955315594758</v>
      </c>
      <c r="T74">
        <v>0.72899999999999998</v>
      </c>
      <c r="U74">
        <v>62.112069571563381</v>
      </c>
      <c r="V74">
        <v>7.967244604316547</v>
      </c>
      <c r="W74">
        <v>18.662280392087641</v>
      </c>
      <c r="X74">
        <v>64.787941323206979</v>
      </c>
      <c r="Y74">
        <v>0</v>
      </c>
      <c r="Z74">
        <v>2.8783097999999994</v>
      </c>
      <c r="AA74">
        <v>18.513577979793244</v>
      </c>
      <c r="AB74">
        <v>19.470258505283528</v>
      </c>
      <c r="AC74">
        <v>14.124610071557477</v>
      </c>
      <c r="AD74">
        <v>3.8386566877597872</v>
      </c>
      <c r="AE74">
        <v>24.008369573977426</v>
      </c>
      <c r="AF74">
        <v>6.1439713693073275</v>
      </c>
      <c r="AG74">
        <v>28.206306848842349</v>
      </c>
      <c r="AH74">
        <v>69.036676998299995</v>
      </c>
      <c r="AI74">
        <v>7.4241138371855353</v>
      </c>
      <c r="AJ74">
        <v>0</v>
      </c>
      <c r="AK74">
        <v>27.085108642617918</v>
      </c>
      <c r="AL74">
        <v>62.416799999999995</v>
      </c>
      <c r="AM74">
        <v>7.6468373571991748</v>
      </c>
      <c r="AN74">
        <v>0</v>
      </c>
      <c r="AO74">
        <v>0</v>
      </c>
      <c r="AP74">
        <v>3.3758042327007733</v>
      </c>
      <c r="AQ74">
        <v>6.0930580928380751</v>
      </c>
      <c r="AR74">
        <v>20.365799999999997</v>
      </c>
      <c r="AS74">
        <v>15.609027212160711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1.9660121999999998</v>
      </c>
      <c r="AZ74">
        <v>2.1862070999999998</v>
      </c>
      <c r="BA74">
        <v>1.5900137999999999</v>
      </c>
      <c r="BB74">
        <v>1.2975749999999999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1235.9998390032263</v>
      </c>
      <c r="DN74">
        <v>41.29981787349849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506.63860275819269</v>
      </c>
      <c r="L75">
        <v>12.593489263957908</v>
      </c>
      <c r="M75">
        <v>64.940696266386638</v>
      </c>
      <c r="N75">
        <v>53.200523742032281</v>
      </c>
      <c r="O75">
        <v>74.751074286224707</v>
      </c>
      <c r="P75">
        <v>29.521777783929043</v>
      </c>
      <c r="Q75">
        <v>7.7422226760374784</v>
      </c>
      <c r="R75">
        <v>19.210828821283947</v>
      </c>
      <c r="S75">
        <v>10.065955315594758</v>
      </c>
      <c r="T75">
        <v>0.72899999999999998</v>
      </c>
      <c r="U75">
        <v>62.112069571563381</v>
      </c>
      <c r="V75">
        <v>7.967244604316547</v>
      </c>
      <c r="W75">
        <v>18.662280392087641</v>
      </c>
      <c r="X75">
        <v>64.787941323206979</v>
      </c>
      <c r="Y75">
        <v>0</v>
      </c>
      <c r="Z75">
        <v>2.8783097999999994</v>
      </c>
      <c r="AA75">
        <v>18.513577979793244</v>
      </c>
      <c r="AB75">
        <v>19.470258505283528</v>
      </c>
      <c r="AC75">
        <v>14.124610071557477</v>
      </c>
      <c r="AD75">
        <v>3.8386566877597872</v>
      </c>
      <c r="AE75">
        <v>24.008369573977426</v>
      </c>
      <c r="AF75">
        <v>6.1439713693073275</v>
      </c>
      <c r="AG75">
        <v>28.206306848842349</v>
      </c>
      <c r="AH75">
        <v>69.036676998299995</v>
      </c>
      <c r="AI75">
        <v>7.4241138371855353</v>
      </c>
      <c r="AJ75">
        <v>0</v>
      </c>
      <c r="AK75">
        <v>27.085108642617918</v>
      </c>
      <c r="AL75">
        <v>62.416799999999995</v>
      </c>
      <c r="AM75">
        <v>7.6468373571991748</v>
      </c>
      <c r="AN75">
        <v>0</v>
      </c>
      <c r="AO75">
        <v>0</v>
      </c>
      <c r="AP75">
        <v>3.3758042327007733</v>
      </c>
      <c r="AQ75">
        <v>12.186116892263495</v>
      </c>
      <c r="AR75">
        <v>20.365799999999997</v>
      </c>
      <c r="AS75">
        <v>15.609027212160711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1.9660121999999998</v>
      </c>
      <c r="AZ75">
        <v>1.7666324999999998</v>
      </c>
      <c r="BA75">
        <v>1.5900137999999999</v>
      </c>
      <c r="BB75">
        <v>1.2975749999999999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1240.4267087875908</v>
      </c>
      <c r="DN75">
        <v>41.447577526172367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506.63860275819269</v>
      </c>
      <c r="L76">
        <v>12.05869472565451</v>
      </c>
      <c r="M76">
        <v>64.940696266386638</v>
      </c>
      <c r="N76">
        <v>53.200523742032281</v>
      </c>
      <c r="O76">
        <v>74.751074286224707</v>
      </c>
      <c r="P76">
        <v>29.521777783929043</v>
      </c>
      <c r="Q76">
        <v>7.7422226760374784</v>
      </c>
      <c r="R76">
        <v>19.210828821283947</v>
      </c>
      <c r="S76">
        <v>10.065955315594758</v>
      </c>
      <c r="T76">
        <v>0.72899999999999998</v>
      </c>
      <c r="U76">
        <v>62.112069571563381</v>
      </c>
      <c r="V76">
        <v>7.967244604316547</v>
      </c>
      <c r="W76">
        <v>18.662280392087641</v>
      </c>
      <c r="X76">
        <v>64.787941323206979</v>
      </c>
      <c r="Y76">
        <v>0</v>
      </c>
      <c r="Z76">
        <v>2.8783097999999994</v>
      </c>
      <c r="AA76">
        <v>18.513577979793244</v>
      </c>
      <c r="AB76">
        <v>19.470258505283528</v>
      </c>
      <c r="AC76">
        <v>14.124610071557477</v>
      </c>
      <c r="AD76">
        <v>3.8386566877597872</v>
      </c>
      <c r="AE76">
        <v>24.008369573977426</v>
      </c>
      <c r="AF76">
        <v>6.1439713693073275</v>
      </c>
      <c r="AG76">
        <v>28.206306848842349</v>
      </c>
      <c r="AH76">
        <v>69.036676998299995</v>
      </c>
      <c r="AI76">
        <v>7.4241138371855353</v>
      </c>
      <c r="AJ76">
        <v>0</v>
      </c>
      <c r="AK76">
        <v>27.085108642617918</v>
      </c>
      <c r="AL76">
        <v>62.416799999999995</v>
      </c>
      <c r="AM76">
        <v>7.6468373571991748</v>
      </c>
      <c r="AN76">
        <v>0</v>
      </c>
      <c r="AO76">
        <v>0</v>
      </c>
      <c r="AP76">
        <v>3.3758042327007733</v>
      </c>
      <c r="AQ76">
        <v>12.186116892263495</v>
      </c>
      <c r="AR76">
        <v>20.365799999999997</v>
      </c>
      <c r="AS76">
        <v>15.609027212160711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1.9660121999999998</v>
      </c>
      <c r="AZ76">
        <v>1.7666324999999998</v>
      </c>
      <c r="BA76">
        <v>1.5900137999999999</v>
      </c>
      <c r="BB76">
        <v>1.2975749999999999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1239.9091881171996</v>
      </c>
      <c r="DN76">
        <v>41.430303658260328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506.63860275819269</v>
      </c>
      <c r="L77">
        <v>12.05869472565451</v>
      </c>
      <c r="M77">
        <v>64.940696266386638</v>
      </c>
      <c r="N77">
        <v>53.200523742032281</v>
      </c>
      <c r="O77">
        <v>74.751074286224707</v>
      </c>
      <c r="P77">
        <v>29.521777783929043</v>
      </c>
      <c r="Q77">
        <v>7.7422226760374784</v>
      </c>
      <c r="R77">
        <v>19.210828821283947</v>
      </c>
      <c r="S77">
        <v>10.065955315594758</v>
      </c>
      <c r="T77">
        <v>0.72899999999999998</v>
      </c>
      <c r="U77">
        <v>62.112069571563381</v>
      </c>
      <c r="V77">
        <v>7.967244604316547</v>
      </c>
      <c r="W77">
        <v>18.395676386486393</v>
      </c>
      <c r="X77">
        <v>64.787941323206979</v>
      </c>
      <c r="Y77">
        <v>0</v>
      </c>
      <c r="Z77">
        <v>5.7566195999999987</v>
      </c>
      <c r="AA77">
        <v>18.513577979793244</v>
      </c>
      <c r="AB77">
        <v>19.470258505283528</v>
      </c>
      <c r="AC77">
        <v>14.124610071557477</v>
      </c>
      <c r="AD77">
        <v>3.8386566877597872</v>
      </c>
      <c r="AE77">
        <v>24.008369573977426</v>
      </c>
      <c r="AF77">
        <v>6.1439713693073275</v>
      </c>
      <c r="AG77">
        <v>28.206306848842349</v>
      </c>
      <c r="AH77">
        <v>69.036676998299995</v>
      </c>
      <c r="AI77">
        <v>3.0933804190120529</v>
      </c>
      <c r="AJ77">
        <v>0</v>
      </c>
      <c r="AK77">
        <v>27.085108642617918</v>
      </c>
      <c r="AL77">
        <v>61.983349999999994</v>
      </c>
      <c r="AM77">
        <v>7.6468373571991748</v>
      </c>
      <c r="AN77">
        <v>0</v>
      </c>
      <c r="AO77">
        <v>0</v>
      </c>
      <c r="AP77">
        <v>3.3758042327007733</v>
      </c>
      <c r="AQ77">
        <v>18.279174985101573</v>
      </c>
      <c r="AR77">
        <v>20.365799999999997</v>
      </c>
      <c r="AS77">
        <v>15.609027212160711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1.9660121999999998</v>
      </c>
      <c r="AZ77">
        <v>2.0702718</v>
      </c>
      <c r="BA77">
        <v>1.5900137999999999</v>
      </c>
      <c r="BB77">
        <v>1.2975749999999999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1244.0163158780088</v>
      </c>
      <c r="DN77">
        <v>41.567395666514209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513.65999908176423</v>
      </c>
      <c r="L78">
        <v>13.001834614454248</v>
      </c>
      <c r="M78">
        <v>64.940696266386638</v>
      </c>
      <c r="N78">
        <v>53.200523742032281</v>
      </c>
      <c r="O78">
        <v>74.751074286224707</v>
      </c>
      <c r="P78">
        <v>29.521777783929043</v>
      </c>
      <c r="Q78">
        <v>9.2079008087294643</v>
      </c>
      <c r="R78">
        <v>19.210828821283947</v>
      </c>
      <c r="S78">
        <v>11.884961954057191</v>
      </c>
      <c r="T78">
        <v>0.72899999999999998</v>
      </c>
      <c r="U78">
        <v>62.112069571563381</v>
      </c>
      <c r="V78">
        <v>7.967244604316547</v>
      </c>
      <c r="W78">
        <v>18.395676386486393</v>
      </c>
      <c r="X78">
        <v>64.787941323206979</v>
      </c>
      <c r="Y78">
        <v>0</v>
      </c>
      <c r="Z78">
        <v>5.7566195999999987</v>
      </c>
      <c r="AA78">
        <v>18.513577979793244</v>
      </c>
      <c r="AB78">
        <v>19.470258505283528</v>
      </c>
      <c r="AC78">
        <v>14.124610071557477</v>
      </c>
      <c r="AD78">
        <v>11.515970063279365</v>
      </c>
      <c r="AE78">
        <v>24.008369573977426</v>
      </c>
      <c r="AF78">
        <v>6.1439713693073275</v>
      </c>
      <c r="AG78">
        <v>28.206306848842349</v>
      </c>
      <c r="AH78">
        <v>69.036676998299995</v>
      </c>
      <c r="AI78">
        <v>4.9494087628144632</v>
      </c>
      <c r="AJ78">
        <v>0</v>
      </c>
      <c r="AK78">
        <v>27.085108642617918</v>
      </c>
      <c r="AL78">
        <v>61.983349999999994</v>
      </c>
      <c r="AM78">
        <v>7.6468373571991748</v>
      </c>
      <c r="AN78">
        <v>0</v>
      </c>
      <c r="AO78">
        <v>0</v>
      </c>
      <c r="AP78">
        <v>3.3758042327007733</v>
      </c>
      <c r="AQ78">
        <v>18.279174985101573</v>
      </c>
      <c r="AR78">
        <v>20.365799999999997</v>
      </c>
      <c r="AS78">
        <v>15.609027212160711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1.9660121999999998</v>
      </c>
      <c r="AZ78">
        <v>2.1862070999999998</v>
      </c>
      <c r="BA78">
        <v>1.5900137999999999</v>
      </c>
      <c r="BB78">
        <v>1.2975749999999999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1264.2401814902398</v>
      </c>
      <c r="DN78">
        <v>42.242028057130732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513.65999908176423</v>
      </c>
      <c r="L79">
        <v>13.692344026344957</v>
      </c>
      <c r="M79">
        <v>64.940696266386638</v>
      </c>
      <c r="N79">
        <v>53.200523742032281</v>
      </c>
      <c r="O79">
        <v>74.751074286224707</v>
      </c>
      <c r="P79">
        <v>29.521777783929043</v>
      </c>
      <c r="Q79">
        <v>9.2079008087294643</v>
      </c>
      <c r="R79">
        <v>19.210828821283947</v>
      </c>
      <c r="S79">
        <v>11.884961954057191</v>
      </c>
      <c r="T79">
        <v>0.72899999999999998</v>
      </c>
      <c r="U79">
        <v>62.112069571563381</v>
      </c>
      <c r="V79">
        <v>7.967244604316547</v>
      </c>
      <c r="W79">
        <v>18.395676386486393</v>
      </c>
      <c r="X79">
        <v>64.787941323206979</v>
      </c>
      <c r="Y79">
        <v>0</v>
      </c>
      <c r="Z79">
        <v>8.634929399999999</v>
      </c>
      <c r="AA79">
        <v>18.513577979793244</v>
      </c>
      <c r="AB79">
        <v>19.470258505283528</v>
      </c>
      <c r="AC79">
        <v>14.853027212397448</v>
      </c>
      <c r="AD79">
        <v>17.698766931898401</v>
      </c>
      <c r="AE79">
        <v>24.008369573977426</v>
      </c>
      <c r="AF79">
        <v>6.1439713693073275</v>
      </c>
      <c r="AG79">
        <v>28.206306848842349</v>
      </c>
      <c r="AH79">
        <v>69.611982629200014</v>
      </c>
      <c r="AI79">
        <v>32.171159037185532</v>
      </c>
      <c r="AJ79">
        <v>0</v>
      </c>
      <c r="AK79">
        <v>27.085108642617918</v>
      </c>
      <c r="AL79">
        <v>61.983349999999994</v>
      </c>
      <c r="AM79">
        <v>7.6468373571991748</v>
      </c>
      <c r="AN79">
        <v>0</v>
      </c>
      <c r="AO79">
        <v>0</v>
      </c>
      <c r="AP79">
        <v>3.3758042327007733</v>
      </c>
      <c r="AQ79">
        <v>18.279174985101573</v>
      </c>
      <c r="AR79">
        <v>20.365799999999997</v>
      </c>
      <c r="AS79">
        <v>15.609027212160711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2.0136734999999999</v>
      </c>
      <c r="AZ79">
        <v>2.1862070999999998</v>
      </c>
      <c r="BA79">
        <v>1.6317611999999999</v>
      </c>
      <c r="BB79">
        <v>1.2975749999999999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1301.3674413475903</v>
      </c>
      <c r="DN79">
        <v>43.481266026401165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513.65999908176423</v>
      </c>
      <c r="L80">
        <v>13.692344026344957</v>
      </c>
      <c r="M80">
        <v>64.940696266386638</v>
      </c>
      <c r="N80">
        <v>53.200523742032281</v>
      </c>
      <c r="O80">
        <v>74.751074286224707</v>
      </c>
      <c r="P80">
        <v>29.521777783929043</v>
      </c>
      <c r="Q80">
        <v>9.2079008087294643</v>
      </c>
      <c r="R80">
        <v>19.210828821283947</v>
      </c>
      <c r="S80">
        <v>11.884961954057191</v>
      </c>
      <c r="T80">
        <v>0.72899999999999998</v>
      </c>
      <c r="U80">
        <v>62.112069571563381</v>
      </c>
      <c r="V80">
        <v>7.967244604316547</v>
      </c>
      <c r="W80">
        <v>18.395676386486393</v>
      </c>
      <c r="X80">
        <v>64.787941323206979</v>
      </c>
      <c r="Y80">
        <v>0</v>
      </c>
      <c r="Z80">
        <v>8.634929399999999</v>
      </c>
      <c r="AA80">
        <v>18.513577979793244</v>
      </c>
      <c r="AB80">
        <v>19.470258505283528</v>
      </c>
      <c r="AC80">
        <v>14.853027212397448</v>
      </c>
      <c r="AD80">
        <v>17.698766931898401</v>
      </c>
      <c r="AE80">
        <v>24.008369573977426</v>
      </c>
      <c r="AF80">
        <v>6.1439713693073275</v>
      </c>
      <c r="AG80">
        <v>28.206306848842349</v>
      </c>
      <c r="AH80">
        <v>69.611982629200014</v>
      </c>
      <c r="AI80">
        <v>32.171159037185532</v>
      </c>
      <c r="AJ80">
        <v>0</v>
      </c>
      <c r="AK80">
        <v>27.085108642617918</v>
      </c>
      <c r="AL80">
        <v>61.983349999999994</v>
      </c>
      <c r="AM80">
        <v>7.6468373571991748</v>
      </c>
      <c r="AN80">
        <v>0</v>
      </c>
      <c r="AO80">
        <v>0</v>
      </c>
      <c r="AP80">
        <v>3.3758042327007733</v>
      </c>
      <c r="AQ80">
        <v>18.279174985101573</v>
      </c>
      <c r="AR80">
        <v>20.365799999999997</v>
      </c>
      <c r="AS80">
        <v>15.609027212160711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2.0136734999999999</v>
      </c>
      <c r="AZ80">
        <v>2.1862070999999998</v>
      </c>
      <c r="BA80">
        <v>1.6317611999999999</v>
      </c>
      <c r="BB80">
        <v>1.2975749999999999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1301.3674413475903</v>
      </c>
      <c r="DN80">
        <v>43.481266026401165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513.65999908176423</v>
      </c>
      <c r="L81">
        <v>13.692344026344957</v>
      </c>
      <c r="M81">
        <v>64.940696266386638</v>
      </c>
      <c r="N81">
        <v>53.200523742032281</v>
      </c>
      <c r="O81">
        <v>74.751074286224707</v>
      </c>
      <c r="P81">
        <v>29.521777783929043</v>
      </c>
      <c r="Q81">
        <v>9.2079008087294643</v>
      </c>
      <c r="R81">
        <v>19.210828821283947</v>
      </c>
      <c r="S81">
        <v>11.884961954057191</v>
      </c>
      <c r="T81">
        <v>0.72899999999999998</v>
      </c>
      <c r="U81">
        <v>62.112069571563381</v>
      </c>
      <c r="V81">
        <v>7.967244604316547</v>
      </c>
      <c r="W81">
        <v>18.395676386486393</v>
      </c>
      <c r="X81">
        <v>64.787941323206979</v>
      </c>
      <c r="Y81">
        <v>0</v>
      </c>
      <c r="Z81">
        <v>8.634929399999999</v>
      </c>
      <c r="AA81">
        <v>18.513577979793244</v>
      </c>
      <c r="AB81">
        <v>19.470258505283528</v>
      </c>
      <c r="AC81">
        <v>14.853027212397448</v>
      </c>
      <c r="AD81">
        <v>17.698766931898401</v>
      </c>
      <c r="AE81">
        <v>24.008369573977426</v>
      </c>
      <c r="AF81">
        <v>6.1439713693073275</v>
      </c>
      <c r="AG81">
        <v>28.206306848842349</v>
      </c>
      <c r="AH81">
        <v>69.611982629200014</v>
      </c>
      <c r="AI81">
        <v>32.171159037185532</v>
      </c>
      <c r="AJ81">
        <v>0</v>
      </c>
      <c r="AK81">
        <v>27.085108642617918</v>
      </c>
      <c r="AL81">
        <v>61.983349999999994</v>
      </c>
      <c r="AM81">
        <v>7.6468373571991748</v>
      </c>
      <c r="AN81">
        <v>0</v>
      </c>
      <c r="AO81">
        <v>0</v>
      </c>
      <c r="AP81">
        <v>4.5010723102676975</v>
      </c>
      <c r="AQ81">
        <v>18.279174985101573</v>
      </c>
      <c r="AR81">
        <v>20.365799999999997</v>
      </c>
      <c r="AS81">
        <v>15.609027212160711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2.0136734999999999</v>
      </c>
      <c r="AZ81">
        <v>2.1862070999999998</v>
      </c>
      <c r="BA81">
        <v>1.6317611999999999</v>
      </c>
      <c r="BB81">
        <v>1.2975749999999999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1302.4562974907553</v>
      </c>
      <c r="DN81">
        <v>43.517677960803219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513.65999908176423</v>
      </c>
      <c r="L82">
        <v>13.692344026344957</v>
      </c>
      <c r="M82">
        <v>64.940696266386638</v>
      </c>
      <c r="N82">
        <v>53.200523742032281</v>
      </c>
      <c r="O82">
        <v>74.751074286224707</v>
      </c>
      <c r="P82">
        <v>29.521777783929043</v>
      </c>
      <c r="Q82">
        <v>9.2079008087294643</v>
      </c>
      <c r="R82">
        <v>19.210828821283947</v>
      </c>
      <c r="S82">
        <v>11.884961954057191</v>
      </c>
      <c r="T82">
        <v>0.72899999999999998</v>
      </c>
      <c r="U82">
        <v>62.112069571563381</v>
      </c>
      <c r="V82">
        <v>7.967244604316547</v>
      </c>
      <c r="W82">
        <v>18.395676386486393</v>
      </c>
      <c r="X82">
        <v>64.787941323206979</v>
      </c>
      <c r="Y82">
        <v>0</v>
      </c>
      <c r="Z82">
        <v>8.634929399999999</v>
      </c>
      <c r="AA82">
        <v>18.513577979793244</v>
      </c>
      <c r="AB82">
        <v>19.470258505283528</v>
      </c>
      <c r="AC82">
        <v>14.853027212397448</v>
      </c>
      <c r="AD82">
        <v>17.698766931898401</v>
      </c>
      <c r="AE82">
        <v>24.008369573977426</v>
      </c>
      <c r="AF82">
        <v>6.1439713693073275</v>
      </c>
      <c r="AG82">
        <v>28.206306848842349</v>
      </c>
      <c r="AH82">
        <v>69.611982629200014</v>
      </c>
      <c r="AI82">
        <v>32.171159037185532</v>
      </c>
      <c r="AJ82">
        <v>0</v>
      </c>
      <c r="AK82">
        <v>27.085108642617918</v>
      </c>
      <c r="AL82">
        <v>61.983349999999994</v>
      </c>
      <c r="AM82">
        <v>7.6468373571991748</v>
      </c>
      <c r="AN82">
        <v>0</v>
      </c>
      <c r="AO82">
        <v>0</v>
      </c>
      <c r="AP82">
        <v>4.5010723102676975</v>
      </c>
      <c r="AQ82">
        <v>18.279174985101573</v>
      </c>
      <c r="AR82">
        <v>20.365799999999997</v>
      </c>
      <c r="AS82">
        <v>15.609027212160711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2.0136734999999999</v>
      </c>
      <c r="AZ82">
        <v>2.1862070999999998</v>
      </c>
      <c r="BA82">
        <v>1.6317611999999999</v>
      </c>
      <c r="BB82">
        <v>1.2975749999999999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1302.4562974907553</v>
      </c>
      <c r="DN82">
        <v>43.517677960803219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513.65999908176423</v>
      </c>
      <c r="L83">
        <v>13.692344026344957</v>
      </c>
      <c r="M83">
        <v>64.940696266386638</v>
      </c>
      <c r="N83">
        <v>53.200523742032281</v>
      </c>
      <c r="O83">
        <v>74.751074286224707</v>
      </c>
      <c r="P83">
        <v>29.521777783929043</v>
      </c>
      <c r="Q83">
        <v>9.2079008087294643</v>
      </c>
      <c r="R83">
        <v>19.210828821283947</v>
      </c>
      <c r="S83">
        <v>11.884961954057191</v>
      </c>
      <c r="T83">
        <v>0.72899999999999998</v>
      </c>
      <c r="U83">
        <v>62.112069571563381</v>
      </c>
      <c r="V83">
        <v>7.967244604316547</v>
      </c>
      <c r="W83">
        <v>18.395676386486393</v>
      </c>
      <c r="X83">
        <v>64.787941323206979</v>
      </c>
      <c r="Y83">
        <v>0</v>
      </c>
      <c r="Z83">
        <v>8.634929399999999</v>
      </c>
      <c r="AA83">
        <v>18.513577979793244</v>
      </c>
      <c r="AB83">
        <v>19.470258505283528</v>
      </c>
      <c r="AC83">
        <v>14.853027212397448</v>
      </c>
      <c r="AD83">
        <v>17.698766931898401</v>
      </c>
      <c r="AE83">
        <v>24.008369573977426</v>
      </c>
      <c r="AF83">
        <v>6.1439713693073275</v>
      </c>
      <c r="AG83">
        <v>28.206306848842349</v>
      </c>
      <c r="AH83">
        <v>69.611982629200014</v>
      </c>
      <c r="AI83">
        <v>32.171159037185532</v>
      </c>
      <c r="AJ83">
        <v>0</v>
      </c>
      <c r="AK83">
        <v>27.085108642617918</v>
      </c>
      <c r="AL83">
        <v>61.983349999999994</v>
      </c>
      <c r="AM83">
        <v>7.6468373571991748</v>
      </c>
      <c r="AN83">
        <v>0</v>
      </c>
      <c r="AO83">
        <v>0</v>
      </c>
      <c r="AP83">
        <v>4.5010723102676975</v>
      </c>
      <c r="AQ83">
        <v>18.279174985101573</v>
      </c>
      <c r="AR83">
        <v>20.365799999999997</v>
      </c>
      <c r="AS83">
        <v>15.609027212160711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2.0136734999999999</v>
      </c>
      <c r="AZ83">
        <v>2.1862070999999998</v>
      </c>
      <c r="BA83">
        <v>1.6317611999999999</v>
      </c>
      <c r="BB83">
        <v>1.2975749999999999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1302.4562974907553</v>
      </c>
      <c r="DN83">
        <v>43.517677960803219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513.65999908176423</v>
      </c>
      <c r="L84">
        <v>13.692344026344957</v>
      </c>
      <c r="M84">
        <v>64.940696266386638</v>
      </c>
      <c r="N84">
        <v>53.200523742032281</v>
      </c>
      <c r="O84">
        <v>74.751074286224707</v>
      </c>
      <c r="P84">
        <v>29.521777783929043</v>
      </c>
      <c r="Q84">
        <v>9.2079008087294643</v>
      </c>
      <c r="R84">
        <v>19.210828821283947</v>
      </c>
      <c r="S84">
        <v>11.884961954057191</v>
      </c>
      <c r="T84">
        <v>0.72899999999999998</v>
      </c>
      <c r="U84">
        <v>62.112069571563381</v>
      </c>
      <c r="V84">
        <v>7.967244604316547</v>
      </c>
      <c r="W84">
        <v>18.395676386486393</v>
      </c>
      <c r="X84">
        <v>64.787941323206979</v>
      </c>
      <c r="Y84">
        <v>0</v>
      </c>
      <c r="Z84">
        <v>8.634929399999999</v>
      </c>
      <c r="AA84">
        <v>18.513577979793244</v>
      </c>
      <c r="AB84">
        <v>19.470258505283528</v>
      </c>
      <c r="AC84">
        <v>14.853027212397448</v>
      </c>
      <c r="AD84">
        <v>17.698766931898401</v>
      </c>
      <c r="AE84">
        <v>24.008369573977426</v>
      </c>
      <c r="AF84">
        <v>6.1439713693073275</v>
      </c>
      <c r="AG84">
        <v>28.206306848842349</v>
      </c>
      <c r="AH84">
        <v>69.611982629200014</v>
      </c>
      <c r="AI84">
        <v>32.171159037185532</v>
      </c>
      <c r="AJ84">
        <v>0</v>
      </c>
      <c r="AK84">
        <v>27.085108642617918</v>
      </c>
      <c r="AL84">
        <v>61.983349999999994</v>
      </c>
      <c r="AM84">
        <v>7.6468373571991748</v>
      </c>
      <c r="AN84">
        <v>0</v>
      </c>
      <c r="AO84">
        <v>0</v>
      </c>
      <c r="AP84">
        <v>4.5010723102676975</v>
      </c>
      <c r="AQ84">
        <v>18.279174985101573</v>
      </c>
      <c r="AR84">
        <v>20.365799999999997</v>
      </c>
      <c r="AS84">
        <v>15.609027212160711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2.0136734999999999</v>
      </c>
      <c r="AZ84">
        <v>2.1862070999999998</v>
      </c>
      <c r="BA84">
        <v>1.6317611999999999</v>
      </c>
      <c r="BB84">
        <v>1.2975749999999999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1302.4562974907553</v>
      </c>
      <c r="DN84">
        <v>43.517677960803219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30.766610111775119</v>
      </c>
      <c r="K85">
        <v>513.65999908176423</v>
      </c>
      <c r="L85">
        <v>13.692344026344957</v>
      </c>
      <c r="M85">
        <v>64.940696266386638</v>
      </c>
      <c r="N85">
        <v>53.200523742032281</v>
      </c>
      <c r="O85">
        <v>74.751074286224707</v>
      </c>
      <c r="P85">
        <v>29.521777783929043</v>
      </c>
      <c r="Q85">
        <v>9.2079008087294643</v>
      </c>
      <c r="R85">
        <v>19.210828821283947</v>
      </c>
      <c r="S85">
        <v>11.884961954057191</v>
      </c>
      <c r="T85">
        <v>0.72899999999999998</v>
      </c>
      <c r="U85">
        <v>62.112069571563381</v>
      </c>
      <c r="V85">
        <v>7.967244604316547</v>
      </c>
      <c r="W85">
        <v>18.395676386486393</v>
      </c>
      <c r="X85">
        <v>64.787941323206979</v>
      </c>
      <c r="Y85">
        <v>0</v>
      </c>
      <c r="Z85">
        <v>8.634929399999999</v>
      </c>
      <c r="AA85">
        <v>18.513577979793244</v>
      </c>
      <c r="AB85">
        <v>19.470258505283528</v>
      </c>
      <c r="AC85">
        <v>14.853027212397448</v>
      </c>
      <c r="AD85">
        <v>17.698766931898401</v>
      </c>
      <c r="AE85">
        <v>24.008369573977426</v>
      </c>
      <c r="AF85">
        <v>6.1439713693073275</v>
      </c>
      <c r="AG85">
        <v>28.206306848842349</v>
      </c>
      <c r="AH85">
        <v>69.611982629200014</v>
      </c>
      <c r="AI85">
        <v>4.3307329561975889</v>
      </c>
      <c r="AJ85">
        <v>0</v>
      </c>
      <c r="AK85">
        <v>27.085108642617918</v>
      </c>
      <c r="AL85">
        <v>61.983349999999994</v>
      </c>
      <c r="AM85">
        <v>7.6468373571991748</v>
      </c>
      <c r="AN85">
        <v>0</v>
      </c>
      <c r="AO85">
        <v>0</v>
      </c>
      <c r="AP85">
        <v>4.5010723102676975</v>
      </c>
      <c r="AQ85">
        <v>18.279174985101573</v>
      </c>
      <c r="AR85">
        <v>20.365799999999997</v>
      </c>
      <c r="AS85">
        <v>15.609027212160711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2.0136734999999999</v>
      </c>
      <c r="AZ85">
        <v>2.1862070999999998</v>
      </c>
      <c r="BA85">
        <v>1.6317611999999999</v>
      </c>
      <c r="BB85">
        <v>1.2975749999999999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1305.286767778234</v>
      </c>
      <c r="DN85">
        <v>43.613391704111628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30.766610111775119</v>
      </c>
      <c r="K86">
        <v>513.65999908176423</v>
      </c>
      <c r="L86">
        <v>13.692344026344957</v>
      </c>
      <c r="M86">
        <v>64.940696266386638</v>
      </c>
      <c r="N86">
        <v>53.200523742032281</v>
      </c>
      <c r="O86">
        <v>74.751074286224707</v>
      </c>
      <c r="P86">
        <v>29.521777783929043</v>
      </c>
      <c r="Q86">
        <v>9.2079008087294643</v>
      </c>
      <c r="R86">
        <v>19.210828821283947</v>
      </c>
      <c r="S86">
        <v>11.884961954057191</v>
      </c>
      <c r="T86">
        <v>0.72899999999999998</v>
      </c>
      <c r="U86">
        <v>62.112069571563381</v>
      </c>
      <c r="V86">
        <v>7.967244604316547</v>
      </c>
      <c r="W86">
        <v>18.395676386486393</v>
      </c>
      <c r="X86">
        <v>64.787941323206979</v>
      </c>
      <c r="Y86">
        <v>0</v>
      </c>
      <c r="Z86">
        <v>5.7566195999999987</v>
      </c>
      <c r="AA86">
        <v>18.513577979793244</v>
      </c>
      <c r="AB86">
        <v>19.470258505283528</v>
      </c>
      <c r="AC86">
        <v>14.124610071557477</v>
      </c>
      <c r="AD86">
        <v>17.273955556120107</v>
      </c>
      <c r="AE86">
        <v>24.008369573977426</v>
      </c>
      <c r="AF86">
        <v>6.1439713693073275</v>
      </c>
      <c r="AG86">
        <v>28.206306848842349</v>
      </c>
      <c r="AH86">
        <v>69.036676998299995</v>
      </c>
      <c r="AI86">
        <v>1.5466906714819195</v>
      </c>
      <c r="AJ86">
        <v>0</v>
      </c>
      <c r="AK86">
        <v>27.085108642617918</v>
      </c>
      <c r="AL86">
        <v>61.983349999999994</v>
      </c>
      <c r="AM86">
        <v>7.6468373571991748</v>
      </c>
      <c r="AN86">
        <v>0</v>
      </c>
      <c r="AO86">
        <v>0</v>
      </c>
      <c r="AP86">
        <v>4.5010723102676975</v>
      </c>
      <c r="AQ86">
        <v>18.279174985101573</v>
      </c>
      <c r="AR86">
        <v>20.365799999999997</v>
      </c>
      <c r="AS86">
        <v>15.609027212160711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1.9660121999999998</v>
      </c>
      <c r="AZ86">
        <v>2.1862070999999998</v>
      </c>
      <c r="BA86">
        <v>1.5900137999999999</v>
      </c>
      <c r="BB86">
        <v>1.2975749999999999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1298.0480867792658</v>
      </c>
      <c r="DN86">
        <v>43.371777770845661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30.766610111775119</v>
      </c>
      <c r="K87">
        <v>513.65999908176423</v>
      </c>
      <c r="L87">
        <v>13.692344026344957</v>
      </c>
      <c r="M87">
        <v>64.940696266386638</v>
      </c>
      <c r="N87">
        <v>53.200523742032281</v>
      </c>
      <c r="O87">
        <v>74.751074286224707</v>
      </c>
      <c r="P87">
        <v>29.521777783929043</v>
      </c>
      <c r="Q87">
        <v>9.2079008087294643</v>
      </c>
      <c r="R87">
        <v>19.210828821283947</v>
      </c>
      <c r="S87">
        <v>11.884961954057191</v>
      </c>
      <c r="T87">
        <v>0.72899999999999998</v>
      </c>
      <c r="U87">
        <v>62.112069571563381</v>
      </c>
      <c r="V87">
        <v>7.967244604316547</v>
      </c>
      <c r="W87">
        <v>18.395676386486393</v>
      </c>
      <c r="X87">
        <v>64.787941323206979</v>
      </c>
      <c r="Y87">
        <v>0</v>
      </c>
      <c r="Z87">
        <v>5.7566195999999987</v>
      </c>
      <c r="AA87">
        <v>18.513577979793244</v>
      </c>
      <c r="AB87">
        <v>19.470258505283528</v>
      </c>
      <c r="AC87">
        <v>14.124610071557477</v>
      </c>
      <c r="AD87">
        <v>17.273955556120107</v>
      </c>
      <c r="AE87">
        <v>24.008369573977426</v>
      </c>
      <c r="AF87">
        <v>6.1439713693073275</v>
      </c>
      <c r="AG87">
        <v>28.206306848842349</v>
      </c>
      <c r="AH87">
        <v>69.036676998299995</v>
      </c>
      <c r="AI87">
        <v>1.5466906714819195</v>
      </c>
      <c r="AJ87">
        <v>0</v>
      </c>
      <c r="AK87">
        <v>27.085108642617918</v>
      </c>
      <c r="AL87">
        <v>61.983349999999994</v>
      </c>
      <c r="AM87">
        <v>7.6468373571991748</v>
      </c>
      <c r="AN87">
        <v>0</v>
      </c>
      <c r="AO87">
        <v>0</v>
      </c>
      <c r="AP87">
        <v>4.5010723102676975</v>
      </c>
      <c r="AQ87">
        <v>18.279174985101573</v>
      </c>
      <c r="AR87">
        <v>21.335599999999992</v>
      </c>
      <c r="AS87">
        <v>15.609027212160711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1.9660121999999998</v>
      </c>
      <c r="AZ87">
        <v>2.1862070999999998</v>
      </c>
      <c r="BA87">
        <v>1.5900137999999999</v>
      </c>
      <c r="BB87">
        <v>1.2975749999999999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1298.9865619757331</v>
      </c>
      <c r="DN87">
        <v>43.403102574378273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30.766610111775119</v>
      </c>
      <c r="K88">
        <v>513.65999908176423</v>
      </c>
      <c r="L88">
        <v>13.692344026344957</v>
      </c>
      <c r="M88">
        <v>64.940696266386638</v>
      </c>
      <c r="N88">
        <v>53.200523742032281</v>
      </c>
      <c r="O88">
        <v>74.751074286224707</v>
      </c>
      <c r="P88">
        <v>29.521777783929043</v>
      </c>
      <c r="Q88">
        <v>9.2079008087294643</v>
      </c>
      <c r="R88">
        <v>19.210828821283947</v>
      </c>
      <c r="S88">
        <v>11.884961954057191</v>
      </c>
      <c r="T88">
        <v>0.72899999999999998</v>
      </c>
      <c r="U88">
        <v>62.112069571563381</v>
      </c>
      <c r="V88">
        <v>7.967244604316547</v>
      </c>
      <c r="W88">
        <v>18.395676386486393</v>
      </c>
      <c r="X88">
        <v>64.787941323206979</v>
      </c>
      <c r="Y88">
        <v>0</v>
      </c>
      <c r="Z88">
        <v>5.7566195999999987</v>
      </c>
      <c r="AA88">
        <v>18.513577979793244</v>
      </c>
      <c r="AB88">
        <v>19.470258505283528</v>
      </c>
      <c r="AC88">
        <v>14.124610071557477</v>
      </c>
      <c r="AD88">
        <v>17.273955556120107</v>
      </c>
      <c r="AE88">
        <v>24.008369573977426</v>
      </c>
      <c r="AF88">
        <v>6.1439713693073275</v>
      </c>
      <c r="AG88">
        <v>28.206306848842349</v>
      </c>
      <c r="AH88">
        <v>69.036676998299995</v>
      </c>
      <c r="AI88">
        <v>1.5466906714819195</v>
      </c>
      <c r="AJ88">
        <v>0</v>
      </c>
      <c r="AK88">
        <v>27.085108642617918</v>
      </c>
      <c r="AL88">
        <v>61.983349999999994</v>
      </c>
      <c r="AM88">
        <v>7.6468373571991748</v>
      </c>
      <c r="AN88">
        <v>0</v>
      </c>
      <c r="AO88">
        <v>0</v>
      </c>
      <c r="AP88">
        <v>4.5010723102676975</v>
      </c>
      <c r="AQ88">
        <v>18.279174985101573</v>
      </c>
      <c r="AR88">
        <v>21.335599999999992</v>
      </c>
      <c r="AS88">
        <v>15.609027212160711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1.9660121999999998</v>
      </c>
      <c r="AZ88">
        <v>2.1862070999999998</v>
      </c>
      <c r="BA88">
        <v>1.5900137999999999</v>
      </c>
      <c r="BB88">
        <v>1.2975749999999999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1298.9865619757331</v>
      </c>
      <c r="DN88">
        <v>43.403102574378273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30.766610111775119</v>
      </c>
      <c r="K89">
        <v>513.65999908176423</v>
      </c>
      <c r="L89">
        <v>13.692344026344957</v>
      </c>
      <c r="M89">
        <v>64.940696266386638</v>
      </c>
      <c r="N89">
        <v>53.200523742032281</v>
      </c>
      <c r="O89">
        <v>74.751074286224707</v>
      </c>
      <c r="P89">
        <v>29.521777783929043</v>
      </c>
      <c r="Q89">
        <v>9.2079008087294643</v>
      </c>
      <c r="R89">
        <v>19.210828821283947</v>
      </c>
      <c r="S89">
        <v>11.884961954057191</v>
      </c>
      <c r="T89">
        <v>0.72899999999999998</v>
      </c>
      <c r="U89">
        <v>62.112069571563381</v>
      </c>
      <c r="V89">
        <v>7.3260000000000014</v>
      </c>
      <c r="W89">
        <v>18.395676386486393</v>
      </c>
      <c r="X89">
        <v>64.787941323206979</v>
      </c>
      <c r="Y89">
        <v>0</v>
      </c>
      <c r="Z89">
        <v>5.7566195999999987</v>
      </c>
      <c r="AA89">
        <v>18.513577979793244</v>
      </c>
      <c r="AB89">
        <v>19.470258505283528</v>
      </c>
      <c r="AC89">
        <v>14.124610071557477</v>
      </c>
      <c r="AD89">
        <v>17.273955556120107</v>
      </c>
      <c r="AE89">
        <v>24.008369573977426</v>
      </c>
      <c r="AF89">
        <v>6.1439713693073275</v>
      </c>
      <c r="AG89">
        <v>28.206306848842349</v>
      </c>
      <c r="AH89">
        <v>69.036676998299995</v>
      </c>
      <c r="AI89">
        <v>1.5466906714819195</v>
      </c>
      <c r="AJ89">
        <v>0</v>
      </c>
      <c r="AK89">
        <v>27.085108642617918</v>
      </c>
      <c r="AL89">
        <v>61.983349999999994</v>
      </c>
      <c r="AM89">
        <v>7.6468373571991748</v>
      </c>
      <c r="AN89">
        <v>1.7877333941009727E-2</v>
      </c>
      <c r="AO89">
        <v>0</v>
      </c>
      <c r="AP89">
        <v>3.6571212520925038</v>
      </c>
      <c r="AQ89">
        <v>18.279174985101573</v>
      </c>
      <c r="AR89">
        <v>20.365799999999997</v>
      </c>
      <c r="AS89">
        <v>15.609027212160711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1.9660121999999998</v>
      </c>
      <c r="AZ89">
        <v>2.1862070999999998</v>
      </c>
      <c r="BA89">
        <v>1.5900137999999999</v>
      </c>
      <c r="BB89">
        <v>1.2975749999999999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1296.6282078054546</v>
      </c>
      <c r="DN89">
        <v>43.324338416106137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30.766610111775119</v>
      </c>
      <c r="K90">
        <v>513.65999908176423</v>
      </c>
      <c r="L90">
        <v>13.692344026344957</v>
      </c>
      <c r="M90">
        <v>64.940696266386638</v>
      </c>
      <c r="N90">
        <v>53.200523742032281</v>
      </c>
      <c r="O90">
        <v>74.751074286224707</v>
      </c>
      <c r="P90">
        <v>29.521777783929043</v>
      </c>
      <c r="Q90">
        <v>9.2079008087294643</v>
      </c>
      <c r="R90">
        <v>19.210828821283947</v>
      </c>
      <c r="S90">
        <v>11.884961954057191</v>
      </c>
      <c r="T90">
        <v>0.72899999999999998</v>
      </c>
      <c r="U90">
        <v>62.112069571563381</v>
      </c>
      <c r="V90">
        <v>7.3260000000000014</v>
      </c>
      <c r="W90">
        <v>18.395676386486393</v>
      </c>
      <c r="X90">
        <v>64.787941323206979</v>
      </c>
      <c r="Y90">
        <v>0</v>
      </c>
      <c r="Z90">
        <v>8.634929399999999</v>
      </c>
      <c r="AA90">
        <v>18.513577979793244</v>
      </c>
      <c r="AB90">
        <v>19.470258505283528</v>
      </c>
      <c r="AC90">
        <v>14.853027212397448</v>
      </c>
      <c r="AD90">
        <v>17.698766931898401</v>
      </c>
      <c r="AE90">
        <v>24.008369573977426</v>
      </c>
      <c r="AF90">
        <v>6.1439713693073275</v>
      </c>
      <c r="AG90">
        <v>28.206306848842349</v>
      </c>
      <c r="AH90">
        <v>69.036676998299995</v>
      </c>
      <c r="AI90">
        <v>1.5466906714819195</v>
      </c>
      <c r="AJ90">
        <v>0</v>
      </c>
      <c r="AK90">
        <v>27.085108642617918</v>
      </c>
      <c r="AL90">
        <v>61.983349999999994</v>
      </c>
      <c r="AM90">
        <v>7.6468373571991748</v>
      </c>
      <c r="AN90">
        <v>2.9795596713400645E-2</v>
      </c>
      <c r="AO90">
        <v>0</v>
      </c>
      <c r="AP90">
        <v>3.6571212520925038</v>
      </c>
      <c r="AQ90">
        <v>18.279174985101573</v>
      </c>
      <c r="AR90">
        <v>20.365799999999997</v>
      </c>
      <c r="AS90">
        <v>15.609027212160711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2.0136734999999999</v>
      </c>
      <c r="AZ90">
        <v>2.1862070999999998</v>
      </c>
      <c r="BA90">
        <v>1.5900137999999999</v>
      </c>
      <c r="BB90">
        <v>1.2975749999999999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1300.5871786389912</v>
      </c>
      <c r="DN90">
        <v>43.456485461960561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30.766610111775119</v>
      </c>
      <c r="K91">
        <v>513.65999908176423</v>
      </c>
      <c r="L91">
        <v>13.692344026344957</v>
      </c>
      <c r="M91">
        <v>64.940696266386638</v>
      </c>
      <c r="N91">
        <v>53.200523742032281</v>
      </c>
      <c r="O91">
        <v>74.751074286224707</v>
      </c>
      <c r="P91">
        <v>29.521777783929043</v>
      </c>
      <c r="Q91">
        <v>9.2079008087294643</v>
      </c>
      <c r="R91">
        <v>19.210828821283947</v>
      </c>
      <c r="S91">
        <v>11.884961954057191</v>
      </c>
      <c r="T91">
        <v>0.72899999999999998</v>
      </c>
      <c r="U91">
        <v>62.112069571563381</v>
      </c>
      <c r="V91">
        <v>7.3260000000000014</v>
      </c>
      <c r="W91">
        <v>18.395676386486393</v>
      </c>
      <c r="X91">
        <v>64.787941323206979</v>
      </c>
      <c r="Y91">
        <v>0</v>
      </c>
      <c r="Z91">
        <v>8.634929399999999</v>
      </c>
      <c r="AA91">
        <v>18.513577979793244</v>
      </c>
      <c r="AB91">
        <v>19.470258505283528</v>
      </c>
      <c r="AC91">
        <v>14.853027212397448</v>
      </c>
      <c r="AD91">
        <v>17.698766931898401</v>
      </c>
      <c r="AE91">
        <v>24.008369573977426</v>
      </c>
      <c r="AF91">
        <v>6.1439713693073275</v>
      </c>
      <c r="AG91">
        <v>28.206306848842349</v>
      </c>
      <c r="AH91">
        <v>69.036676998299995</v>
      </c>
      <c r="AI91">
        <v>1.5466906714819195</v>
      </c>
      <c r="AJ91">
        <v>0</v>
      </c>
      <c r="AK91">
        <v>27.085108642617918</v>
      </c>
      <c r="AL91">
        <v>61.983349999999994</v>
      </c>
      <c r="AM91">
        <v>7.6468373571991748</v>
      </c>
      <c r="AN91">
        <v>2.9795596713400645E-2</v>
      </c>
      <c r="AO91">
        <v>0</v>
      </c>
      <c r="AP91">
        <v>3.6571212520925038</v>
      </c>
      <c r="AQ91">
        <v>18.279174985101573</v>
      </c>
      <c r="AR91">
        <v>20.365799999999997</v>
      </c>
      <c r="AS91">
        <v>15.609027212160711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2.0136734999999999</v>
      </c>
      <c r="AZ91">
        <v>2.1862070999999998</v>
      </c>
      <c r="BA91">
        <v>1.5900137999999999</v>
      </c>
      <c r="BB91">
        <v>1.2975749999999999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1300.5871786389912</v>
      </c>
      <c r="DN91">
        <v>43.456485461960561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30.766610111775119</v>
      </c>
      <c r="K92">
        <v>513.65999908176423</v>
      </c>
      <c r="L92">
        <v>13.692344026344957</v>
      </c>
      <c r="M92">
        <v>64.940696266386638</v>
      </c>
      <c r="N92">
        <v>53.200523742032281</v>
      </c>
      <c r="O92">
        <v>74.751074286224707</v>
      </c>
      <c r="P92">
        <v>29.521777783929043</v>
      </c>
      <c r="Q92">
        <v>9.2079008087294643</v>
      </c>
      <c r="R92">
        <v>19.210828821283947</v>
      </c>
      <c r="S92">
        <v>11.884961954057191</v>
      </c>
      <c r="T92">
        <v>0.72899999999999998</v>
      </c>
      <c r="U92">
        <v>62.112069571563381</v>
      </c>
      <c r="V92">
        <v>7.3260000000000014</v>
      </c>
      <c r="W92">
        <v>18.395676386486393</v>
      </c>
      <c r="X92">
        <v>64.787941323206979</v>
      </c>
      <c r="Y92">
        <v>0</v>
      </c>
      <c r="Z92">
        <v>8.634929399999999</v>
      </c>
      <c r="AA92">
        <v>18.513577979793244</v>
      </c>
      <c r="AB92">
        <v>19.470258505283528</v>
      </c>
      <c r="AC92">
        <v>14.853027212397448</v>
      </c>
      <c r="AD92">
        <v>17.698766931898401</v>
      </c>
      <c r="AE92">
        <v>24.008369573977426</v>
      </c>
      <c r="AF92">
        <v>6.1439713693073275</v>
      </c>
      <c r="AG92">
        <v>28.206306848842349</v>
      </c>
      <c r="AH92">
        <v>69.036676998299995</v>
      </c>
      <c r="AI92">
        <v>1.5466906714819195</v>
      </c>
      <c r="AJ92">
        <v>0</v>
      </c>
      <c r="AK92">
        <v>27.085108642617918</v>
      </c>
      <c r="AL92">
        <v>61.983349999999994</v>
      </c>
      <c r="AM92">
        <v>7.6468373571991748</v>
      </c>
      <c r="AN92">
        <v>2.9795596713400645E-2</v>
      </c>
      <c r="AO92">
        <v>0</v>
      </c>
      <c r="AP92">
        <v>3.6571212520925038</v>
      </c>
      <c r="AQ92">
        <v>18.279174985101573</v>
      </c>
      <c r="AR92">
        <v>20.365799999999997</v>
      </c>
      <c r="AS92">
        <v>15.609027212160711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2.0136734999999999</v>
      </c>
      <c r="AZ92">
        <v>2.1862070999999998</v>
      </c>
      <c r="BA92">
        <v>1.5900137999999999</v>
      </c>
      <c r="BB92">
        <v>1.2975749999999999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1300.5871786389912</v>
      </c>
      <c r="DN92">
        <v>43.456485461960561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30.766610111775119</v>
      </c>
      <c r="K93">
        <v>513.65999908176423</v>
      </c>
      <c r="L93">
        <v>13.692344026344957</v>
      </c>
      <c r="M93">
        <v>31.776924600000005</v>
      </c>
      <c r="N93">
        <v>53.200523742032281</v>
      </c>
      <c r="O93">
        <v>74.751074286224707</v>
      </c>
      <c r="P93">
        <v>29.521777783929043</v>
      </c>
      <c r="Q93">
        <v>9.2079008087294643</v>
      </c>
      <c r="R93">
        <v>19.210828821283947</v>
      </c>
      <c r="S93">
        <v>11.884961954057191</v>
      </c>
      <c r="T93">
        <v>0.72899999999999998</v>
      </c>
      <c r="U93">
        <v>62.112069571563381</v>
      </c>
      <c r="V93">
        <v>7.3260000000000014</v>
      </c>
      <c r="W93">
        <v>18.395676386486393</v>
      </c>
      <c r="X93">
        <v>64.787941323206979</v>
      </c>
      <c r="Y93">
        <v>0</v>
      </c>
      <c r="Z93">
        <v>8.634929399999999</v>
      </c>
      <c r="AA93">
        <v>18.513577979793244</v>
      </c>
      <c r="AB93">
        <v>19.470258505283528</v>
      </c>
      <c r="AC93">
        <v>14.853027212397448</v>
      </c>
      <c r="AD93">
        <v>17.698766931898401</v>
      </c>
      <c r="AE93">
        <v>24.008369573977426</v>
      </c>
      <c r="AF93">
        <v>6.1439713693073275</v>
      </c>
      <c r="AG93">
        <v>28.206306848842349</v>
      </c>
      <c r="AH93">
        <v>69.036676998299995</v>
      </c>
      <c r="AI93">
        <v>1.5466906714819195</v>
      </c>
      <c r="AJ93">
        <v>0</v>
      </c>
      <c r="AK93">
        <v>27.085108642617918</v>
      </c>
      <c r="AL93">
        <v>61.983349999999994</v>
      </c>
      <c r="AM93">
        <v>7.6468373571991748</v>
      </c>
      <c r="AN93">
        <v>2.9795596713400645E-2</v>
      </c>
      <c r="AO93">
        <v>0</v>
      </c>
      <c r="AP93">
        <v>3.3758042327007733</v>
      </c>
      <c r="AQ93">
        <v>18.279174985101573</v>
      </c>
      <c r="AR93">
        <v>20.365799999999997</v>
      </c>
      <c r="AS93">
        <v>15.609027212160711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2.0136734999999999</v>
      </c>
      <c r="AZ93">
        <v>2.1862070999999998</v>
      </c>
      <c r="BA93">
        <v>1.5900137999999999</v>
      </c>
      <c r="BB93">
        <v>1.2975749999999999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1268.2223820907031</v>
      </c>
      <c r="DN93">
        <v>42.376193324469988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30.766610111775119</v>
      </c>
      <c r="K94">
        <v>513.65999908176423</v>
      </c>
      <c r="L94">
        <v>13.692344026344957</v>
      </c>
      <c r="M94">
        <v>31.776924600000005</v>
      </c>
      <c r="N94">
        <v>53.200523742032281</v>
      </c>
      <c r="O94">
        <v>74.751074286224707</v>
      </c>
      <c r="P94">
        <v>29.521777783929043</v>
      </c>
      <c r="Q94">
        <v>9.2079008087294643</v>
      </c>
      <c r="R94">
        <v>19.210828821283947</v>
      </c>
      <c r="S94">
        <v>11.884961954057191</v>
      </c>
      <c r="T94">
        <v>0.72899999999999998</v>
      </c>
      <c r="U94">
        <v>62.112069571563381</v>
      </c>
      <c r="V94">
        <v>7.3260000000000014</v>
      </c>
      <c r="W94">
        <v>18.395676386486393</v>
      </c>
      <c r="X94">
        <v>64.787941323206979</v>
      </c>
      <c r="Y94">
        <v>0</v>
      </c>
      <c r="Z94">
        <v>8.634929399999999</v>
      </c>
      <c r="AA94">
        <v>18.513577979793244</v>
      </c>
      <c r="AB94">
        <v>19.470258505283528</v>
      </c>
      <c r="AC94">
        <v>14.853027212397448</v>
      </c>
      <c r="AD94">
        <v>17.698766931898401</v>
      </c>
      <c r="AE94">
        <v>24.008369573977426</v>
      </c>
      <c r="AF94">
        <v>6.1439713693073275</v>
      </c>
      <c r="AG94">
        <v>28.206306848842349</v>
      </c>
      <c r="AH94">
        <v>69.036676998299995</v>
      </c>
      <c r="AI94">
        <v>1.5466906714819195</v>
      </c>
      <c r="AJ94">
        <v>0</v>
      </c>
      <c r="AK94">
        <v>27.085108642617918</v>
      </c>
      <c r="AL94">
        <v>61.983349999999994</v>
      </c>
      <c r="AM94">
        <v>7.6468373571991748</v>
      </c>
      <c r="AN94">
        <v>2.9795596713400645E-2</v>
      </c>
      <c r="AO94">
        <v>0</v>
      </c>
      <c r="AP94">
        <v>3.3758042327007733</v>
      </c>
      <c r="AQ94">
        <v>18.279174985101573</v>
      </c>
      <c r="AR94">
        <v>20.365799999999997</v>
      </c>
      <c r="AS94">
        <v>15.609027212160711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2.0136734999999999</v>
      </c>
      <c r="AZ94">
        <v>2.1862070999999998</v>
      </c>
      <c r="BA94">
        <v>1.5900137999999999</v>
      </c>
      <c r="BB94">
        <v>1.2975749999999999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1268.2223820907031</v>
      </c>
      <c r="DN94">
        <v>42.376193324469988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30.766610111775119</v>
      </c>
      <c r="K95">
        <v>513.65999908176423</v>
      </c>
      <c r="L95">
        <v>13.692344026344957</v>
      </c>
      <c r="M95">
        <v>31.776924600000005</v>
      </c>
      <c r="N95">
        <v>53.200523742032281</v>
      </c>
      <c r="O95">
        <v>74.751074286224707</v>
      </c>
      <c r="P95">
        <v>29.521777783929043</v>
      </c>
      <c r="Q95">
        <v>9.2079008087294643</v>
      </c>
      <c r="R95">
        <v>19.210828821283947</v>
      </c>
      <c r="S95">
        <v>11.884961954057191</v>
      </c>
      <c r="T95">
        <v>0.72899999999999998</v>
      </c>
      <c r="U95">
        <v>62.112069571563381</v>
      </c>
      <c r="V95">
        <v>7.3260000000000014</v>
      </c>
      <c r="W95">
        <v>18.395676386486393</v>
      </c>
      <c r="X95">
        <v>64.787941323206979</v>
      </c>
      <c r="Y95">
        <v>0</v>
      </c>
      <c r="Z95">
        <v>5.7566195999999987</v>
      </c>
      <c r="AA95">
        <v>18.513577979793244</v>
      </c>
      <c r="AB95">
        <v>19.470258505283528</v>
      </c>
      <c r="AC95">
        <v>14.124610071557477</v>
      </c>
      <c r="AD95">
        <v>17.698766931898401</v>
      </c>
      <c r="AE95">
        <v>24.008369573977426</v>
      </c>
      <c r="AF95">
        <v>6.1439713693073275</v>
      </c>
      <c r="AG95">
        <v>28.206306848842349</v>
      </c>
      <c r="AH95">
        <v>69.036676998299995</v>
      </c>
      <c r="AI95">
        <v>7.4241138371855353</v>
      </c>
      <c r="AJ95">
        <v>0</v>
      </c>
      <c r="AK95">
        <v>27.085108642617918</v>
      </c>
      <c r="AL95">
        <v>61.983349999999994</v>
      </c>
      <c r="AM95">
        <v>7.6468373571991748</v>
      </c>
      <c r="AN95">
        <v>2.9795596713400645E-2</v>
      </c>
      <c r="AO95">
        <v>0</v>
      </c>
      <c r="AP95">
        <v>3.3758042327007733</v>
      </c>
      <c r="AQ95">
        <v>18.279174985101573</v>
      </c>
      <c r="AR95">
        <v>20.365799999999997</v>
      </c>
      <c r="AS95">
        <v>15.609027212160711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1.9660121999999998</v>
      </c>
      <c r="AZ95">
        <v>2.1862070999999998</v>
      </c>
      <c r="BA95">
        <v>1.5900137999999999</v>
      </c>
      <c r="BB95">
        <v>1.2975749999999999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1270.3736138449835</v>
      </c>
      <c r="DN95">
        <v>42.44799649505341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30.766610111775119</v>
      </c>
      <c r="K96">
        <v>513.65999908176423</v>
      </c>
      <c r="L96">
        <v>13.692344026344957</v>
      </c>
      <c r="M96">
        <v>31.776924600000005</v>
      </c>
      <c r="N96">
        <v>53.200523742032281</v>
      </c>
      <c r="O96">
        <v>74.751074286224707</v>
      </c>
      <c r="P96">
        <v>29.521777783929043</v>
      </c>
      <c r="Q96">
        <v>9.2079008087294643</v>
      </c>
      <c r="R96">
        <v>19.210828821283947</v>
      </c>
      <c r="S96">
        <v>11.884961954057191</v>
      </c>
      <c r="T96">
        <v>0.72899999999999998</v>
      </c>
      <c r="U96">
        <v>62.112069571563381</v>
      </c>
      <c r="V96">
        <v>7.3260000000000014</v>
      </c>
      <c r="W96">
        <v>18.395676386486393</v>
      </c>
      <c r="X96">
        <v>64.787941323206979</v>
      </c>
      <c r="Y96">
        <v>0</v>
      </c>
      <c r="Z96">
        <v>5.7566195999999987</v>
      </c>
      <c r="AA96">
        <v>18.513577979793244</v>
      </c>
      <c r="AB96">
        <v>19.470258505283528</v>
      </c>
      <c r="AC96">
        <v>14.124610071557477</v>
      </c>
      <c r="AD96">
        <v>17.698766931898401</v>
      </c>
      <c r="AE96">
        <v>24.008369573977426</v>
      </c>
      <c r="AF96">
        <v>6.1439713693073275</v>
      </c>
      <c r="AG96">
        <v>28.206306848842349</v>
      </c>
      <c r="AH96">
        <v>69.036676998299995</v>
      </c>
      <c r="AI96">
        <v>7.4241138371855353</v>
      </c>
      <c r="AJ96">
        <v>0</v>
      </c>
      <c r="AK96">
        <v>27.085108642617918</v>
      </c>
      <c r="AL96">
        <v>61.983349999999994</v>
      </c>
      <c r="AM96">
        <v>7.6468373571991748</v>
      </c>
      <c r="AN96">
        <v>2.9795596713400645E-2</v>
      </c>
      <c r="AO96">
        <v>0</v>
      </c>
      <c r="AP96">
        <v>3.3758042327007733</v>
      </c>
      <c r="AQ96">
        <v>18.279174985101573</v>
      </c>
      <c r="AR96">
        <v>20.365799999999997</v>
      </c>
      <c r="AS96">
        <v>15.609027212160711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1.9660121999999998</v>
      </c>
      <c r="AZ96">
        <v>2.1862070999999998</v>
      </c>
      <c r="BA96">
        <v>1.5900137999999999</v>
      </c>
      <c r="BB96">
        <v>1.2975749999999999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1270.3736138449835</v>
      </c>
      <c r="DN96">
        <v>42.44799649505341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30.766610111775119</v>
      </c>
      <c r="K97">
        <v>513.65999908176423</v>
      </c>
      <c r="L97">
        <v>13.692344026344957</v>
      </c>
      <c r="M97">
        <v>31.776924600000005</v>
      </c>
      <c r="N97">
        <v>53.200523742032281</v>
      </c>
      <c r="O97">
        <v>74.751074286224707</v>
      </c>
      <c r="P97">
        <v>29.521777783929043</v>
      </c>
      <c r="Q97">
        <v>9.2079008087294643</v>
      </c>
      <c r="R97">
        <v>19.210828821283947</v>
      </c>
      <c r="S97">
        <v>11.884961954057191</v>
      </c>
      <c r="T97">
        <v>0.72899999999999998</v>
      </c>
      <c r="U97">
        <v>62.112069571563381</v>
      </c>
      <c r="V97">
        <v>7.3260000000000014</v>
      </c>
      <c r="W97">
        <v>18.395676386486393</v>
      </c>
      <c r="X97">
        <v>64.787941323206979</v>
      </c>
      <c r="Y97">
        <v>0</v>
      </c>
      <c r="Z97">
        <v>5.7566195999999987</v>
      </c>
      <c r="AA97">
        <v>18.513577979793244</v>
      </c>
      <c r="AB97">
        <v>19.470258505283528</v>
      </c>
      <c r="AC97">
        <v>14.124610071557477</v>
      </c>
      <c r="AD97">
        <v>17.698766931898401</v>
      </c>
      <c r="AE97">
        <v>24.008369573977426</v>
      </c>
      <c r="AF97">
        <v>6.1439713693073275</v>
      </c>
      <c r="AG97">
        <v>28.206306848842349</v>
      </c>
      <c r="AH97">
        <v>69.036676998299995</v>
      </c>
      <c r="AI97">
        <v>7.4241138371855353</v>
      </c>
      <c r="AJ97">
        <v>0</v>
      </c>
      <c r="AK97">
        <v>27.085108642617918</v>
      </c>
      <c r="AL97">
        <v>61.549899999999987</v>
      </c>
      <c r="AM97">
        <v>7.6468373571991748</v>
      </c>
      <c r="AN97">
        <v>2.9795596713400645E-2</v>
      </c>
      <c r="AO97">
        <v>0</v>
      </c>
      <c r="AP97">
        <v>3.3758042327007733</v>
      </c>
      <c r="AQ97">
        <v>18.279174985101573</v>
      </c>
      <c r="AR97">
        <v>20.365799999999997</v>
      </c>
      <c r="AS97">
        <v>15.609027212160711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1.9660121999999998</v>
      </c>
      <c r="AZ97">
        <v>2.1862070999999998</v>
      </c>
      <c r="BA97">
        <v>1.5900137999999999</v>
      </c>
      <c r="BB97">
        <v>1.2975749999999999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1269.9541640561711</v>
      </c>
      <c r="DN97">
        <v>42.433996283865788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30.766610111775119</v>
      </c>
      <c r="K98">
        <v>513.65999908176423</v>
      </c>
      <c r="L98">
        <v>13.692344026344957</v>
      </c>
      <c r="M98">
        <v>31.776924600000005</v>
      </c>
      <c r="N98">
        <v>53.200523742032281</v>
      </c>
      <c r="O98">
        <v>74.751074286224707</v>
      </c>
      <c r="P98">
        <v>29.521777783929043</v>
      </c>
      <c r="Q98">
        <v>9.2079008087294643</v>
      </c>
      <c r="R98">
        <v>19.210828821283947</v>
      </c>
      <c r="S98">
        <v>11.884961954057191</v>
      </c>
      <c r="T98">
        <v>0.72899999999999998</v>
      </c>
      <c r="U98">
        <v>62.112069571563381</v>
      </c>
      <c r="V98">
        <v>7.3260000000000014</v>
      </c>
      <c r="W98">
        <v>18.395676386486393</v>
      </c>
      <c r="X98">
        <v>64.787941323206979</v>
      </c>
      <c r="Y98">
        <v>0</v>
      </c>
      <c r="Z98">
        <v>5.7566195999999987</v>
      </c>
      <c r="AA98">
        <v>18.513577979793244</v>
      </c>
      <c r="AB98">
        <v>19.470258505283528</v>
      </c>
      <c r="AC98">
        <v>14.124610071557477</v>
      </c>
      <c r="AD98">
        <v>17.698766931898401</v>
      </c>
      <c r="AE98">
        <v>24.008369573977426</v>
      </c>
      <c r="AF98">
        <v>6.1439713693073275</v>
      </c>
      <c r="AG98">
        <v>28.206306848842349</v>
      </c>
      <c r="AH98">
        <v>69.036676998299995</v>
      </c>
      <c r="AI98">
        <v>7.4241138371855353</v>
      </c>
      <c r="AJ98">
        <v>0</v>
      </c>
      <c r="AK98">
        <v>27.085108642617918</v>
      </c>
      <c r="AL98">
        <v>61.549899999999987</v>
      </c>
      <c r="AM98">
        <v>7.6468373571991748</v>
      </c>
      <c r="AN98">
        <v>2.9795596713400645E-2</v>
      </c>
      <c r="AO98">
        <v>0</v>
      </c>
      <c r="AP98">
        <v>3.3758042327007733</v>
      </c>
      <c r="AQ98">
        <v>18.279174985101573</v>
      </c>
      <c r="AR98">
        <v>20.365799999999997</v>
      </c>
      <c r="AS98">
        <v>15.609027212160711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1.9660121999999998</v>
      </c>
      <c r="AZ98">
        <v>2.1862070999999998</v>
      </c>
      <c r="BA98">
        <v>1.5900137999999999</v>
      </c>
      <c r="BB98">
        <v>1.2975749999999999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1269.9541640561711</v>
      </c>
      <c r="DN98">
        <v>42.433996283865788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7.0719126100629694E-3</v>
      </c>
      <c r="H99">
        <f t="shared" si="2"/>
        <v>0</v>
      </c>
      <c r="I99">
        <f t="shared" si="2"/>
        <v>0</v>
      </c>
      <c r="J99">
        <f t="shared" si="2"/>
        <v>0.12366863247285267</v>
      </c>
      <c r="K99">
        <f t="shared" si="2"/>
        <v>9.9710123476673864</v>
      </c>
      <c r="L99">
        <f t="shared" si="2"/>
        <v>0.26655390636342907</v>
      </c>
      <c r="M99">
        <f t="shared" si="2"/>
        <v>1.5090847938387912</v>
      </c>
      <c r="N99">
        <f t="shared" si="2"/>
        <v>1.2768125698087753</v>
      </c>
      <c r="O99">
        <f t="shared" si="2"/>
        <v>1.7940257828693955</v>
      </c>
      <c r="P99">
        <f t="shared" si="2"/>
        <v>0.70290619001879517</v>
      </c>
      <c r="Q99">
        <f t="shared" si="2"/>
        <v>0.17237393661026906</v>
      </c>
      <c r="R99">
        <f t="shared" si="2"/>
        <v>0.38688086067695082</v>
      </c>
      <c r="S99">
        <f t="shared" si="2"/>
        <v>0.22245871276986692</v>
      </c>
      <c r="T99">
        <f t="shared" si="2"/>
        <v>1.4371984349999988E-2</v>
      </c>
      <c r="U99">
        <f t="shared" si="2"/>
        <v>1.4906896697175234</v>
      </c>
      <c r="V99">
        <f t="shared" si="2"/>
        <v>0.17141456064577332</v>
      </c>
      <c r="W99">
        <f t="shared" si="2"/>
        <v>0.38096826326414202</v>
      </c>
      <c r="X99">
        <f t="shared" si="2"/>
        <v>1.363172230534796</v>
      </c>
      <c r="Y99">
        <f t="shared" si="2"/>
        <v>0</v>
      </c>
      <c r="Z99">
        <f t="shared" si="2"/>
        <v>0.14103718020000017</v>
      </c>
      <c r="AA99">
        <f t="shared" si="2"/>
        <v>0.40547796387491558</v>
      </c>
      <c r="AB99">
        <f t="shared" si="2"/>
        <v>0.46728620412680388</v>
      </c>
      <c r="AC99">
        <f t="shared" si="2"/>
        <v>0.34117589313989966</v>
      </c>
      <c r="AD99">
        <f t="shared" si="2"/>
        <v>0.36887636388283646</v>
      </c>
      <c r="AE99">
        <f t="shared" si="2"/>
        <v>0.57620086977545826</v>
      </c>
      <c r="AF99">
        <f t="shared" si="2"/>
        <v>0.12172291266733867</v>
      </c>
      <c r="AG99">
        <f t="shared" si="2"/>
        <v>0.67695136437221648</v>
      </c>
      <c r="AH99">
        <f t="shared" si="2"/>
        <v>1.6137802659855258</v>
      </c>
      <c r="AI99">
        <f t="shared" si="2"/>
        <v>0.15821281412193702</v>
      </c>
      <c r="AJ99">
        <f t="shared" si="2"/>
        <v>0</v>
      </c>
      <c r="AK99">
        <f t="shared" si="2"/>
        <v>0.65004260742283038</v>
      </c>
      <c r="AL99">
        <f t="shared" si="2"/>
        <v>1.427502557500002</v>
      </c>
      <c r="AM99">
        <f t="shared" si="2"/>
        <v>0.1835240965727799</v>
      </c>
      <c r="AN99">
        <f t="shared" si="2"/>
        <v>7.1509426090403895E-5</v>
      </c>
      <c r="AO99">
        <f t="shared" si="2"/>
        <v>0</v>
      </c>
      <c r="AP99">
        <f t="shared" si="2"/>
        <v>7.9781506699494978E-2</v>
      </c>
      <c r="AQ99">
        <f t="shared" si="2"/>
        <v>0.18341057604148875</v>
      </c>
      <c r="AR99">
        <f t="shared" si="2"/>
        <v>0.49168860000000042</v>
      </c>
      <c r="AS99">
        <f t="shared" si="2"/>
        <v>0.37559221611180865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4.7327276699999969E-2</v>
      </c>
      <c r="AZ99">
        <f t="shared" si="2"/>
        <v>4.692616604999994E-2</v>
      </c>
      <c r="BA99">
        <f t="shared" si="2"/>
        <v>3.7599922349999988E-2</v>
      </c>
      <c r="BB99">
        <f t="shared" si="2"/>
        <v>3.1141799999999945E-2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27.36435612584329</v>
      </c>
      <c r="DN99">
        <f t="shared" ref="DN99" si="4">SUM(DN3:DN98)/4000</f>
        <v>0.91444089539695095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2.3943327065066384</v>
      </c>
      <c r="H3">
        <v>0</v>
      </c>
      <c r="I3">
        <v>0</v>
      </c>
      <c r="J3">
        <v>11.60326550983312</v>
      </c>
      <c r="K3">
        <v>165.03322388592241</v>
      </c>
      <c r="L3">
        <v>65.22991528463433</v>
      </c>
      <c r="M3">
        <v>0</v>
      </c>
      <c r="N3">
        <v>29.999573549000477</v>
      </c>
      <c r="O3">
        <v>50.381250150787551</v>
      </c>
      <c r="P3">
        <v>65.789001693818022</v>
      </c>
      <c r="Q3">
        <v>4.6400001006022604</v>
      </c>
      <c r="R3">
        <v>10.766159219544889</v>
      </c>
      <c r="S3">
        <v>6.7052179412766755</v>
      </c>
      <c r="T3">
        <v>0</v>
      </c>
      <c r="U3">
        <v>292.42104372743512</v>
      </c>
      <c r="V3">
        <v>5.2645251798561139</v>
      </c>
      <c r="W3">
        <v>10.639674797895999</v>
      </c>
      <c r="X3">
        <v>37.47303400171598</v>
      </c>
      <c r="Y3">
        <v>0</v>
      </c>
      <c r="Z3">
        <v>3.3293304000000004</v>
      </c>
      <c r="AA3">
        <v>10.705230943060084</v>
      </c>
      <c r="AB3">
        <v>10.036103886848442</v>
      </c>
      <c r="AC3">
        <v>7.3809582818159223</v>
      </c>
      <c r="AD3">
        <v>9.281272037535869</v>
      </c>
      <c r="AE3">
        <v>12.557578869470158</v>
      </c>
      <c r="AF3">
        <v>0</v>
      </c>
      <c r="AG3">
        <v>0</v>
      </c>
      <c r="AH3">
        <v>36.519044830199995</v>
      </c>
      <c r="AI3">
        <v>3.8796001448481361</v>
      </c>
      <c r="AJ3">
        <v>0</v>
      </c>
      <c r="AK3">
        <v>11.228554449887461</v>
      </c>
      <c r="AL3">
        <v>20.657000000000007</v>
      </c>
      <c r="AM3">
        <v>4.0144417889506094</v>
      </c>
      <c r="AN3">
        <v>0</v>
      </c>
      <c r="AO3">
        <v>0</v>
      </c>
      <c r="AP3">
        <v>2.9280545242677527</v>
      </c>
      <c r="AQ3">
        <v>0</v>
      </c>
      <c r="AR3">
        <v>11.776800000000001</v>
      </c>
      <c r="AS3">
        <v>8.3716498426344899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881.57941570463788</v>
      </c>
      <c r="DN3">
        <v>29.426422043710502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2.3943327065066384</v>
      </c>
      <c r="H4">
        <v>0</v>
      </c>
      <c r="I4">
        <v>0</v>
      </c>
      <c r="J4">
        <v>11.60326550983312</v>
      </c>
      <c r="K4">
        <v>165.03322388592241</v>
      </c>
      <c r="L4">
        <v>65.22991528463433</v>
      </c>
      <c r="M4">
        <v>0</v>
      </c>
      <c r="N4">
        <v>29.999573549000477</v>
      </c>
      <c r="O4">
        <v>50.381250150787551</v>
      </c>
      <c r="P4">
        <v>65.789001693818022</v>
      </c>
      <c r="Q4">
        <v>4.6400001006022604</v>
      </c>
      <c r="R4">
        <v>10.766159219544889</v>
      </c>
      <c r="S4">
        <v>6.7052179412766755</v>
      </c>
      <c r="T4">
        <v>0</v>
      </c>
      <c r="U4">
        <v>292.42104372743512</v>
      </c>
      <c r="V4">
        <v>5.2645251798561139</v>
      </c>
      <c r="W4">
        <v>10.639674797895999</v>
      </c>
      <c r="X4">
        <v>37.47303400171598</v>
      </c>
      <c r="Y4">
        <v>0</v>
      </c>
      <c r="Z4">
        <v>3.3293304000000004</v>
      </c>
      <c r="AA4">
        <v>10.705230943060084</v>
      </c>
      <c r="AB4">
        <v>10.036103886848442</v>
      </c>
      <c r="AC4">
        <v>7.3809582818159223</v>
      </c>
      <c r="AD4">
        <v>9.281272037535869</v>
      </c>
      <c r="AE4">
        <v>12.557578869470158</v>
      </c>
      <c r="AF4">
        <v>0</v>
      </c>
      <c r="AG4">
        <v>0</v>
      </c>
      <c r="AH4">
        <v>36.519044830199995</v>
      </c>
      <c r="AI4">
        <v>3.8796001448481361</v>
      </c>
      <c r="AJ4">
        <v>0</v>
      </c>
      <c r="AK4">
        <v>11.228554449887461</v>
      </c>
      <c r="AL4">
        <v>20.657000000000007</v>
      </c>
      <c r="AM4">
        <v>4.0144417889506094</v>
      </c>
      <c r="AN4">
        <v>0</v>
      </c>
      <c r="AO4">
        <v>0</v>
      </c>
      <c r="AP4">
        <v>2.9280545242677527</v>
      </c>
      <c r="AQ4">
        <v>0</v>
      </c>
      <c r="AR4">
        <v>11.776800000000001</v>
      </c>
      <c r="AS4">
        <v>8.3716498426344899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881.57941570463788</v>
      </c>
      <c r="DN4">
        <v>29.426422043710502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2.3943327065066384</v>
      </c>
      <c r="H5">
        <v>0</v>
      </c>
      <c r="I5">
        <v>0</v>
      </c>
      <c r="J5">
        <v>2.3895141198731285</v>
      </c>
      <c r="K5">
        <v>165.03322388592241</v>
      </c>
      <c r="L5">
        <v>65.22991528463433</v>
      </c>
      <c r="M5">
        <v>0</v>
      </c>
      <c r="N5">
        <v>29.999573549000477</v>
      </c>
      <c r="O5">
        <v>50.381250150787551</v>
      </c>
      <c r="P5">
        <v>65.789001693818022</v>
      </c>
      <c r="Q5">
        <v>3.9159178447249201</v>
      </c>
      <c r="R5">
        <v>10.766159219544889</v>
      </c>
      <c r="S5">
        <v>6.7052179412766755</v>
      </c>
      <c r="T5">
        <v>0</v>
      </c>
      <c r="U5">
        <v>292.42104372743512</v>
      </c>
      <c r="V5">
        <v>5.2645251798561139</v>
      </c>
      <c r="W5">
        <v>10.639674797895999</v>
      </c>
      <c r="X5">
        <v>37.47303400171598</v>
      </c>
      <c r="Y5">
        <v>0</v>
      </c>
      <c r="Z5">
        <v>3.3293304000000004</v>
      </c>
      <c r="AA5">
        <v>10.705230943060084</v>
      </c>
      <c r="AB5">
        <v>10.036103886848442</v>
      </c>
      <c r="AC5">
        <v>7.3809582818159223</v>
      </c>
      <c r="AD5">
        <v>9.281272037535869</v>
      </c>
      <c r="AE5">
        <v>12.557578869470158</v>
      </c>
      <c r="AF5">
        <v>0</v>
      </c>
      <c r="AG5">
        <v>0</v>
      </c>
      <c r="AH5">
        <v>39.919603742100001</v>
      </c>
      <c r="AI5">
        <v>3.8796001448481361</v>
      </c>
      <c r="AJ5">
        <v>0</v>
      </c>
      <c r="AK5">
        <v>11.228554449887461</v>
      </c>
      <c r="AL5">
        <v>20.657000000000007</v>
      </c>
      <c r="AM5">
        <v>4.0144417889506094</v>
      </c>
      <c r="AN5">
        <v>0</v>
      </c>
      <c r="AO5">
        <v>0</v>
      </c>
      <c r="AP5">
        <v>2.9280545242677527</v>
      </c>
      <c r="AQ5">
        <v>0</v>
      </c>
      <c r="AR5">
        <v>11.776800000000001</v>
      </c>
      <c r="AS5">
        <v>8.3716498426344899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875.25365354636017</v>
      </c>
      <c r="DN5">
        <v>29.214909468050898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2.3943327065066384</v>
      </c>
      <c r="H6">
        <v>0</v>
      </c>
      <c r="I6">
        <v>0</v>
      </c>
      <c r="J6">
        <v>2.3895141198731285</v>
      </c>
      <c r="K6">
        <v>165.03322388592241</v>
      </c>
      <c r="L6">
        <v>65.22991528463433</v>
      </c>
      <c r="M6">
        <v>0</v>
      </c>
      <c r="N6">
        <v>29.999573549000477</v>
      </c>
      <c r="O6">
        <v>50.381250150787551</v>
      </c>
      <c r="P6">
        <v>65.789001693818022</v>
      </c>
      <c r="Q6">
        <v>3.9159178447249201</v>
      </c>
      <c r="R6">
        <v>10.766159219544889</v>
      </c>
      <c r="S6">
        <v>6.7052179412766755</v>
      </c>
      <c r="T6">
        <v>0</v>
      </c>
      <c r="U6">
        <v>292.42104372743512</v>
      </c>
      <c r="V6">
        <v>5.2645251798561139</v>
      </c>
      <c r="W6">
        <v>10.639674797895999</v>
      </c>
      <c r="X6">
        <v>37.47303400171598</v>
      </c>
      <c r="Y6">
        <v>0</v>
      </c>
      <c r="Z6">
        <v>3.3293304000000004</v>
      </c>
      <c r="AA6">
        <v>10.705230943060084</v>
      </c>
      <c r="AB6">
        <v>10.036103886848442</v>
      </c>
      <c r="AC6">
        <v>7.3809582818159223</v>
      </c>
      <c r="AD6">
        <v>9.281272037535869</v>
      </c>
      <c r="AE6">
        <v>12.557578869470158</v>
      </c>
      <c r="AF6">
        <v>0</v>
      </c>
      <c r="AG6">
        <v>0</v>
      </c>
      <c r="AH6">
        <v>39.919603742100001</v>
      </c>
      <c r="AI6">
        <v>3.8796001448481361</v>
      </c>
      <c r="AJ6">
        <v>0</v>
      </c>
      <c r="AK6">
        <v>11.228554449887461</v>
      </c>
      <c r="AL6">
        <v>20.657000000000007</v>
      </c>
      <c r="AM6">
        <v>4.0144417889506094</v>
      </c>
      <c r="AN6">
        <v>0</v>
      </c>
      <c r="AO6">
        <v>0</v>
      </c>
      <c r="AP6">
        <v>2.9280545242677527</v>
      </c>
      <c r="AQ6">
        <v>0</v>
      </c>
      <c r="AR6">
        <v>11.776800000000001</v>
      </c>
      <c r="AS6">
        <v>8.3716498426344899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875.25365354636017</v>
      </c>
      <c r="DN6">
        <v>29.214909468050898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2.3943327065066384</v>
      </c>
      <c r="H7">
        <v>0</v>
      </c>
      <c r="I7">
        <v>0</v>
      </c>
      <c r="J7">
        <v>2.3895141198731285</v>
      </c>
      <c r="K7">
        <v>165.03322388592241</v>
      </c>
      <c r="L7">
        <v>65.22991528463433</v>
      </c>
      <c r="M7">
        <v>0</v>
      </c>
      <c r="N7">
        <v>29.999573549000477</v>
      </c>
      <c r="O7">
        <v>50.381250150787551</v>
      </c>
      <c r="P7">
        <v>65.789001693818022</v>
      </c>
      <c r="Q7">
        <v>3.9159178447249201</v>
      </c>
      <c r="R7">
        <v>10.766159219544889</v>
      </c>
      <c r="S7">
        <v>6.7052179412766755</v>
      </c>
      <c r="T7">
        <v>0</v>
      </c>
      <c r="U7">
        <v>292.42104372743512</v>
      </c>
      <c r="V7">
        <v>5.2645251798561139</v>
      </c>
      <c r="W7">
        <v>10.639674797895999</v>
      </c>
      <c r="X7">
        <v>37.47303400171598</v>
      </c>
      <c r="Y7">
        <v>0</v>
      </c>
      <c r="Z7">
        <v>3.3293304000000004</v>
      </c>
      <c r="AA7">
        <v>10.705230943060084</v>
      </c>
      <c r="AB7">
        <v>10.036103886848442</v>
      </c>
      <c r="AC7">
        <v>7.3809582818159223</v>
      </c>
      <c r="AD7">
        <v>9.281272037535869</v>
      </c>
      <c r="AE7">
        <v>12.557578869470158</v>
      </c>
      <c r="AF7">
        <v>0</v>
      </c>
      <c r="AG7">
        <v>0</v>
      </c>
      <c r="AH7">
        <v>39.919603742100001</v>
      </c>
      <c r="AI7">
        <v>0.8082501810601691</v>
      </c>
      <c r="AJ7">
        <v>0</v>
      </c>
      <c r="AK7">
        <v>11.228554449887461</v>
      </c>
      <c r="AL7">
        <v>16.968250000000008</v>
      </c>
      <c r="AM7">
        <v>4.0144417889506094</v>
      </c>
      <c r="AN7">
        <v>0</v>
      </c>
      <c r="AO7">
        <v>0</v>
      </c>
      <c r="AP7">
        <v>1.0410860530729784</v>
      </c>
      <c r="AQ7">
        <v>0</v>
      </c>
      <c r="AR7">
        <v>12.337600000000002</v>
      </c>
      <c r="AS7">
        <v>8.3716498426344899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867.42868236718368</v>
      </c>
      <c r="DN7">
        <v>28.953612212244586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2.3943327065066384</v>
      </c>
      <c r="H8">
        <v>0</v>
      </c>
      <c r="I8">
        <v>0</v>
      </c>
      <c r="J8">
        <v>2.3895141198731285</v>
      </c>
      <c r="K8">
        <v>165.03322388592241</v>
      </c>
      <c r="L8">
        <v>65.22991528463433</v>
      </c>
      <c r="M8">
        <v>0</v>
      </c>
      <c r="N8">
        <v>29.999573549000477</v>
      </c>
      <c r="O8">
        <v>50.381250150787551</v>
      </c>
      <c r="P8">
        <v>65.789001693818022</v>
      </c>
      <c r="Q8">
        <v>3.9159178447249201</v>
      </c>
      <c r="R8">
        <v>10.766159219544889</v>
      </c>
      <c r="S8">
        <v>6.7052179412766755</v>
      </c>
      <c r="T8">
        <v>0</v>
      </c>
      <c r="U8">
        <v>292.42104372743512</v>
      </c>
      <c r="V8">
        <v>5.2645251798561139</v>
      </c>
      <c r="W8">
        <v>10.639674797895999</v>
      </c>
      <c r="X8">
        <v>37.47303400171598</v>
      </c>
      <c r="Y8">
        <v>0</v>
      </c>
      <c r="Z8">
        <v>3.3293304000000004</v>
      </c>
      <c r="AA8">
        <v>10.705230943060084</v>
      </c>
      <c r="AB8">
        <v>10.036103886848442</v>
      </c>
      <c r="AC8">
        <v>7.3809582818159223</v>
      </c>
      <c r="AD8">
        <v>9.281272037535869</v>
      </c>
      <c r="AE8">
        <v>12.557578869470158</v>
      </c>
      <c r="AF8">
        <v>0</v>
      </c>
      <c r="AG8">
        <v>0</v>
      </c>
      <c r="AH8">
        <v>39.919603742100001</v>
      </c>
      <c r="AI8">
        <v>0.8082501810601691</v>
      </c>
      <c r="AJ8">
        <v>0</v>
      </c>
      <c r="AK8">
        <v>11.228554449887461</v>
      </c>
      <c r="AL8">
        <v>20.657000000000007</v>
      </c>
      <c r="AM8">
        <v>4.0144417889506094</v>
      </c>
      <c r="AN8">
        <v>0</v>
      </c>
      <c r="AO8">
        <v>0</v>
      </c>
      <c r="AP8">
        <v>1.0410860530729784</v>
      </c>
      <c r="AQ8">
        <v>0</v>
      </c>
      <c r="AR8">
        <v>12.337600000000002</v>
      </c>
      <c r="AS8">
        <v>8.3716498426344899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870.9982856152044</v>
      </c>
      <c r="DN8">
        <v>29.072758964223929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0.18138889944644729</v>
      </c>
      <c r="H9">
        <v>0</v>
      </c>
      <c r="I9">
        <v>0</v>
      </c>
      <c r="J9">
        <v>0</v>
      </c>
      <c r="K9">
        <v>163.97626304292163</v>
      </c>
      <c r="L9">
        <v>65.22991528463433</v>
      </c>
      <c r="M9">
        <v>0</v>
      </c>
      <c r="N9">
        <v>29.999573549000477</v>
      </c>
      <c r="O9">
        <v>50.381250150787551</v>
      </c>
      <c r="P9">
        <v>65.789001693818022</v>
      </c>
      <c r="Q9">
        <v>3.9846794898702189</v>
      </c>
      <c r="R9">
        <v>10.766159219544889</v>
      </c>
      <c r="S9">
        <v>6.0501953927740262</v>
      </c>
      <c r="T9">
        <v>0</v>
      </c>
      <c r="U9">
        <v>292.42104372743512</v>
      </c>
      <c r="V9">
        <v>5.2645251798561139</v>
      </c>
      <c r="W9">
        <v>10.639674797895999</v>
      </c>
      <c r="X9">
        <v>37.47303400171598</v>
      </c>
      <c r="Y9">
        <v>0</v>
      </c>
      <c r="Z9">
        <v>3.3293304000000004</v>
      </c>
      <c r="AA9">
        <v>10.705230943060084</v>
      </c>
      <c r="AB9">
        <v>10.036103886848442</v>
      </c>
      <c r="AC9">
        <v>7.3809582818159223</v>
      </c>
      <c r="AD9">
        <v>9.281272037535869</v>
      </c>
      <c r="AE9">
        <v>12.557578869470158</v>
      </c>
      <c r="AF9">
        <v>0</v>
      </c>
      <c r="AG9">
        <v>0</v>
      </c>
      <c r="AH9">
        <v>39.919603742100001</v>
      </c>
      <c r="AI9">
        <v>0.8082501810601691</v>
      </c>
      <c r="AJ9">
        <v>0</v>
      </c>
      <c r="AK9">
        <v>11.228554449887461</v>
      </c>
      <c r="AL9">
        <v>20.657000000000007</v>
      </c>
      <c r="AM9">
        <v>4.0144417889506094</v>
      </c>
      <c r="AN9">
        <v>0</v>
      </c>
      <c r="AO9">
        <v>0</v>
      </c>
      <c r="AP9">
        <v>1.0410860530729784</v>
      </c>
      <c r="AQ9">
        <v>0</v>
      </c>
      <c r="AR9">
        <v>11.776800000000001</v>
      </c>
      <c r="AS9">
        <v>8.3716498426344899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864.41160813178328</v>
      </c>
      <c r="DN9">
        <v>28.852956774353792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163.97626304292163</v>
      </c>
      <c r="L10">
        <v>65.22991528463433</v>
      </c>
      <c r="M10">
        <v>0</v>
      </c>
      <c r="N10">
        <v>29.999573549000477</v>
      </c>
      <c r="O10">
        <v>50.381250150787551</v>
      </c>
      <c r="P10">
        <v>65.789001693818022</v>
      </c>
      <c r="Q10">
        <v>3.9846794898702189</v>
      </c>
      <c r="R10">
        <v>10.766159219544889</v>
      </c>
      <c r="S10">
        <v>5.6789768818043704</v>
      </c>
      <c r="T10">
        <v>0</v>
      </c>
      <c r="U10">
        <v>292.42104372743512</v>
      </c>
      <c r="V10">
        <v>5.2645251798561139</v>
      </c>
      <c r="W10">
        <v>10.639674797895999</v>
      </c>
      <c r="X10">
        <v>37.47303400171598</v>
      </c>
      <c r="Y10">
        <v>0</v>
      </c>
      <c r="Z10">
        <v>3.3293304000000004</v>
      </c>
      <c r="AA10">
        <v>10.705230943060084</v>
      </c>
      <c r="AB10">
        <v>10.036103886848442</v>
      </c>
      <c r="AC10">
        <v>7.3809582818159223</v>
      </c>
      <c r="AD10">
        <v>9.281272037535869</v>
      </c>
      <c r="AE10">
        <v>12.557578869470158</v>
      </c>
      <c r="AF10">
        <v>0</v>
      </c>
      <c r="AG10">
        <v>0</v>
      </c>
      <c r="AH10">
        <v>39.919603742100001</v>
      </c>
      <c r="AI10">
        <v>0.8082501810601691</v>
      </c>
      <c r="AJ10">
        <v>0</v>
      </c>
      <c r="AK10">
        <v>11.228554449887461</v>
      </c>
      <c r="AL10">
        <v>20.657000000000007</v>
      </c>
      <c r="AM10">
        <v>4.0144417889506094</v>
      </c>
      <c r="AN10">
        <v>0</v>
      </c>
      <c r="AO10">
        <v>0</v>
      </c>
      <c r="AP10">
        <v>1.0410860530729784</v>
      </c>
      <c r="AQ10">
        <v>0</v>
      </c>
      <c r="AR10">
        <v>11.776800000000001</v>
      </c>
      <c r="AS10">
        <v>8.3716498426344899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863.87677058129702</v>
      </c>
      <c r="DN10">
        <v>28.835186914423844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163.97626304292163</v>
      </c>
      <c r="L11">
        <v>65.22991528463433</v>
      </c>
      <c r="M11">
        <v>0</v>
      </c>
      <c r="N11">
        <v>29.999573549000477</v>
      </c>
      <c r="O11">
        <v>50.381250150787551</v>
      </c>
      <c r="P11">
        <v>65.789001693818022</v>
      </c>
      <c r="Q11">
        <v>3.9846794898702189</v>
      </c>
      <c r="R11">
        <v>10.766159219544889</v>
      </c>
      <c r="S11">
        <v>5.6789768818043704</v>
      </c>
      <c r="T11">
        <v>0</v>
      </c>
      <c r="U11">
        <v>292.42104372743512</v>
      </c>
      <c r="V11">
        <v>5.2645251798561139</v>
      </c>
      <c r="W11">
        <v>10.639674797895999</v>
      </c>
      <c r="X11">
        <v>37.47303400171598</v>
      </c>
      <c r="Y11">
        <v>0</v>
      </c>
      <c r="Z11">
        <v>3.3293304000000004</v>
      </c>
      <c r="AA11">
        <v>10.705230943060084</v>
      </c>
      <c r="AB11">
        <v>10.036103886848442</v>
      </c>
      <c r="AC11">
        <v>7.3809582818159223</v>
      </c>
      <c r="AD11">
        <v>9.281272037535869</v>
      </c>
      <c r="AE11">
        <v>12.557578869470158</v>
      </c>
      <c r="AF11">
        <v>0</v>
      </c>
      <c r="AG11">
        <v>0</v>
      </c>
      <c r="AH11">
        <v>39.919603742100001</v>
      </c>
      <c r="AI11">
        <v>0.8082501810601691</v>
      </c>
      <c r="AJ11">
        <v>0</v>
      </c>
      <c r="AK11">
        <v>11.228554449887461</v>
      </c>
      <c r="AL11">
        <v>20.657000000000007</v>
      </c>
      <c r="AM11">
        <v>4.0144417889506094</v>
      </c>
      <c r="AN11">
        <v>0</v>
      </c>
      <c r="AO11">
        <v>0</v>
      </c>
      <c r="AP11">
        <v>1.0410860530729784</v>
      </c>
      <c r="AQ11">
        <v>0</v>
      </c>
      <c r="AR11">
        <v>11.776800000000001</v>
      </c>
      <c r="AS11">
        <v>8.3716498426344899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863.87677058129702</v>
      </c>
      <c r="DN11">
        <v>28.835186914423844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163.97626304292163</v>
      </c>
      <c r="L12">
        <v>65.22991528463433</v>
      </c>
      <c r="M12">
        <v>0</v>
      </c>
      <c r="N12">
        <v>29.999573549000477</v>
      </c>
      <c r="O12">
        <v>50.381250150787551</v>
      </c>
      <c r="P12">
        <v>65.789001693818022</v>
      </c>
      <c r="Q12">
        <v>3.9846794898702189</v>
      </c>
      <c r="R12">
        <v>10.766159219544889</v>
      </c>
      <c r="S12">
        <v>5.6789768818043704</v>
      </c>
      <c r="T12">
        <v>0</v>
      </c>
      <c r="U12">
        <v>292.42104372743512</v>
      </c>
      <c r="V12">
        <v>5.2645251798561139</v>
      </c>
      <c r="W12">
        <v>10.639674797895999</v>
      </c>
      <c r="X12">
        <v>37.47303400171598</v>
      </c>
      <c r="Y12">
        <v>0</v>
      </c>
      <c r="Z12">
        <v>3.3293304000000004</v>
      </c>
      <c r="AA12">
        <v>10.705230943060084</v>
      </c>
      <c r="AB12">
        <v>10.036103886848442</v>
      </c>
      <c r="AC12">
        <v>7.3809582818159223</v>
      </c>
      <c r="AD12">
        <v>9.281272037535869</v>
      </c>
      <c r="AE12">
        <v>12.557578869470158</v>
      </c>
      <c r="AF12">
        <v>0</v>
      </c>
      <c r="AG12">
        <v>0</v>
      </c>
      <c r="AH12">
        <v>39.919603742100001</v>
      </c>
      <c r="AI12">
        <v>0.8082501810601691</v>
      </c>
      <c r="AJ12">
        <v>0</v>
      </c>
      <c r="AK12">
        <v>11.228554449887461</v>
      </c>
      <c r="AL12">
        <v>20.657000000000007</v>
      </c>
      <c r="AM12">
        <v>4.0144417889506094</v>
      </c>
      <c r="AN12">
        <v>0</v>
      </c>
      <c r="AO12">
        <v>0</v>
      </c>
      <c r="AP12">
        <v>1.0410860530729784</v>
      </c>
      <c r="AQ12">
        <v>0</v>
      </c>
      <c r="AR12">
        <v>11.776800000000001</v>
      </c>
      <c r="AS12">
        <v>8.3716498426344899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863.87677058129702</v>
      </c>
      <c r="DN12">
        <v>28.835186914423844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163.97626304292163</v>
      </c>
      <c r="L13">
        <v>60.917516137871644</v>
      </c>
      <c r="M13">
        <v>0</v>
      </c>
      <c r="N13">
        <v>29.999573549000477</v>
      </c>
      <c r="O13">
        <v>50.381250150787551</v>
      </c>
      <c r="P13">
        <v>65.789001693818022</v>
      </c>
      <c r="Q13">
        <v>4.3891005776304279</v>
      </c>
      <c r="R13">
        <v>10.766159219544889</v>
      </c>
      <c r="S13">
        <v>5.6789768818043704</v>
      </c>
      <c r="T13">
        <v>0</v>
      </c>
      <c r="U13">
        <v>292.42104372743512</v>
      </c>
      <c r="V13">
        <v>5.2645251798561139</v>
      </c>
      <c r="W13">
        <v>11.17936844706464</v>
      </c>
      <c r="X13">
        <v>37.47303400171598</v>
      </c>
      <c r="Y13">
        <v>0</v>
      </c>
      <c r="Z13">
        <v>3.3293304000000004</v>
      </c>
      <c r="AA13">
        <v>10.705230943060084</v>
      </c>
      <c r="AB13">
        <v>10.036103886848442</v>
      </c>
      <c r="AC13">
        <v>7.3809582818159223</v>
      </c>
      <c r="AD13">
        <v>9.281272037535869</v>
      </c>
      <c r="AE13">
        <v>12.557578869470158</v>
      </c>
      <c r="AF13">
        <v>0</v>
      </c>
      <c r="AG13">
        <v>0</v>
      </c>
      <c r="AH13">
        <v>39.919603742100001</v>
      </c>
      <c r="AI13">
        <v>0.8082501810601691</v>
      </c>
      <c r="AJ13">
        <v>0</v>
      </c>
      <c r="AK13">
        <v>11.228554449887461</v>
      </c>
      <c r="AL13">
        <v>20.657000000000007</v>
      </c>
      <c r="AM13">
        <v>4.0144417889506094</v>
      </c>
      <c r="AN13">
        <v>0</v>
      </c>
      <c r="AO13">
        <v>0</v>
      </c>
      <c r="AP13">
        <v>1.0410860530729784</v>
      </c>
      <c r="AQ13">
        <v>0</v>
      </c>
      <c r="AR13">
        <v>11.776800000000001</v>
      </c>
      <c r="AS13">
        <v>8.3716498426344899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860.61728816450352</v>
      </c>
      <c r="DN13">
        <v>28.726384921383584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163.97626304292163</v>
      </c>
      <c r="L14">
        <v>60.917516137871644</v>
      </c>
      <c r="M14">
        <v>0</v>
      </c>
      <c r="N14">
        <v>29.999573549000477</v>
      </c>
      <c r="O14">
        <v>50.381250150787551</v>
      </c>
      <c r="P14">
        <v>65.789001693818022</v>
      </c>
      <c r="Q14">
        <v>4.3891005776304279</v>
      </c>
      <c r="R14">
        <v>10.766159219544889</v>
      </c>
      <c r="S14">
        <v>5.6789768818043704</v>
      </c>
      <c r="T14">
        <v>0</v>
      </c>
      <c r="U14">
        <v>292.42104372743512</v>
      </c>
      <c r="V14">
        <v>5.2645251798561139</v>
      </c>
      <c r="W14">
        <v>11.17936844706464</v>
      </c>
      <c r="X14">
        <v>37.47303400171598</v>
      </c>
      <c r="Y14">
        <v>0</v>
      </c>
      <c r="Z14">
        <v>3.3293304000000004</v>
      </c>
      <c r="AA14">
        <v>10.705230943060084</v>
      </c>
      <c r="AB14">
        <v>10.036103886848442</v>
      </c>
      <c r="AC14">
        <v>7.3809582818159223</v>
      </c>
      <c r="AD14">
        <v>9.281272037535869</v>
      </c>
      <c r="AE14">
        <v>12.557578869470158</v>
      </c>
      <c r="AF14">
        <v>0</v>
      </c>
      <c r="AG14">
        <v>0</v>
      </c>
      <c r="AH14">
        <v>39.919603742100001</v>
      </c>
      <c r="AI14">
        <v>0.8082501810601691</v>
      </c>
      <c r="AJ14">
        <v>0</v>
      </c>
      <c r="AK14">
        <v>11.228554449887461</v>
      </c>
      <c r="AL14">
        <v>20.657000000000007</v>
      </c>
      <c r="AM14">
        <v>4.0144417889506094</v>
      </c>
      <c r="AN14">
        <v>0</v>
      </c>
      <c r="AO14">
        <v>0</v>
      </c>
      <c r="AP14">
        <v>1.0410860530729784</v>
      </c>
      <c r="AQ14">
        <v>0</v>
      </c>
      <c r="AR14">
        <v>11.776800000000001</v>
      </c>
      <c r="AS14">
        <v>8.3716498426344899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860.61728816450352</v>
      </c>
      <c r="DN14">
        <v>28.726384921383584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150.77994057535915</v>
      </c>
      <c r="L15">
        <v>60.917516137871644</v>
      </c>
      <c r="M15">
        <v>0</v>
      </c>
      <c r="N15">
        <v>29.999573549000477</v>
      </c>
      <c r="O15">
        <v>50.381250150787551</v>
      </c>
      <c r="P15">
        <v>65.789001693818022</v>
      </c>
      <c r="Q15">
        <v>4.3891005776304279</v>
      </c>
      <c r="R15">
        <v>10.766159219544889</v>
      </c>
      <c r="S15">
        <v>5.6789768818043704</v>
      </c>
      <c r="T15">
        <v>0</v>
      </c>
      <c r="U15">
        <v>292.42104372743512</v>
      </c>
      <c r="V15">
        <v>5.2645251798561139</v>
      </c>
      <c r="W15">
        <v>11.17936844706464</v>
      </c>
      <c r="X15">
        <v>37.47303400171598</v>
      </c>
      <c r="Y15">
        <v>0</v>
      </c>
      <c r="Z15">
        <v>3.3293304000000004</v>
      </c>
      <c r="AA15">
        <v>10.705230943060084</v>
      </c>
      <c r="AB15">
        <v>10.036103886848442</v>
      </c>
      <c r="AC15">
        <v>7.3809582818159223</v>
      </c>
      <c r="AD15">
        <v>9.281272037535869</v>
      </c>
      <c r="AE15">
        <v>12.557578869470158</v>
      </c>
      <c r="AF15">
        <v>0</v>
      </c>
      <c r="AG15">
        <v>0</v>
      </c>
      <c r="AH15">
        <v>39.919603742100001</v>
      </c>
      <c r="AI15">
        <v>0.8082501810601691</v>
      </c>
      <c r="AJ15">
        <v>0</v>
      </c>
      <c r="AK15">
        <v>11.228554449887461</v>
      </c>
      <c r="AL15">
        <v>20.804550000000006</v>
      </c>
      <c r="AM15">
        <v>4.0144417889506094</v>
      </c>
      <c r="AN15">
        <v>0</v>
      </c>
      <c r="AO15">
        <v>0</v>
      </c>
      <c r="AP15">
        <v>1.6266969579265291</v>
      </c>
      <c r="AQ15">
        <v>0</v>
      </c>
      <c r="AR15">
        <v>12.337600000000002</v>
      </c>
      <c r="AS15">
        <v>8.2008000484201542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848.93400714726317</v>
      </c>
      <c r="DN15">
        <v>28.336454581700707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153.17781141177016</v>
      </c>
      <c r="L16">
        <v>60.917516137871644</v>
      </c>
      <c r="M16">
        <v>0</v>
      </c>
      <c r="N16">
        <v>29.999573549000477</v>
      </c>
      <c r="O16">
        <v>50.381250150787551</v>
      </c>
      <c r="P16">
        <v>65.789001693818022</v>
      </c>
      <c r="Q16">
        <v>4.3891005776304279</v>
      </c>
      <c r="R16">
        <v>10.766159219544889</v>
      </c>
      <c r="S16">
        <v>5.6789768818043704</v>
      </c>
      <c r="T16">
        <v>0</v>
      </c>
      <c r="U16">
        <v>292.42104372743512</v>
      </c>
      <c r="V16">
        <v>5.2645251798561139</v>
      </c>
      <c r="W16">
        <v>11.17936844706464</v>
      </c>
      <c r="X16">
        <v>37.47303400171598</v>
      </c>
      <c r="Y16">
        <v>0</v>
      </c>
      <c r="Z16">
        <v>3.3293304000000004</v>
      </c>
      <c r="AA16">
        <v>10.705230943060084</v>
      </c>
      <c r="AB16">
        <v>10.036103886848442</v>
      </c>
      <c r="AC16">
        <v>7.3809582818159223</v>
      </c>
      <c r="AD16">
        <v>9.281272037535869</v>
      </c>
      <c r="AE16">
        <v>12.557578869470158</v>
      </c>
      <c r="AF16">
        <v>0</v>
      </c>
      <c r="AG16">
        <v>0</v>
      </c>
      <c r="AH16">
        <v>39.919603742100001</v>
      </c>
      <c r="AI16">
        <v>0.8082501810601691</v>
      </c>
      <c r="AJ16">
        <v>0</v>
      </c>
      <c r="AK16">
        <v>11.228554449887461</v>
      </c>
      <c r="AL16">
        <v>20.804550000000006</v>
      </c>
      <c r="AM16">
        <v>4.0144417889506094</v>
      </c>
      <c r="AN16">
        <v>0</v>
      </c>
      <c r="AO16">
        <v>0</v>
      </c>
      <c r="AP16">
        <v>1.6266969579265291</v>
      </c>
      <c r="AQ16">
        <v>0</v>
      </c>
      <c r="AR16">
        <v>12.337600000000002</v>
      </c>
      <c r="AS16">
        <v>8.2008000484201542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851.25442675565819</v>
      </c>
      <c r="DN16">
        <v>28.413905809716795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150.77994057535915</v>
      </c>
      <c r="L17">
        <v>56.455757129550435</v>
      </c>
      <c r="M17">
        <v>0</v>
      </c>
      <c r="N17">
        <v>29.999573549000477</v>
      </c>
      <c r="O17">
        <v>50.381250150787551</v>
      </c>
      <c r="P17">
        <v>65.789001693818022</v>
      </c>
      <c r="Q17">
        <v>4.3891005776304279</v>
      </c>
      <c r="R17">
        <v>10.766159219544889</v>
      </c>
      <c r="S17">
        <v>5.6789768818043704</v>
      </c>
      <c r="T17">
        <v>0</v>
      </c>
      <c r="U17">
        <v>292.42104372743512</v>
      </c>
      <c r="V17">
        <v>5.2645251798561139</v>
      </c>
      <c r="W17">
        <v>11.17936844706464</v>
      </c>
      <c r="X17">
        <v>37.47303400171598</v>
      </c>
      <c r="Y17">
        <v>0</v>
      </c>
      <c r="Z17">
        <v>3.3293304000000004</v>
      </c>
      <c r="AA17">
        <v>10.705230943060084</v>
      </c>
      <c r="AB17">
        <v>10.036103886848442</v>
      </c>
      <c r="AC17">
        <v>7.3809582818159223</v>
      </c>
      <c r="AD17">
        <v>9.281272037535869</v>
      </c>
      <c r="AE17">
        <v>12.557578869470158</v>
      </c>
      <c r="AF17">
        <v>0</v>
      </c>
      <c r="AG17">
        <v>0</v>
      </c>
      <c r="AH17">
        <v>39.919603742100001</v>
      </c>
      <c r="AI17">
        <v>0.8082501810601691</v>
      </c>
      <c r="AJ17">
        <v>0</v>
      </c>
      <c r="AK17">
        <v>11.228554449887461</v>
      </c>
      <c r="AL17">
        <v>20.804550000000006</v>
      </c>
      <c r="AM17">
        <v>4.0144417889506094</v>
      </c>
      <c r="AN17">
        <v>0</v>
      </c>
      <c r="AO17">
        <v>0</v>
      </c>
      <c r="AP17">
        <v>1.6266969579265291</v>
      </c>
      <c r="AQ17">
        <v>0</v>
      </c>
      <c r="AR17">
        <v>11.776800000000001</v>
      </c>
      <c r="AS17">
        <v>8.2008000484201542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844.07367694730203</v>
      </c>
      <c r="DN17">
        <v>28.174225773340627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150.77994057535915</v>
      </c>
      <c r="L18">
        <v>56.455757129550435</v>
      </c>
      <c r="M18">
        <v>0</v>
      </c>
      <c r="N18">
        <v>29.999573549000477</v>
      </c>
      <c r="O18">
        <v>50.381250150787551</v>
      </c>
      <c r="P18">
        <v>65.789001693818022</v>
      </c>
      <c r="Q18">
        <v>4.3891005776304279</v>
      </c>
      <c r="R18">
        <v>10.766159219544889</v>
      </c>
      <c r="S18">
        <v>5.6789768818043704</v>
      </c>
      <c r="T18">
        <v>0</v>
      </c>
      <c r="U18">
        <v>292.42104372743512</v>
      </c>
      <c r="V18">
        <v>5.2645251798561139</v>
      </c>
      <c r="W18">
        <v>11.17936844706464</v>
      </c>
      <c r="X18">
        <v>37.47303400171598</v>
      </c>
      <c r="Y18">
        <v>0</v>
      </c>
      <c r="Z18">
        <v>3.3293304000000004</v>
      </c>
      <c r="AA18">
        <v>10.705230943060084</v>
      </c>
      <c r="AB18">
        <v>10.036103886848442</v>
      </c>
      <c r="AC18">
        <v>7.3809582818159223</v>
      </c>
      <c r="AD18">
        <v>9.281272037535869</v>
      </c>
      <c r="AE18">
        <v>12.557578869470158</v>
      </c>
      <c r="AF18">
        <v>0</v>
      </c>
      <c r="AG18">
        <v>0</v>
      </c>
      <c r="AH18">
        <v>39.919603742100001</v>
      </c>
      <c r="AI18">
        <v>0.8082501810601691</v>
      </c>
      <c r="AJ18">
        <v>0</v>
      </c>
      <c r="AK18">
        <v>11.228554449887461</v>
      </c>
      <c r="AL18">
        <v>20.804550000000006</v>
      </c>
      <c r="AM18">
        <v>4.0144417889506094</v>
      </c>
      <c r="AN18">
        <v>0</v>
      </c>
      <c r="AO18">
        <v>0</v>
      </c>
      <c r="AP18">
        <v>1.6266969579265291</v>
      </c>
      <c r="AQ18">
        <v>0</v>
      </c>
      <c r="AR18">
        <v>11.776800000000001</v>
      </c>
      <c r="AS18">
        <v>8.2008000484201542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844.07367694730203</v>
      </c>
      <c r="DN18">
        <v>28.174225773340627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155.57568224818118</v>
      </c>
      <c r="L19">
        <v>56.455757129550435</v>
      </c>
      <c r="M19">
        <v>0</v>
      </c>
      <c r="N19">
        <v>29.999573549000477</v>
      </c>
      <c r="O19">
        <v>50.381250150787551</v>
      </c>
      <c r="P19">
        <v>65.789001693818022</v>
      </c>
      <c r="Q19">
        <v>4.3891005776304279</v>
      </c>
      <c r="R19">
        <v>10.766159219544889</v>
      </c>
      <c r="S19">
        <v>5.6789768818043704</v>
      </c>
      <c r="T19">
        <v>0</v>
      </c>
      <c r="U19">
        <v>292.42104372743512</v>
      </c>
      <c r="V19">
        <v>5.2645251798561139</v>
      </c>
      <c r="W19">
        <v>11.17936844706464</v>
      </c>
      <c r="X19">
        <v>37.47303400171598</v>
      </c>
      <c r="Y19">
        <v>0</v>
      </c>
      <c r="Z19">
        <v>3.3293304000000004</v>
      </c>
      <c r="AA19">
        <v>10.705230943060084</v>
      </c>
      <c r="AB19">
        <v>10.036103886848442</v>
      </c>
      <c r="AC19">
        <v>7.3809582818159223</v>
      </c>
      <c r="AD19">
        <v>9.281272037535869</v>
      </c>
      <c r="AE19">
        <v>12.557578869470158</v>
      </c>
      <c r="AF19">
        <v>0</v>
      </c>
      <c r="AG19">
        <v>0</v>
      </c>
      <c r="AH19">
        <v>39.919603742100001</v>
      </c>
      <c r="AI19">
        <v>0.8082501810601691</v>
      </c>
      <c r="AJ19">
        <v>0</v>
      </c>
      <c r="AK19">
        <v>11.228554449887461</v>
      </c>
      <c r="AL19">
        <v>20.804550000000006</v>
      </c>
      <c r="AM19">
        <v>4.0144417889506094</v>
      </c>
      <c r="AN19">
        <v>0</v>
      </c>
      <c r="AO19">
        <v>0</v>
      </c>
      <c r="AP19">
        <v>1.6266969579265291</v>
      </c>
      <c r="AQ19">
        <v>0</v>
      </c>
      <c r="AR19">
        <v>11.776800000000001</v>
      </c>
      <c r="AS19">
        <v>8.2008000484201542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848.71451616409183</v>
      </c>
      <c r="DN19">
        <v>28.329128229372802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155.57568224818118</v>
      </c>
      <c r="L20">
        <v>56.455757129550435</v>
      </c>
      <c r="M20">
        <v>0</v>
      </c>
      <c r="N20">
        <v>29.999573549000477</v>
      </c>
      <c r="O20">
        <v>50.381250150787551</v>
      </c>
      <c r="P20">
        <v>65.789001693818022</v>
      </c>
      <c r="Q20">
        <v>4.3891005776304279</v>
      </c>
      <c r="R20">
        <v>10.766159219544889</v>
      </c>
      <c r="S20">
        <v>5.6789768818043704</v>
      </c>
      <c r="T20">
        <v>0</v>
      </c>
      <c r="U20">
        <v>292.42104372743512</v>
      </c>
      <c r="V20">
        <v>5.2645251798561139</v>
      </c>
      <c r="W20">
        <v>11.17936844706464</v>
      </c>
      <c r="X20">
        <v>37.47303400171598</v>
      </c>
      <c r="Y20">
        <v>0</v>
      </c>
      <c r="Z20">
        <v>3.3293304000000004</v>
      </c>
      <c r="AA20">
        <v>10.705230943060084</v>
      </c>
      <c r="AB20">
        <v>10.036103886848442</v>
      </c>
      <c r="AC20">
        <v>7.3809582818159223</v>
      </c>
      <c r="AD20">
        <v>9.281272037535869</v>
      </c>
      <c r="AE20">
        <v>12.557578869470158</v>
      </c>
      <c r="AF20">
        <v>0</v>
      </c>
      <c r="AG20">
        <v>0</v>
      </c>
      <c r="AH20">
        <v>39.919603742100001</v>
      </c>
      <c r="AI20">
        <v>1.616499879293221</v>
      </c>
      <c r="AJ20">
        <v>0</v>
      </c>
      <c r="AK20">
        <v>11.228554449887461</v>
      </c>
      <c r="AL20">
        <v>20.804550000000006</v>
      </c>
      <c r="AM20">
        <v>4.0144417889506094</v>
      </c>
      <c r="AN20">
        <v>0</v>
      </c>
      <c r="AO20">
        <v>0</v>
      </c>
      <c r="AP20">
        <v>1.6266969579265291</v>
      </c>
      <c r="AQ20">
        <v>0</v>
      </c>
      <c r="AR20">
        <v>11.776800000000001</v>
      </c>
      <c r="AS20">
        <v>8.2008000484201542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849.4966594000656</v>
      </c>
      <c r="DN20">
        <v>28.355234691632202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140.3106686526302</v>
      </c>
      <c r="L21">
        <v>56.455757129550435</v>
      </c>
      <c r="M21">
        <v>0</v>
      </c>
      <c r="N21">
        <v>29.999573549000477</v>
      </c>
      <c r="O21">
        <v>50.381250150787551</v>
      </c>
      <c r="P21">
        <v>67.370494027424186</v>
      </c>
      <c r="Q21">
        <v>4.3891005776304279</v>
      </c>
      <c r="R21">
        <v>10.766159219544889</v>
      </c>
      <c r="S21">
        <v>5.6789768818043704</v>
      </c>
      <c r="T21">
        <v>0</v>
      </c>
      <c r="U21">
        <v>292.42104372743512</v>
      </c>
      <c r="V21">
        <v>5.2645251798561139</v>
      </c>
      <c r="W21">
        <v>11.17936844706464</v>
      </c>
      <c r="X21">
        <v>37.47303400171598</v>
      </c>
      <c r="Y21">
        <v>0</v>
      </c>
      <c r="Z21">
        <v>3.3293304000000004</v>
      </c>
      <c r="AA21">
        <v>10.705230943060084</v>
      </c>
      <c r="AB21">
        <v>10.036103886848442</v>
      </c>
      <c r="AC21">
        <v>7.3809582818159223</v>
      </c>
      <c r="AD21">
        <v>9.281272037535869</v>
      </c>
      <c r="AE21">
        <v>12.557578869470158</v>
      </c>
      <c r="AF21">
        <v>0</v>
      </c>
      <c r="AG21">
        <v>0</v>
      </c>
      <c r="AH21">
        <v>39.919603742100001</v>
      </c>
      <c r="AI21">
        <v>1.616499879293221</v>
      </c>
      <c r="AJ21">
        <v>0</v>
      </c>
      <c r="AK21">
        <v>11.228554449887461</v>
      </c>
      <c r="AL21">
        <v>20.804550000000006</v>
      </c>
      <c r="AM21">
        <v>4.0144417889506094</v>
      </c>
      <c r="AN21">
        <v>0</v>
      </c>
      <c r="AO21">
        <v>0</v>
      </c>
      <c r="AP21">
        <v>1.6266969579265291</v>
      </c>
      <c r="AQ21">
        <v>0</v>
      </c>
      <c r="AR21">
        <v>11.776800000000001</v>
      </c>
      <c r="AS21">
        <v>8.2008000484201542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836.25511583071534</v>
      </c>
      <c r="DN21">
        <v>27.913256999037575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132.95577966710772</v>
      </c>
      <c r="L22">
        <v>56.455757129550435</v>
      </c>
      <c r="M22">
        <v>0</v>
      </c>
      <c r="N22">
        <v>29.999573549000477</v>
      </c>
      <c r="O22">
        <v>50.381250150787551</v>
      </c>
      <c r="P22">
        <v>67.370494027424186</v>
      </c>
      <c r="Q22">
        <v>4.3891005776304279</v>
      </c>
      <c r="R22">
        <v>10.766159219544889</v>
      </c>
      <c r="S22">
        <v>5.6789768818043704</v>
      </c>
      <c r="T22">
        <v>0</v>
      </c>
      <c r="U22">
        <v>292.42104372743512</v>
      </c>
      <c r="V22">
        <v>5.2645251798561139</v>
      </c>
      <c r="W22">
        <v>11.17936844706464</v>
      </c>
      <c r="X22">
        <v>37.47303400171598</v>
      </c>
      <c r="Y22">
        <v>0</v>
      </c>
      <c r="Z22">
        <v>3.3293304000000004</v>
      </c>
      <c r="AA22">
        <v>10.705230943060084</v>
      </c>
      <c r="AB22">
        <v>10.036103886848442</v>
      </c>
      <c r="AC22">
        <v>7.3809582818159223</v>
      </c>
      <c r="AD22">
        <v>9.281272037535869</v>
      </c>
      <c r="AE22">
        <v>12.557578869470158</v>
      </c>
      <c r="AF22">
        <v>0</v>
      </c>
      <c r="AG22">
        <v>0</v>
      </c>
      <c r="AH22">
        <v>39.919603742100001</v>
      </c>
      <c r="AI22">
        <v>1.9397999517172884</v>
      </c>
      <c r="AJ22">
        <v>0</v>
      </c>
      <c r="AK22">
        <v>11.228554449887461</v>
      </c>
      <c r="AL22">
        <v>20.804550000000006</v>
      </c>
      <c r="AM22">
        <v>4.0144417889506094</v>
      </c>
      <c r="AN22">
        <v>0</v>
      </c>
      <c r="AO22">
        <v>0</v>
      </c>
      <c r="AP22">
        <v>1.6266969579265291</v>
      </c>
      <c r="AQ22">
        <v>0</v>
      </c>
      <c r="AR22">
        <v>11.776800000000001</v>
      </c>
      <c r="AS22">
        <v>8.2008000484201542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829.45064739115344</v>
      </c>
      <c r="DN22">
        <v>27.686136525501016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113.93408945210925</v>
      </c>
      <c r="L23">
        <v>56.455757129550435</v>
      </c>
      <c r="M23">
        <v>0</v>
      </c>
      <c r="N23">
        <v>29.999573549000477</v>
      </c>
      <c r="O23">
        <v>50.381250150787551</v>
      </c>
      <c r="P23">
        <v>67.370494027424186</v>
      </c>
      <c r="Q23">
        <v>4.3891005776304279</v>
      </c>
      <c r="R23">
        <v>10.766159219544889</v>
      </c>
      <c r="S23">
        <v>5.6789768818043704</v>
      </c>
      <c r="T23">
        <v>0</v>
      </c>
      <c r="U23">
        <v>292.42104372743512</v>
      </c>
      <c r="V23">
        <v>5.2645251798561139</v>
      </c>
      <c r="W23">
        <v>11.17936844706464</v>
      </c>
      <c r="X23">
        <v>37.47303400171598</v>
      </c>
      <c r="Y23">
        <v>0</v>
      </c>
      <c r="Z23">
        <v>4.9939956000000008</v>
      </c>
      <c r="AA23">
        <v>10.705230943060084</v>
      </c>
      <c r="AB23">
        <v>10.036103886848442</v>
      </c>
      <c r="AC23">
        <v>7.3809582818159223</v>
      </c>
      <c r="AD23">
        <v>9.281272037535869</v>
      </c>
      <c r="AE23">
        <v>12.557578869470158</v>
      </c>
      <c r="AF23">
        <v>0</v>
      </c>
      <c r="AG23">
        <v>0</v>
      </c>
      <c r="AH23">
        <v>39.919603742100001</v>
      </c>
      <c r="AI23">
        <v>3.5562998310105094</v>
      </c>
      <c r="AJ23">
        <v>0</v>
      </c>
      <c r="AK23">
        <v>11.228554449887461</v>
      </c>
      <c r="AL23">
        <v>20.804550000000006</v>
      </c>
      <c r="AM23">
        <v>4.0144417889506094</v>
      </c>
      <c r="AN23">
        <v>0</v>
      </c>
      <c r="AO23">
        <v>0</v>
      </c>
      <c r="AP23">
        <v>1.6266969579265291</v>
      </c>
      <c r="AQ23">
        <v>0</v>
      </c>
      <c r="AR23">
        <v>11.776800000000001</v>
      </c>
      <c r="AS23">
        <v>8.2008000484201542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814.21854102866575</v>
      </c>
      <c r="DN23">
        <v>27.177717752283339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95.354837338962383</v>
      </c>
      <c r="L24">
        <v>56.455757129550435</v>
      </c>
      <c r="M24">
        <v>0</v>
      </c>
      <c r="N24">
        <v>29.999573549000477</v>
      </c>
      <c r="O24">
        <v>50.381250150787551</v>
      </c>
      <c r="P24">
        <v>67.370494027424186</v>
      </c>
      <c r="Q24">
        <v>4.3891005776304279</v>
      </c>
      <c r="R24">
        <v>10.766159219544889</v>
      </c>
      <c r="S24">
        <v>5.6789768818043704</v>
      </c>
      <c r="T24">
        <v>0</v>
      </c>
      <c r="U24">
        <v>292.42104372743512</v>
      </c>
      <c r="V24">
        <v>5.2645251798561139</v>
      </c>
      <c r="W24">
        <v>11.17936844706464</v>
      </c>
      <c r="X24">
        <v>37.47303400171598</v>
      </c>
      <c r="Y24">
        <v>0</v>
      </c>
      <c r="Z24">
        <v>4.9939956000000008</v>
      </c>
      <c r="AA24">
        <v>10.705230943060084</v>
      </c>
      <c r="AB24">
        <v>10.036103886848442</v>
      </c>
      <c r="AC24">
        <v>7.3809582818159223</v>
      </c>
      <c r="AD24">
        <v>9.281272037535869</v>
      </c>
      <c r="AE24">
        <v>12.557578869470158</v>
      </c>
      <c r="AF24">
        <v>0</v>
      </c>
      <c r="AG24">
        <v>0</v>
      </c>
      <c r="AH24">
        <v>39.919603742100001</v>
      </c>
      <c r="AI24">
        <v>16.609860731631688</v>
      </c>
      <c r="AJ24">
        <v>0</v>
      </c>
      <c r="AK24">
        <v>11.228554449887461</v>
      </c>
      <c r="AL24">
        <v>20.804550000000006</v>
      </c>
      <c r="AM24">
        <v>4.0144417889506094</v>
      </c>
      <c r="AN24">
        <v>0</v>
      </c>
      <c r="AO24">
        <v>0</v>
      </c>
      <c r="AP24">
        <v>1.6266969579265291</v>
      </c>
      <c r="AQ24">
        <v>0</v>
      </c>
      <c r="AR24">
        <v>11.776800000000001</v>
      </c>
      <c r="AS24">
        <v>8.2008000484201542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808.87132968736705</v>
      </c>
      <c r="DN24">
        <v>26.999237881056498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94.751122760821261</v>
      </c>
      <c r="L25">
        <v>55.593913844483097</v>
      </c>
      <c r="M25">
        <v>0</v>
      </c>
      <c r="N25">
        <v>29.999573549000477</v>
      </c>
      <c r="O25">
        <v>50.381250150787551</v>
      </c>
      <c r="P25">
        <v>67.370494027424186</v>
      </c>
      <c r="Q25">
        <v>3.2865845584549431</v>
      </c>
      <c r="R25">
        <v>10.766159219544889</v>
      </c>
      <c r="S25">
        <v>3.6992177703347284</v>
      </c>
      <c r="T25">
        <v>0</v>
      </c>
      <c r="U25">
        <v>292.42104372743512</v>
      </c>
      <c r="V25">
        <v>5.2645251798561139</v>
      </c>
      <c r="W25">
        <v>11.17936844706464</v>
      </c>
      <c r="X25">
        <v>37.47303400171598</v>
      </c>
      <c r="Y25">
        <v>0</v>
      </c>
      <c r="Z25">
        <v>4.9939956000000008</v>
      </c>
      <c r="AA25">
        <v>10.705230943060084</v>
      </c>
      <c r="AB25">
        <v>10.036103886848442</v>
      </c>
      <c r="AC25">
        <v>7.3809582818159223</v>
      </c>
      <c r="AD25">
        <v>9.281272037535869</v>
      </c>
      <c r="AE25">
        <v>12.557578869470158</v>
      </c>
      <c r="AF25">
        <v>0</v>
      </c>
      <c r="AG25">
        <v>0</v>
      </c>
      <c r="AH25">
        <v>39.919603742100001</v>
      </c>
      <c r="AI25">
        <v>16.609860731631688</v>
      </c>
      <c r="AJ25">
        <v>0</v>
      </c>
      <c r="AK25">
        <v>11.228554449887461</v>
      </c>
      <c r="AL25">
        <v>20.804550000000006</v>
      </c>
      <c r="AM25">
        <v>4.0144417889506094</v>
      </c>
      <c r="AN25">
        <v>0</v>
      </c>
      <c r="AO25">
        <v>0</v>
      </c>
      <c r="AP25">
        <v>1.6266969579265291</v>
      </c>
      <c r="AQ25">
        <v>0</v>
      </c>
      <c r="AR25">
        <v>11.776800000000001</v>
      </c>
      <c r="AS25">
        <v>8.2008000484201542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804.46996814517252</v>
      </c>
      <c r="DN25">
        <v>26.852766429397274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94.751122760821261</v>
      </c>
      <c r="L26">
        <v>55.593913844483097</v>
      </c>
      <c r="M26">
        <v>0</v>
      </c>
      <c r="N26">
        <v>29.999573549000477</v>
      </c>
      <c r="O26">
        <v>50.381250150787551</v>
      </c>
      <c r="P26">
        <v>67.370494027424186</v>
      </c>
      <c r="Q26">
        <v>3.078730982270065</v>
      </c>
      <c r="R26">
        <v>7.2117806970202203</v>
      </c>
      <c r="S26">
        <v>3.6992177703347284</v>
      </c>
      <c r="T26">
        <v>0</v>
      </c>
      <c r="U26">
        <v>292.42104372743512</v>
      </c>
      <c r="V26">
        <v>5.2645251798561139</v>
      </c>
      <c r="W26">
        <v>11.17936844706464</v>
      </c>
      <c r="X26">
        <v>37.47303400171598</v>
      </c>
      <c r="Y26">
        <v>0</v>
      </c>
      <c r="Z26">
        <v>4.9939956000000008</v>
      </c>
      <c r="AA26">
        <v>10.705230943060084</v>
      </c>
      <c r="AB26">
        <v>10.036103886848442</v>
      </c>
      <c r="AC26">
        <v>7.3809582818159223</v>
      </c>
      <c r="AD26">
        <v>9.281272037535869</v>
      </c>
      <c r="AE26">
        <v>12.557578869470158</v>
      </c>
      <c r="AF26">
        <v>0</v>
      </c>
      <c r="AG26">
        <v>0</v>
      </c>
      <c r="AH26">
        <v>39.919603742100001</v>
      </c>
      <c r="AI26">
        <v>16.609860731631688</v>
      </c>
      <c r="AJ26">
        <v>0</v>
      </c>
      <c r="AK26">
        <v>11.228554449887461</v>
      </c>
      <c r="AL26">
        <v>20.804550000000006</v>
      </c>
      <c r="AM26">
        <v>4.0144417889506094</v>
      </c>
      <c r="AN26">
        <v>0</v>
      </c>
      <c r="AO26">
        <v>0</v>
      </c>
      <c r="AP26">
        <v>1.6266969579265291</v>
      </c>
      <c r="AQ26">
        <v>0</v>
      </c>
      <c r="AR26">
        <v>11.776800000000001</v>
      </c>
      <c r="AS26">
        <v>8.2008000484201542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800.82925620462333</v>
      </c>
      <c r="DN26">
        <v>26.731246271237222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90.306274715780887</v>
      </c>
      <c r="L27">
        <v>45.857332061659477</v>
      </c>
      <c r="M27">
        <v>0</v>
      </c>
      <c r="N27">
        <v>29.999573549000477</v>
      </c>
      <c r="O27">
        <v>50.381250150787551</v>
      </c>
      <c r="P27">
        <v>67.370494027424186</v>
      </c>
      <c r="Q27">
        <v>3.0236225729270987</v>
      </c>
      <c r="R27">
        <v>7.2117806970202203</v>
      </c>
      <c r="S27">
        <v>3.5868190210032145</v>
      </c>
      <c r="T27">
        <v>0</v>
      </c>
      <c r="U27">
        <v>292.42104372743512</v>
      </c>
      <c r="V27">
        <v>5.2645251798561139</v>
      </c>
      <c r="W27">
        <v>11.17936844706464</v>
      </c>
      <c r="X27">
        <v>37.47303400171598</v>
      </c>
      <c r="Y27">
        <v>0</v>
      </c>
      <c r="Z27">
        <v>4.9939956000000008</v>
      </c>
      <c r="AA27">
        <v>9.0293783257929157</v>
      </c>
      <c r="AB27">
        <v>10.036103886848442</v>
      </c>
      <c r="AC27">
        <v>7.3809582818159223</v>
      </c>
      <c r="AD27">
        <v>9.281272037535869</v>
      </c>
      <c r="AE27">
        <v>12.557578869470158</v>
      </c>
      <c r="AF27">
        <v>0</v>
      </c>
      <c r="AG27">
        <v>0</v>
      </c>
      <c r="AH27">
        <v>39.919603742100001</v>
      </c>
      <c r="AI27">
        <v>16.609860731631688</v>
      </c>
      <c r="AJ27">
        <v>0</v>
      </c>
      <c r="AK27">
        <v>11.228554449887461</v>
      </c>
      <c r="AL27">
        <v>20.804550000000006</v>
      </c>
      <c r="AM27">
        <v>4.0144417889506094</v>
      </c>
      <c r="AN27">
        <v>0</v>
      </c>
      <c r="AO27">
        <v>0</v>
      </c>
      <c r="AP27">
        <v>1.6266969579265291</v>
      </c>
      <c r="AQ27">
        <v>0</v>
      </c>
      <c r="AR27">
        <v>12.337600000000002</v>
      </c>
      <c r="AS27">
        <v>8.2008000484201542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785.86476745980747</v>
      </c>
      <c r="DN27">
        <v>26.231745412247164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90.302220395770675</v>
      </c>
      <c r="L28">
        <v>35.864873456368876</v>
      </c>
      <c r="M28">
        <v>0</v>
      </c>
      <c r="N28">
        <v>29.999573549000477</v>
      </c>
      <c r="O28">
        <v>50.381250150787551</v>
      </c>
      <c r="P28">
        <v>67.370494027424186</v>
      </c>
      <c r="Q28">
        <v>3.0236225729270987</v>
      </c>
      <c r="R28">
        <v>7.2117806970202203</v>
      </c>
      <c r="S28">
        <v>3.5868190210032145</v>
      </c>
      <c r="T28">
        <v>0</v>
      </c>
      <c r="U28">
        <v>292.42104372743512</v>
      </c>
      <c r="V28">
        <v>5.2645251798561139</v>
      </c>
      <c r="W28">
        <v>11.17936844706464</v>
      </c>
      <c r="X28">
        <v>37.47303400171598</v>
      </c>
      <c r="Y28">
        <v>0</v>
      </c>
      <c r="Z28">
        <v>4.9939956000000008</v>
      </c>
      <c r="AA28">
        <v>9.0293783257929157</v>
      </c>
      <c r="AB28">
        <v>10.036103886848442</v>
      </c>
      <c r="AC28">
        <v>7.3809582818159223</v>
      </c>
      <c r="AD28">
        <v>9.281272037535869</v>
      </c>
      <c r="AE28">
        <v>12.557578869470158</v>
      </c>
      <c r="AF28">
        <v>0</v>
      </c>
      <c r="AG28">
        <v>0</v>
      </c>
      <c r="AH28">
        <v>39.919603742100001</v>
      </c>
      <c r="AI28">
        <v>16.609860731631688</v>
      </c>
      <c r="AJ28">
        <v>0</v>
      </c>
      <c r="AK28">
        <v>11.228554449887461</v>
      </c>
      <c r="AL28">
        <v>20.804550000000006</v>
      </c>
      <c r="AM28">
        <v>4.0144417889506094</v>
      </c>
      <c r="AN28">
        <v>0</v>
      </c>
      <c r="AO28">
        <v>0</v>
      </c>
      <c r="AP28">
        <v>1.6266969579265291</v>
      </c>
      <c r="AQ28">
        <v>0</v>
      </c>
      <c r="AR28">
        <v>12.337600000000002</v>
      </c>
      <c r="AS28">
        <v>8.2008000484201542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776.19114186695174</v>
      </c>
      <c r="DN28">
        <v>25.908858079802165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88.272111009540041</v>
      </c>
      <c r="L29">
        <v>35.712628621435542</v>
      </c>
      <c r="M29">
        <v>0</v>
      </c>
      <c r="N29">
        <v>29.999573549000477</v>
      </c>
      <c r="O29">
        <v>50.381250150787551</v>
      </c>
      <c r="P29">
        <v>67.370494027424186</v>
      </c>
      <c r="Q29">
        <v>3.0035101689805757</v>
      </c>
      <c r="R29">
        <v>5.8275182418235527</v>
      </c>
      <c r="S29">
        <v>3.3093488273024931</v>
      </c>
      <c r="T29">
        <v>0</v>
      </c>
      <c r="U29">
        <v>292.42104372743512</v>
      </c>
      <c r="V29">
        <v>5.2645251798561139</v>
      </c>
      <c r="W29">
        <v>11.17936844706464</v>
      </c>
      <c r="X29">
        <v>37.47303400171598</v>
      </c>
      <c r="Y29">
        <v>0</v>
      </c>
      <c r="Z29">
        <v>4.9939956000000008</v>
      </c>
      <c r="AA29">
        <v>10.705230943060084</v>
      </c>
      <c r="AB29">
        <v>10.036103886848442</v>
      </c>
      <c r="AC29">
        <v>7.3809582818159223</v>
      </c>
      <c r="AD29">
        <v>9.281272037535869</v>
      </c>
      <c r="AE29">
        <v>12.557578869470158</v>
      </c>
      <c r="AF29">
        <v>0</v>
      </c>
      <c r="AG29">
        <v>0</v>
      </c>
      <c r="AH29">
        <v>39.919603742100001</v>
      </c>
      <c r="AI29">
        <v>12.457395669430541</v>
      </c>
      <c r="AJ29">
        <v>0</v>
      </c>
      <c r="AK29">
        <v>11.228554449887461</v>
      </c>
      <c r="AL29">
        <v>20.804550000000006</v>
      </c>
      <c r="AM29">
        <v>4.0144417889506094</v>
      </c>
      <c r="AN29">
        <v>0</v>
      </c>
      <c r="AO29">
        <v>0</v>
      </c>
      <c r="AP29">
        <v>1.6266969579265291</v>
      </c>
      <c r="AQ29">
        <v>0</v>
      </c>
      <c r="AR29">
        <v>11.776800000000001</v>
      </c>
      <c r="AS29">
        <v>8.2008000484201542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769.51235469145251</v>
      </c>
      <c r="DN29">
        <v>25.686033536359719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88.266424458851489</v>
      </c>
      <c r="L30">
        <v>35.712628621435542</v>
      </c>
      <c r="M30">
        <v>0</v>
      </c>
      <c r="N30">
        <v>29.999573549000477</v>
      </c>
      <c r="O30">
        <v>50.381250150787551</v>
      </c>
      <c r="P30">
        <v>67.370494027424186</v>
      </c>
      <c r="Q30">
        <v>3.0035101689805757</v>
      </c>
      <c r="R30">
        <v>5.2079824217378805</v>
      </c>
      <c r="S30">
        <v>3.3093488273024931</v>
      </c>
      <c r="T30">
        <v>0</v>
      </c>
      <c r="U30">
        <v>292.42104372743512</v>
      </c>
      <c r="V30">
        <v>5.2645251798561139</v>
      </c>
      <c r="W30">
        <v>11.17936844706464</v>
      </c>
      <c r="X30">
        <v>37.47303400171598</v>
      </c>
      <c r="Y30">
        <v>0</v>
      </c>
      <c r="Z30">
        <v>4.9939956000000008</v>
      </c>
      <c r="AA30">
        <v>10.705230943060084</v>
      </c>
      <c r="AB30">
        <v>10.036103886848442</v>
      </c>
      <c r="AC30">
        <v>7.3809582818159223</v>
      </c>
      <c r="AD30">
        <v>9.281272037535869</v>
      </c>
      <c r="AE30">
        <v>12.557578869470158</v>
      </c>
      <c r="AF30">
        <v>0</v>
      </c>
      <c r="AG30">
        <v>0</v>
      </c>
      <c r="AH30">
        <v>39.919603742100001</v>
      </c>
      <c r="AI30">
        <v>3.8796001448481361</v>
      </c>
      <c r="AJ30">
        <v>0</v>
      </c>
      <c r="AK30">
        <v>11.228554449887461</v>
      </c>
      <c r="AL30">
        <v>20.804550000000006</v>
      </c>
      <c r="AM30">
        <v>4.0144417889506094</v>
      </c>
      <c r="AN30">
        <v>0</v>
      </c>
      <c r="AO30">
        <v>0</v>
      </c>
      <c r="AP30">
        <v>1.6266969579265291</v>
      </c>
      <c r="AQ30">
        <v>0</v>
      </c>
      <c r="AR30">
        <v>11.776800000000001</v>
      </c>
      <c r="AS30">
        <v>8.2008000484201542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760.60659428071745</v>
      </c>
      <c r="DN30">
        <v>25.388776051738088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90.306274715780887</v>
      </c>
      <c r="L31">
        <v>35.712628621435542</v>
      </c>
      <c r="M31">
        <v>0</v>
      </c>
      <c r="N31">
        <v>29.999573549000477</v>
      </c>
      <c r="O31">
        <v>50.381250150787551</v>
      </c>
      <c r="P31">
        <v>67.370494027424186</v>
      </c>
      <c r="Q31">
        <v>3.0236225729270987</v>
      </c>
      <c r="R31">
        <v>5.2079824217378805</v>
      </c>
      <c r="S31">
        <v>3.5868190210032145</v>
      </c>
      <c r="T31">
        <v>0</v>
      </c>
      <c r="U31">
        <v>292.42104372743512</v>
      </c>
      <c r="V31">
        <v>5.2645251798561139</v>
      </c>
      <c r="W31">
        <v>11.17936844706464</v>
      </c>
      <c r="X31">
        <v>37.47303400171598</v>
      </c>
      <c r="Y31">
        <v>0</v>
      </c>
      <c r="Z31">
        <v>4.9939956000000008</v>
      </c>
      <c r="AA31">
        <v>10.705230943060084</v>
      </c>
      <c r="AB31">
        <v>10.036103886848442</v>
      </c>
      <c r="AC31">
        <v>7.3809582818159223</v>
      </c>
      <c r="AD31">
        <v>9.281272037535869</v>
      </c>
      <c r="AE31">
        <v>12.557578869470158</v>
      </c>
      <c r="AF31">
        <v>0</v>
      </c>
      <c r="AG31">
        <v>0</v>
      </c>
      <c r="AH31">
        <v>39.919603742100001</v>
      </c>
      <c r="AI31">
        <v>3.8796001448481361</v>
      </c>
      <c r="AJ31">
        <v>0</v>
      </c>
      <c r="AK31">
        <v>11.228554449887461</v>
      </c>
      <c r="AL31">
        <v>20.804550000000006</v>
      </c>
      <c r="AM31">
        <v>4.0144417889506094</v>
      </c>
      <c r="AN31">
        <v>0</v>
      </c>
      <c r="AO31">
        <v>0</v>
      </c>
      <c r="AP31">
        <v>1.6266969579265291</v>
      </c>
      <c r="AQ31">
        <v>0</v>
      </c>
      <c r="AR31">
        <v>11.776800000000001</v>
      </c>
      <c r="AS31">
        <v>8.2008000484201542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762.86858763710529</v>
      </c>
      <c r="DN31">
        <v>25.464215549926973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90.302220395770675</v>
      </c>
      <c r="L32">
        <v>35.712628621435542</v>
      </c>
      <c r="M32">
        <v>0</v>
      </c>
      <c r="N32">
        <v>29.999573549000477</v>
      </c>
      <c r="O32">
        <v>50.381250150787551</v>
      </c>
      <c r="P32">
        <v>67.370494027424186</v>
      </c>
      <c r="Q32">
        <v>3.0236225729270987</v>
      </c>
      <c r="R32">
        <v>5.2079824217378805</v>
      </c>
      <c r="S32">
        <v>3.5868190210032145</v>
      </c>
      <c r="T32">
        <v>0</v>
      </c>
      <c r="U32">
        <v>292.42104372743512</v>
      </c>
      <c r="V32">
        <v>5.2645251798561139</v>
      </c>
      <c r="W32">
        <v>11.17936844706464</v>
      </c>
      <c r="X32">
        <v>37.47303400171598</v>
      </c>
      <c r="Y32">
        <v>0</v>
      </c>
      <c r="Z32">
        <v>4.9939956000000008</v>
      </c>
      <c r="AA32">
        <v>10.705230943060084</v>
      </c>
      <c r="AB32">
        <v>10.036103886848442</v>
      </c>
      <c r="AC32">
        <v>7.3809582818159223</v>
      </c>
      <c r="AD32">
        <v>9.281272037535869</v>
      </c>
      <c r="AE32">
        <v>12.557578869470158</v>
      </c>
      <c r="AF32">
        <v>0</v>
      </c>
      <c r="AG32">
        <v>0</v>
      </c>
      <c r="AH32">
        <v>39.919603742100001</v>
      </c>
      <c r="AI32">
        <v>3.8796001448481361</v>
      </c>
      <c r="AJ32">
        <v>0</v>
      </c>
      <c r="AK32">
        <v>11.228554449887461</v>
      </c>
      <c r="AL32">
        <v>20.804550000000006</v>
      </c>
      <c r="AM32">
        <v>4.0144417889506094</v>
      </c>
      <c r="AN32">
        <v>0</v>
      </c>
      <c r="AO32">
        <v>0</v>
      </c>
      <c r="AP32">
        <v>1.6266969579265291</v>
      </c>
      <c r="AQ32">
        <v>0</v>
      </c>
      <c r="AR32">
        <v>11.776800000000001</v>
      </c>
      <c r="AS32">
        <v>8.2008000484201542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762.86466424084267</v>
      </c>
      <c r="DN32">
        <v>25.464084626179311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90.306274715780887</v>
      </c>
      <c r="L33">
        <v>35.716775776858668</v>
      </c>
      <c r="M33">
        <v>0</v>
      </c>
      <c r="N33">
        <v>29.999573549000477</v>
      </c>
      <c r="O33">
        <v>50.381250150787551</v>
      </c>
      <c r="P33">
        <v>67.370494027424186</v>
      </c>
      <c r="Q33">
        <v>3.03141673306994</v>
      </c>
      <c r="R33">
        <v>4.5685569589516071</v>
      </c>
      <c r="S33">
        <v>3.6409560943102388</v>
      </c>
      <c r="T33">
        <v>0</v>
      </c>
      <c r="U33">
        <v>292.42104372743512</v>
      </c>
      <c r="V33">
        <v>3.3237243230215827</v>
      </c>
      <c r="W33">
        <v>8.8444756434497123</v>
      </c>
      <c r="X33">
        <v>24.855115811497029</v>
      </c>
      <c r="Y33">
        <v>0</v>
      </c>
      <c r="Z33">
        <v>4.9939956000000008</v>
      </c>
      <c r="AA33">
        <v>10.705230943060084</v>
      </c>
      <c r="AB33">
        <v>10.036103886848442</v>
      </c>
      <c r="AC33">
        <v>7.3809582818159223</v>
      </c>
      <c r="AD33">
        <v>9.281272037535869</v>
      </c>
      <c r="AE33">
        <v>12.557578869470158</v>
      </c>
      <c r="AF33">
        <v>0</v>
      </c>
      <c r="AG33">
        <v>0</v>
      </c>
      <c r="AH33">
        <v>39.919603742100001</v>
      </c>
      <c r="AI33">
        <v>3.8796001448481361</v>
      </c>
      <c r="AJ33">
        <v>0</v>
      </c>
      <c r="AK33">
        <v>11.228554449887461</v>
      </c>
      <c r="AL33">
        <v>20.361900000000006</v>
      </c>
      <c r="AM33">
        <v>4.0144417889506094</v>
      </c>
      <c r="AN33">
        <v>0</v>
      </c>
      <c r="AO33">
        <v>0</v>
      </c>
      <c r="AP33">
        <v>2.9931224025848135</v>
      </c>
      <c r="AQ33">
        <v>0</v>
      </c>
      <c r="AR33">
        <v>11.776800000000001</v>
      </c>
      <c r="AS33">
        <v>8.2008000484201542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746.8600419423982</v>
      </c>
      <c r="DN33">
        <v>24.929577764710391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90.302220395770675</v>
      </c>
      <c r="L34">
        <v>35.716775776858668</v>
      </c>
      <c r="M34">
        <v>0</v>
      </c>
      <c r="N34">
        <v>29.999573549000477</v>
      </c>
      <c r="O34">
        <v>50.381250150787551</v>
      </c>
      <c r="P34">
        <v>67.370494027424186</v>
      </c>
      <c r="Q34">
        <v>3.03141673306994</v>
      </c>
      <c r="R34">
        <v>4.5685569589516071</v>
      </c>
      <c r="S34">
        <v>3.6409560943102388</v>
      </c>
      <c r="T34">
        <v>0</v>
      </c>
      <c r="U34">
        <v>292.42104372743512</v>
      </c>
      <c r="V34">
        <v>1.0158273381294964</v>
      </c>
      <c r="W34">
        <v>4.4786296477565575</v>
      </c>
      <c r="X34">
        <v>14.39892164288665</v>
      </c>
      <c r="Y34">
        <v>0</v>
      </c>
      <c r="Z34">
        <v>4.9939956000000008</v>
      </c>
      <c r="AA34">
        <v>10.705230943060084</v>
      </c>
      <c r="AB34">
        <v>10.036103886848442</v>
      </c>
      <c r="AC34">
        <v>7.3809582818159223</v>
      </c>
      <c r="AD34">
        <v>9.281272037535869</v>
      </c>
      <c r="AE34">
        <v>12.557578869470158</v>
      </c>
      <c r="AF34">
        <v>0</v>
      </c>
      <c r="AG34">
        <v>0</v>
      </c>
      <c r="AH34">
        <v>39.919603742100001</v>
      </c>
      <c r="AI34">
        <v>3.8796001448481361</v>
      </c>
      <c r="AJ34">
        <v>0</v>
      </c>
      <c r="AK34">
        <v>11.228554449887461</v>
      </c>
      <c r="AL34">
        <v>20.361900000000006</v>
      </c>
      <c r="AM34">
        <v>4.0144417889506094</v>
      </c>
      <c r="AN34">
        <v>0</v>
      </c>
      <c r="AO34">
        <v>0</v>
      </c>
      <c r="AP34">
        <v>2.9931224025848135</v>
      </c>
      <c r="AQ34">
        <v>0</v>
      </c>
      <c r="AR34">
        <v>11.776800000000001</v>
      </c>
      <c r="AS34">
        <v>8.2008000484201542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730.27975008719136</v>
      </c>
      <c r="DN34">
        <v>24.37587815071144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90.306274715780887</v>
      </c>
      <c r="L35">
        <v>35.716775776858668</v>
      </c>
      <c r="M35">
        <v>0</v>
      </c>
      <c r="N35">
        <v>29.999573549000477</v>
      </c>
      <c r="O35">
        <v>50.381250150787551</v>
      </c>
      <c r="P35">
        <v>67.370494027424186</v>
      </c>
      <c r="Q35">
        <v>3.03141673306994</v>
      </c>
      <c r="R35">
        <v>5.6170948713246434</v>
      </c>
      <c r="S35">
        <v>3.6409560943102388</v>
      </c>
      <c r="T35">
        <v>0</v>
      </c>
      <c r="U35">
        <v>292.42104372743512</v>
      </c>
      <c r="V35">
        <v>1.0158273381294964</v>
      </c>
      <c r="W35">
        <v>3.0483990539061674</v>
      </c>
      <c r="X35">
        <v>12.701388668213161</v>
      </c>
      <c r="Y35">
        <v>0</v>
      </c>
      <c r="Z35">
        <v>3.3293304000000004</v>
      </c>
      <c r="AA35">
        <v>10.705230943060084</v>
      </c>
      <c r="AB35">
        <v>10.036103886848442</v>
      </c>
      <c r="AC35">
        <v>7.3809582818159223</v>
      </c>
      <c r="AD35">
        <v>9.281272037535869</v>
      </c>
      <c r="AE35">
        <v>12.557578869470158</v>
      </c>
      <c r="AF35">
        <v>0</v>
      </c>
      <c r="AG35">
        <v>0</v>
      </c>
      <c r="AH35">
        <v>39.919603742100001</v>
      </c>
      <c r="AI35">
        <v>3.8796001448481361</v>
      </c>
      <c r="AJ35">
        <v>0</v>
      </c>
      <c r="AK35">
        <v>11.228554449887461</v>
      </c>
      <c r="AL35">
        <v>20.361900000000006</v>
      </c>
      <c r="AM35">
        <v>4.0144417889506094</v>
      </c>
      <c r="AN35">
        <v>0</v>
      </c>
      <c r="AO35">
        <v>0</v>
      </c>
      <c r="AP35">
        <v>2.9931224025848135</v>
      </c>
      <c r="AQ35">
        <v>0</v>
      </c>
      <c r="AR35">
        <v>11.776800000000001</v>
      </c>
      <c r="AS35">
        <v>8.2008000484201542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726.66074637409861</v>
      </c>
      <c r="DN35">
        <v>24.255045327663598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90.302220395770675</v>
      </c>
      <c r="L36">
        <v>35.716775776858668</v>
      </c>
      <c r="M36">
        <v>0</v>
      </c>
      <c r="N36">
        <v>29.999573549000477</v>
      </c>
      <c r="O36">
        <v>50.381250150787551</v>
      </c>
      <c r="P36">
        <v>67.370494027424186</v>
      </c>
      <c r="Q36">
        <v>3.03141673306994</v>
      </c>
      <c r="R36">
        <v>5.6170948713246434</v>
      </c>
      <c r="S36">
        <v>3.6409560943102388</v>
      </c>
      <c r="T36">
        <v>0</v>
      </c>
      <c r="U36">
        <v>292.42104372743512</v>
      </c>
      <c r="V36">
        <v>1.0158273381294964</v>
      </c>
      <c r="W36">
        <v>3.0483990539061674</v>
      </c>
      <c r="X36">
        <v>12.701388668213161</v>
      </c>
      <c r="Y36">
        <v>0</v>
      </c>
      <c r="Z36">
        <v>3.3293304000000004</v>
      </c>
      <c r="AA36">
        <v>10.705230943060084</v>
      </c>
      <c r="AB36">
        <v>10.036103886848442</v>
      </c>
      <c r="AC36">
        <v>7.3809582818159223</v>
      </c>
      <c r="AD36">
        <v>9.281272037535869</v>
      </c>
      <c r="AE36">
        <v>12.557578869470158</v>
      </c>
      <c r="AF36">
        <v>0</v>
      </c>
      <c r="AG36">
        <v>0</v>
      </c>
      <c r="AH36">
        <v>39.919603742100001</v>
      </c>
      <c r="AI36">
        <v>3.8796001448481361</v>
      </c>
      <c r="AJ36">
        <v>0</v>
      </c>
      <c r="AK36">
        <v>11.228554449887461</v>
      </c>
      <c r="AL36">
        <v>20.361900000000006</v>
      </c>
      <c r="AM36">
        <v>4.0144417889506094</v>
      </c>
      <c r="AN36">
        <v>0</v>
      </c>
      <c r="AO36">
        <v>0</v>
      </c>
      <c r="AP36">
        <v>2.9931224025848135</v>
      </c>
      <c r="AQ36">
        <v>0</v>
      </c>
      <c r="AR36">
        <v>11.776800000000001</v>
      </c>
      <c r="AS36">
        <v>8.2008000484201542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726.6568229778361</v>
      </c>
      <c r="DN36">
        <v>24.254914403915937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90.306274715780887</v>
      </c>
      <c r="L37">
        <v>35.716775776858668</v>
      </c>
      <c r="M37">
        <v>0</v>
      </c>
      <c r="N37">
        <v>29.999573549000477</v>
      </c>
      <c r="O37">
        <v>50.381250150787551</v>
      </c>
      <c r="P37">
        <v>68.056486444027286</v>
      </c>
      <c r="Q37">
        <v>3.03141673306994</v>
      </c>
      <c r="R37">
        <v>5.6200330088330235</v>
      </c>
      <c r="S37">
        <v>3.6409560943102388</v>
      </c>
      <c r="T37">
        <v>0</v>
      </c>
      <c r="U37">
        <v>292.42104372743512</v>
      </c>
      <c r="V37">
        <v>1.0158273381294964</v>
      </c>
      <c r="W37">
        <v>3.0992057048046031</v>
      </c>
      <c r="X37">
        <v>11.797049795036383</v>
      </c>
      <c r="Y37">
        <v>0</v>
      </c>
      <c r="Z37">
        <v>3.3293304000000004</v>
      </c>
      <c r="AA37">
        <v>10.705230943060084</v>
      </c>
      <c r="AB37">
        <v>10.036103886848442</v>
      </c>
      <c r="AC37">
        <v>7.3809582818159223</v>
      </c>
      <c r="AD37">
        <v>9.281272037535869</v>
      </c>
      <c r="AE37">
        <v>12.557578869470158</v>
      </c>
      <c r="AF37">
        <v>0</v>
      </c>
      <c r="AG37">
        <v>0</v>
      </c>
      <c r="AH37">
        <v>39.919603742100001</v>
      </c>
      <c r="AI37">
        <v>3.8796001448481361</v>
      </c>
      <c r="AJ37">
        <v>0</v>
      </c>
      <c r="AK37">
        <v>11.228554449887461</v>
      </c>
      <c r="AL37">
        <v>19.771700000000006</v>
      </c>
      <c r="AM37">
        <v>4.0144417889506094</v>
      </c>
      <c r="AN37">
        <v>0</v>
      </c>
      <c r="AO37">
        <v>0</v>
      </c>
      <c r="AP37">
        <v>2.9931224025848135</v>
      </c>
      <c r="AQ37">
        <v>0</v>
      </c>
      <c r="AR37">
        <v>11.776800000000001</v>
      </c>
      <c r="AS37">
        <v>8.2008000484201542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725.9303527908263</v>
      </c>
      <c r="DN37">
        <v>24.230637242769017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90.302220395770675</v>
      </c>
      <c r="L38">
        <v>35.716775776858668</v>
      </c>
      <c r="M38">
        <v>0</v>
      </c>
      <c r="N38">
        <v>29.999573549000477</v>
      </c>
      <c r="O38">
        <v>50.381250150787551</v>
      </c>
      <c r="P38">
        <v>68.056486444027286</v>
      </c>
      <c r="Q38">
        <v>3.03141673306994</v>
      </c>
      <c r="R38">
        <v>5.6200330088330235</v>
      </c>
      <c r="S38">
        <v>3.6409560943102388</v>
      </c>
      <c r="T38">
        <v>0</v>
      </c>
      <c r="U38">
        <v>292.42104372743512</v>
      </c>
      <c r="V38">
        <v>1.0158273381294964</v>
      </c>
      <c r="W38">
        <v>3.0992057048046031</v>
      </c>
      <c r="X38">
        <v>11.797049795036383</v>
      </c>
      <c r="Y38">
        <v>0</v>
      </c>
      <c r="Z38">
        <v>3.3293304000000004</v>
      </c>
      <c r="AA38">
        <v>10.705230943060084</v>
      </c>
      <c r="AB38">
        <v>10.036103886848442</v>
      </c>
      <c r="AC38">
        <v>7.3809582818159223</v>
      </c>
      <c r="AD38">
        <v>9.281272037535869</v>
      </c>
      <c r="AE38">
        <v>12.557578869470158</v>
      </c>
      <c r="AF38">
        <v>0</v>
      </c>
      <c r="AG38">
        <v>0</v>
      </c>
      <c r="AH38">
        <v>39.919603742100001</v>
      </c>
      <c r="AI38">
        <v>3.8796001448481361</v>
      </c>
      <c r="AJ38">
        <v>0</v>
      </c>
      <c r="AK38">
        <v>11.228554449887461</v>
      </c>
      <c r="AL38">
        <v>19.771700000000006</v>
      </c>
      <c r="AM38">
        <v>4.0144417889506094</v>
      </c>
      <c r="AN38">
        <v>0</v>
      </c>
      <c r="AO38">
        <v>0</v>
      </c>
      <c r="AP38">
        <v>2.9931224025848135</v>
      </c>
      <c r="AQ38">
        <v>0</v>
      </c>
      <c r="AR38">
        <v>11.776800000000001</v>
      </c>
      <c r="AS38">
        <v>8.2008000484201542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725.92642939456368</v>
      </c>
      <c r="DN38">
        <v>24.230506319021355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90.299327364606569</v>
      </c>
      <c r="L39">
        <v>35.716775776858668</v>
      </c>
      <c r="M39">
        <v>0</v>
      </c>
      <c r="N39">
        <v>29.999573549000477</v>
      </c>
      <c r="O39">
        <v>50.381250150787551</v>
      </c>
      <c r="P39">
        <v>68.056486444027286</v>
      </c>
      <c r="Q39">
        <v>3.03141673306994</v>
      </c>
      <c r="R39">
        <v>4.9058324842124099</v>
      </c>
      <c r="S39">
        <v>3.6409560943102388</v>
      </c>
      <c r="T39">
        <v>0</v>
      </c>
      <c r="U39">
        <v>292.42104372743512</v>
      </c>
      <c r="V39">
        <v>1.0158273381294964</v>
      </c>
      <c r="W39">
        <v>3.0992057048046031</v>
      </c>
      <c r="X39">
        <v>11.797049795036383</v>
      </c>
      <c r="Y39">
        <v>0</v>
      </c>
      <c r="Z39">
        <v>1.6646652</v>
      </c>
      <c r="AA39">
        <v>7.1231762347921901</v>
      </c>
      <c r="AB39">
        <v>10.036103886848442</v>
      </c>
      <c r="AC39">
        <v>7.3809582818159223</v>
      </c>
      <c r="AD39">
        <v>9.281272037535869</v>
      </c>
      <c r="AE39">
        <v>12.557578869470158</v>
      </c>
      <c r="AF39">
        <v>0</v>
      </c>
      <c r="AG39">
        <v>0</v>
      </c>
      <c r="AH39">
        <v>39.919603742100001</v>
      </c>
      <c r="AI39">
        <v>3.8796001448481361</v>
      </c>
      <c r="AJ39">
        <v>0</v>
      </c>
      <c r="AK39">
        <v>11.228554449887461</v>
      </c>
      <c r="AL39">
        <v>19.771700000000006</v>
      </c>
      <c r="AM39">
        <v>4.0144417889506094</v>
      </c>
      <c r="AN39">
        <v>0</v>
      </c>
      <c r="AO39">
        <v>0</v>
      </c>
      <c r="AP39">
        <v>2.9931224025848135</v>
      </c>
      <c r="AQ39">
        <v>0</v>
      </c>
      <c r="AR39">
        <v>11.776800000000001</v>
      </c>
      <c r="AS39">
        <v>8.2008000484201542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720.15532808895261</v>
      </c>
      <c r="DN39">
        <v>24.037794160579725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90.295272804809244</v>
      </c>
      <c r="L40">
        <v>35.716775776858668</v>
      </c>
      <c r="M40">
        <v>0</v>
      </c>
      <c r="N40">
        <v>29.999573549000477</v>
      </c>
      <c r="O40">
        <v>50.381250150787551</v>
      </c>
      <c r="P40">
        <v>68.056486444027286</v>
      </c>
      <c r="Q40">
        <v>3.03141673306994</v>
      </c>
      <c r="R40">
        <v>4.9058324842124099</v>
      </c>
      <c r="S40">
        <v>3.6409560943102388</v>
      </c>
      <c r="T40">
        <v>0</v>
      </c>
      <c r="U40">
        <v>292.42104372743512</v>
      </c>
      <c r="V40">
        <v>1.0158273381294964</v>
      </c>
      <c r="W40">
        <v>3.0992057048046031</v>
      </c>
      <c r="X40">
        <v>11.797049795036383</v>
      </c>
      <c r="Y40">
        <v>0</v>
      </c>
      <c r="Z40">
        <v>1.6646652</v>
      </c>
      <c r="AA40">
        <v>7.1231762347921901</v>
      </c>
      <c r="AB40">
        <v>10.036103886848442</v>
      </c>
      <c r="AC40">
        <v>7.3809582818159223</v>
      </c>
      <c r="AD40">
        <v>9.281272037535869</v>
      </c>
      <c r="AE40">
        <v>12.557578869470158</v>
      </c>
      <c r="AF40">
        <v>0</v>
      </c>
      <c r="AG40">
        <v>0</v>
      </c>
      <c r="AH40">
        <v>39.919603742100001</v>
      </c>
      <c r="AI40">
        <v>3.8796001448481361</v>
      </c>
      <c r="AJ40">
        <v>0</v>
      </c>
      <c r="AK40">
        <v>11.228554449887461</v>
      </c>
      <c r="AL40">
        <v>19.771700000000006</v>
      </c>
      <c r="AM40">
        <v>4.0144417889506094</v>
      </c>
      <c r="AN40">
        <v>0</v>
      </c>
      <c r="AO40">
        <v>0</v>
      </c>
      <c r="AP40">
        <v>2.9931224025848135</v>
      </c>
      <c r="AQ40">
        <v>0</v>
      </c>
      <c r="AR40">
        <v>11.776800000000001</v>
      </c>
      <c r="AS40">
        <v>8.2008000484201542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720.15140445290297</v>
      </c>
      <c r="DN40">
        <v>24.037663236832021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90.333400150043616</v>
      </c>
      <c r="L41">
        <v>35.716775776858668</v>
      </c>
      <c r="M41">
        <v>0</v>
      </c>
      <c r="N41">
        <v>29.999573549000477</v>
      </c>
      <c r="O41">
        <v>50.381250150787551</v>
      </c>
      <c r="P41">
        <v>68.056486444027286</v>
      </c>
      <c r="Q41">
        <v>3.0317306121231264</v>
      </c>
      <c r="R41">
        <v>5.7146877086433268</v>
      </c>
      <c r="S41">
        <v>3.6601834939205791</v>
      </c>
      <c r="T41">
        <v>0</v>
      </c>
      <c r="U41">
        <v>292.42104372743512</v>
      </c>
      <c r="V41">
        <v>1.0158273381294964</v>
      </c>
      <c r="W41">
        <v>3.0992057048046031</v>
      </c>
      <c r="X41">
        <v>11.797049795036383</v>
      </c>
      <c r="Y41">
        <v>0</v>
      </c>
      <c r="Z41">
        <v>1.6646652</v>
      </c>
      <c r="AA41">
        <v>7.1231762347921901</v>
      </c>
      <c r="AB41">
        <v>10.036103886848442</v>
      </c>
      <c r="AC41">
        <v>7.3809582818159223</v>
      </c>
      <c r="AD41">
        <v>9.281272037535869</v>
      </c>
      <c r="AE41">
        <v>12.557578869470158</v>
      </c>
      <c r="AF41">
        <v>0</v>
      </c>
      <c r="AG41">
        <v>0</v>
      </c>
      <c r="AH41">
        <v>39.919603742100001</v>
      </c>
      <c r="AI41">
        <v>0.8082501810601691</v>
      </c>
      <c r="AJ41">
        <v>0</v>
      </c>
      <c r="AK41">
        <v>11.228554449887461</v>
      </c>
      <c r="AL41">
        <v>19.771700000000006</v>
      </c>
      <c r="AM41">
        <v>4.0144417889506094</v>
      </c>
      <c r="AN41">
        <v>0</v>
      </c>
      <c r="AO41">
        <v>0</v>
      </c>
      <c r="AP41">
        <v>0.97601817475591746</v>
      </c>
      <c r="AQ41">
        <v>0</v>
      </c>
      <c r="AR41">
        <v>11.776800000000001</v>
      </c>
      <c r="AS41">
        <v>8.2008000484201542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716.06596477661628</v>
      </c>
      <c r="DN41">
        <v>23.901172569830798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90.32937316576097</v>
      </c>
      <c r="L42">
        <v>35.716775776858668</v>
      </c>
      <c r="M42">
        <v>0</v>
      </c>
      <c r="N42">
        <v>29.999573549000477</v>
      </c>
      <c r="O42">
        <v>50.381250150787551</v>
      </c>
      <c r="P42">
        <v>68.056486444027286</v>
      </c>
      <c r="Q42">
        <v>3.0317306121231264</v>
      </c>
      <c r="R42">
        <v>5.7146877086433268</v>
      </c>
      <c r="S42">
        <v>3.6601834939205791</v>
      </c>
      <c r="T42">
        <v>0</v>
      </c>
      <c r="U42">
        <v>292.42104372743512</v>
      </c>
      <c r="V42">
        <v>1.0158273381294964</v>
      </c>
      <c r="W42">
        <v>3.0992057048046031</v>
      </c>
      <c r="X42">
        <v>11.797049795036383</v>
      </c>
      <c r="Y42">
        <v>0</v>
      </c>
      <c r="Z42">
        <v>1.6646652</v>
      </c>
      <c r="AA42">
        <v>7.1231762347921901</v>
      </c>
      <c r="AB42">
        <v>10.036103886848442</v>
      </c>
      <c r="AC42">
        <v>7.3809582818159223</v>
      </c>
      <c r="AD42">
        <v>9.281272037535869</v>
      </c>
      <c r="AE42">
        <v>12.557578869470158</v>
      </c>
      <c r="AF42">
        <v>0</v>
      </c>
      <c r="AG42">
        <v>0</v>
      </c>
      <c r="AH42">
        <v>39.919603742100001</v>
      </c>
      <c r="AI42">
        <v>0.8082501810601691</v>
      </c>
      <c r="AJ42">
        <v>0</v>
      </c>
      <c r="AK42">
        <v>11.228554449887461</v>
      </c>
      <c r="AL42">
        <v>19.771700000000006</v>
      </c>
      <c r="AM42">
        <v>4.0144417889506094</v>
      </c>
      <c r="AN42">
        <v>0</v>
      </c>
      <c r="AO42">
        <v>0</v>
      </c>
      <c r="AP42">
        <v>0.97601817475591746</v>
      </c>
      <c r="AQ42">
        <v>0</v>
      </c>
      <c r="AR42">
        <v>11.776800000000001</v>
      </c>
      <c r="AS42">
        <v>8.2008000484201542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716.06206775693295</v>
      </c>
      <c r="DN42">
        <v>23.901042605231488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90.333400150043616</v>
      </c>
      <c r="L43">
        <v>35.716775776858668</v>
      </c>
      <c r="M43">
        <v>0</v>
      </c>
      <c r="N43">
        <v>29.999573549000477</v>
      </c>
      <c r="O43">
        <v>50.381250150787551</v>
      </c>
      <c r="P43">
        <v>68.056486444027286</v>
      </c>
      <c r="Q43">
        <v>3.0317306121231264</v>
      </c>
      <c r="R43">
        <v>4.1389040593264728</v>
      </c>
      <c r="S43">
        <v>3.6601834939205791</v>
      </c>
      <c r="T43">
        <v>0</v>
      </c>
      <c r="U43">
        <v>292.42104372743512</v>
      </c>
      <c r="V43">
        <v>1.0158273381294964</v>
      </c>
      <c r="W43">
        <v>3.0992057048046031</v>
      </c>
      <c r="X43">
        <v>14.431378009406084</v>
      </c>
      <c r="Y43">
        <v>0</v>
      </c>
      <c r="Z43">
        <v>1.6646652</v>
      </c>
      <c r="AA43">
        <v>7.1231762347921901</v>
      </c>
      <c r="AB43">
        <v>10.036103886848442</v>
      </c>
      <c r="AC43">
        <v>7.3809582818159223</v>
      </c>
      <c r="AD43">
        <v>9.281272037535869</v>
      </c>
      <c r="AE43">
        <v>12.557578869470158</v>
      </c>
      <c r="AF43">
        <v>0</v>
      </c>
      <c r="AG43">
        <v>0</v>
      </c>
      <c r="AH43">
        <v>36.519044830199995</v>
      </c>
      <c r="AI43">
        <v>0.8082501810601691</v>
      </c>
      <c r="AJ43">
        <v>0</v>
      </c>
      <c r="AK43">
        <v>11.228554449887461</v>
      </c>
      <c r="AL43">
        <v>19.771700000000006</v>
      </c>
      <c r="AM43">
        <v>4.0144417889506094</v>
      </c>
      <c r="AN43">
        <v>0</v>
      </c>
      <c r="AO43">
        <v>0</v>
      </c>
      <c r="AP43">
        <v>1.3013575663412236</v>
      </c>
      <c r="AQ43">
        <v>0</v>
      </c>
      <c r="AR43">
        <v>11.776800000000001</v>
      </c>
      <c r="AS43">
        <v>8.2008000484201542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714.11432833987635</v>
      </c>
      <c r="DN43">
        <v>23.836134051308907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90.32937316576097</v>
      </c>
      <c r="L44">
        <v>35.716775776858668</v>
      </c>
      <c r="M44">
        <v>0</v>
      </c>
      <c r="N44">
        <v>29.999573549000477</v>
      </c>
      <c r="O44">
        <v>50.381250150787551</v>
      </c>
      <c r="P44">
        <v>68.056486444027286</v>
      </c>
      <c r="Q44">
        <v>3.0317306121231264</v>
      </c>
      <c r="R44">
        <v>4.1389040593264728</v>
      </c>
      <c r="S44">
        <v>3.6601834939205791</v>
      </c>
      <c r="T44">
        <v>0</v>
      </c>
      <c r="U44">
        <v>292.42104372743512</v>
      </c>
      <c r="V44">
        <v>1.0158273381294964</v>
      </c>
      <c r="W44">
        <v>3.0992057048046031</v>
      </c>
      <c r="X44">
        <v>21.904256036099017</v>
      </c>
      <c r="Y44">
        <v>0</v>
      </c>
      <c r="Z44">
        <v>1.6646652</v>
      </c>
      <c r="AA44">
        <v>7.1231762347921901</v>
      </c>
      <c r="AB44">
        <v>10.036103886848442</v>
      </c>
      <c r="AC44">
        <v>7.3809582818159223</v>
      </c>
      <c r="AD44">
        <v>9.281272037535869</v>
      </c>
      <c r="AE44">
        <v>12.557578869470158</v>
      </c>
      <c r="AF44">
        <v>0</v>
      </c>
      <c r="AG44">
        <v>0</v>
      </c>
      <c r="AH44">
        <v>36.519044830199995</v>
      </c>
      <c r="AI44">
        <v>0.8082501810601691</v>
      </c>
      <c r="AJ44">
        <v>0</v>
      </c>
      <c r="AK44">
        <v>11.228554449887461</v>
      </c>
      <c r="AL44">
        <v>19.771700000000006</v>
      </c>
      <c r="AM44">
        <v>4.0144417889506094</v>
      </c>
      <c r="AN44">
        <v>0</v>
      </c>
      <c r="AO44">
        <v>0</v>
      </c>
      <c r="AP44">
        <v>1.3013575663412236</v>
      </c>
      <c r="AQ44">
        <v>0</v>
      </c>
      <c r="AR44">
        <v>11.776800000000001</v>
      </c>
      <c r="AS44">
        <v>8.2008000484201542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721.34170566858825</v>
      </c>
      <c r="DN44">
        <v>24.077607765007233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90.333400150043616</v>
      </c>
      <c r="L45">
        <v>35.708576055303375</v>
      </c>
      <c r="M45">
        <v>0</v>
      </c>
      <c r="N45">
        <v>29.999573549000477</v>
      </c>
      <c r="O45">
        <v>50.381250150787551</v>
      </c>
      <c r="P45">
        <v>68.056486444027286</v>
      </c>
      <c r="Q45">
        <v>3.0240835827864676</v>
      </c>
      <c r="R45">
        <v>4.7873320234611016</v>
      </c>
      <c r="S45">
        <v>3.6280806079812522</v>
      </c>
      <c r="T45">
        <v>0</v>
      </c>
      <c r="U45">
        <v>292.42104372743512</v>
      </c>
      <c r="V45">
        <v>0.76187050359712227</v>
      </c>
      <c r="W45">
        <v>3.0407780562714022</v>
      </c>
      <c r="X45">
        <v>21.904256036099017</v>
      </c>
      <c r="Y45">
        <v>0</v>
      </c>
      <c r="Z45">
        <v>1.6646652</v>
      </c>
      <c r="AA45">
        <v>7.1231762347921901</v>
      </c>
      <c r="AB45">
        <v>10.036103886848442</v>
      </c>
      <c r="AC45">
        <v>7.3809582818159223</v>
      </c>
      <c r="AD45">
        <v>9.281272037535869</v>
      </c>
      <c r="AE45">
        <v>12.557578869470158</v>
      </c>
      <c r="AF45">
        <v>0</v>
      </c>
      <c r="AG45">
        <v>0</v>
      </c>
      <c r="AH45">
        <v>36.519044830199995</v>
      </c>
      <c r="AI45">
        <v>0.8082501810601691</v>
      </c>
      <c r="AJ45">
        <v>0</v>
      </c>
      <c r="AK45">
        <v>11.228554449887461</v>
      </c>
      <c r="AL45">
        <v>13.574600000000002</v>
      </c>
      <c r="AM45">
        <v>4.0144417889506094</v>
      </c>
      <c r="AN45">
        <v>0</v>
      </c>
      <c r="AO45">
        <v>0</v>
      </c>
      <c r="AP45">
        <v>1.3013575663412236</v>
      </c>
      <c r="AQ45">
        <v>0</v>
      </c>
      <c r="AR45">
        <v>11.776800000000001</v>
      </c>
      <c r="AS45">
        <v>8.2008000484201542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715.62744985022209</v>
      </c>
      <c r="DN45">
        <v>23.886884411893941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90.32937316576097</v>
      </c>
      <c r="L46">
        <v>35.708576055303375</v>
      </c>
      <c r="M46">
        <v>0</v>
      </c>
      <c r="N46">
        <v>29.999573549000477</v>
      </c>
      <c r="O46">
        <v>50.381250150787551</v>
      </c>
      <c r="P46">
        <v>68.056486444027286</v>
      </c>
      <c r="Q46">
        <v>3.0240835827864676</v>
      </c>
      <c r="R46">
        <v>5.1304758199589564</v>
      </c>
      <c r="S46">
        <v>3.6280806079812522</v>
      </c>
      <c r="T46">
        <v>0</v>
      </c>
      <c r="U46">
        <v>292.42104372743512</v>
      </c>
      <c r="V46">
        <v>2.0988262589928053</v>
      </c>
      <c r="W46">
        <v>3.0585603840858551</v>
      </c>
      <c r="X46">
        <v>9.2567720613937539</v>
      </c>
      <c r="Y46">
        <v>0</v>
      </c>
      <c r="Z46">
        <v>1.6646652</v>
      </c>
      <c r="AA46">
        <v>7.1231762347921901</v>
      </c>
      <c r="AB46">
        <v>10.036103886848442</v>
      </c>
      <c r="AC46">
        <v>7.3809582818159223</v>
      </c>
      <c r="AD46">
        <v>9.281272037535869</v>
      </c>
      <c r="AE46">
        <v>12.557578869470158</v>
      </c>
      <c r="AF46">
        <v>0</v>
      </c>
      <c r="AG46">
        <v>0</v>
      </c>
      <c r="AH46">
        <v>36.519044830199995</v>
      </c>
      <c r="AI46">
        <v>0.8082501810601691</v>
      </c>
      <c r="AJ46">
        <v>0</v>
      </c>
      <c r="AK46">
        <v>11.228554449887461</v>
      </c>
      <c r="AL46">
        <v>13.574600000000002</v>
      </c>
      <c r="AM46">
        <v>4.0144417889506094</v>
      </c>
      <c r="AN46">
        <v>0</v>
      </c>
      <c r="AO46">
        <v>0</v>
      </c>
      <c r="AP46">
        <v>1.3013575663412236</v>
      </c>
      <c r="AQ46">
        <v>0</v>
      </c>
      <c r="AR46">
        <v>11.776800000000001</v>
      </c>
      <c r="AS46">
        <v>8.2008000484201542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705.02801215951138</v>
      </c>
      <c r="DN46">
        <v>23.532693023324835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90.299327364606569</v>
      </c>
      <c r="L47">
        <v>35.708576055303375</v>
      </c>
      <c r="M47">
        <v>0</v>
      </c>
      <c r="N47">
        <v>29.999573549000477</v>
      </c>
      <c r="O47">
        <v>50.381250150787551</v>
      </c>
      <c r="P47">
        <v>68.056486444027286</v>
      </c>
      <c r="Q47">
        <v>3.0236225729270987</v>
      </c>
      <c r="R47">
        <v>5.0155625532269879</v>
      </c>
      <c r="S47">
        <v>3.5868190210032145</v>
      </c>
      <c r="T47">
        <v>0</v>
      </c>
      <c r="U47">
        <v>292.42104372743512</v>
      </c>
      <c r="V47">
        <v>2.0988262589928053</v>
      </c>
      <c r="W47">
        <v>4.5383803014791546</v>
      </c>
      <c r="X47">
        <v>15.869877085385614</v>
      </c>
      <c r="Y47">
        <v>0</v>
      </c>
      <c r="Z47">
        <v>1.6646652</v>
      </c>
      <c r="AA47">
        <v>7.1231762347921901</v>
      </c>
      <c r="AB47">
        <v>10.036103886848442</v>
      </c>
      <c r="AC47">
        <v>7.3809582818159223</v>
      </c>
      <c r="AD47">
        <v>9.281272037535869</v>
      </c>
      <c r="AE47">
        <v>12.557578869470158</v>
      </c>
      <c r="AF47">
        <v>0</v>
      </c>
      <c r="AG47">
        <v>0</v>
      </c>
      <c r="AH47">
        <v>36.519044830199995</v>
      </c>
      <c r="AI47">
        <v>0</v>
      </c>
      <c r="AJ47">
        <v>0</v>
      </c>
      <c r="AK47">
        <v>11.228554449887461</v>
      </c>
      <c r="AL47">
        <v>13.574600000000002</v>
      </c>
      <c r="AM47">
        <v>4.0144417889506094</v>
      </c>
      <c r="AN47">
        <v>0</v>
      </c>
      <c r="AO47">
        <v>0</v>
      </c>
      <c r="AP47">
        <v>1.3013575663412236</v>
      </c>
      <c r="AQ47">
        <v>0</v>
      </c>
      <c r="AR47">
        <v>11.776800000000001</v>
      </c>
      <c r="AS47">
        <v>8.2008000484201542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711.89654481030379</v>
      </c>
      <c r="DN47">
        <v>23.762153468133459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90.295272804809244</v>
      </c>
      <c r="L48">
        <v>35.708576055303375</v>
      </c>
      <c r="M48">
        <v>0</v>
      </c>
      <c r="N48">
        <v>29.999573549000477</v>
      </c>
      <c r="O48">
        <v>50.381250150787551</v>
      </c>
      <c r="P48">
        <v>68.056486444027286</v>
      </c>
      <c r="Q48">
        <v>3.0236225729270987</v>
      </c>
      <c r="R48">
        <v>5.0155625532269879</v>
      </c>
      <c r="S48">
        <v>3.5868190210032145</v>
      </c>
      <c r="T48">
        <v>0</v>
      </c>
      <c r="U48">
        <v>292.42104372743512</v>
      </c>
      <c r="V48">
        <v>2.0988262589928053</v>
      </c>
      <c r="W48">
        <v>4.5383803014791546</v>
      </c>
      <c r="X48">
        <v>15.869877085385614</v>
      </c>
      <c r="Y48">
        <v>0</v>
      </c>
      <c r="Z48">
        <v>1.6646652</v>
      </c>
      <c r="AA48">
        <v>7.1231762347921901</v>
      </c>
      <c r="AB48">
        <v>10.036103886848442</v>
      </c>
      <c r="AC48">
        <v>7.3809582818159223</v>
      </c>
      <c r="AD48">
        <v>9.281272037535869</v>
      </c>
      <c r="AE48">
        <v>12.557578869470158</v>
      </c>
      <c r="AF48">
        <v>0</v>
      </c>
      <c r="AG48">
        <v>0</v>
      </c>
      <c r="AH48">
        <v>36.519044830199995</v>
      </c>
      <c r="AI48">
        <v>0</v>
      </c>
      <c r="AJ48">
        <v>0</v>
      </c>
      <c r="AK48">
        <v>11.228554449887461</v>
      </c>
      <c r="AL48">
        <v>13.574600000000002</v>
      </c>
      <c r="AM48">
        <v>4.0144417889506094</v>
      </c>
      <c r="AN48">
        <v>0</v>
      </c>
      <c r="AO48">
        <v>0</v>
      </c>
      <c r="AP48">
        <v>1.3013575663412236</v>
      </c>
      <c r="AQ48">
        <v>0</v>
      </c>
      <c r="AR48">
        <v>11.776800000000001</v>
      </c>
      <c r="AS48">
        <v>8.2008000484201542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711.89262117425415</v>
      </c>
      <c r="DN48">
        <v>23.762022544385754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90.333400150043616</v>
      </c>
      <c r="L49">
        <v>35.708576055303375</v>
      </c>
      <c r="M49">
        <v>0</v>
      </c>
      <c r="N49">
        <v>29.999573549000477</v>
      </c>
      <c r="O49">
        <v>50.381250150787551</v>
      </c>
      <c r="P49">
        <v>68.056486444027286</v>
      </c>
      <c r="Q49">
        <v>3.0240835827864676</v>
      </c>
      <c r="R49">
        <v>5.8322679848459549</v>
      </c>
      <c r="S49">
        <v>3.6280806079812522</v>
      </c>
      <c r="T49">
        <v>0</v>
      </c>
      <c r="U49">
        <v>292.42104372743512</v>
      </c>
      <c r="V49">
        <v>2.0988262589928053</v>
      </c>
      <c r="W49">
        <v>4.5383803014791546</v>
      </c>
      <c r="X49">
        <v>24.825550027010706</v>
      </c>
      <c r="Y49">
        <v>0</v>
      </c>
      <c r="Z49">
        <v>1.6646652</v>
      </c>
      <c r="AA49">
        <v>7.1231762347921901</v>
      </c>
      <c r="AB49">
        <v>10.036103886848442</v>
      </c>
      <c r="AC49">
        <v>7.3809582818159223</v>
      </c>
      <c r="AD49">
        <v>9.281272037535869</v>
      </c>
      <c r="AE49">
        <v>12.557578869470158</v>
      </c>
      <c r="AF49">
        <v>0</v>
      </c>
      <c r="AG49">
        <v>0</v>
      </c>
      <c r="AH49">
        <v>36.519044830199995</v>
      </c>
      <c r="AI49">
        <v>0</v>
      </c>
      <c r="AJ49">
        <v>0</v>
      </c>
      <c r="AK49">
        <v>11.228554449887461</v>
      </c>
      <c r="AL49">
        <v>13.574600000000002</v>
      </c>
      <c r="AM49">
        <v>4.0144417889506094</v>
      </c>
      <c r="AN49">
        <v>0</v>
      </c>
      <c r="AO49">
        <v>0</v>
      </c>
      <c r="AP49">
        <v>1.3013575663412236</v>
      </c>
      <c r="AQ49">
        <v>0</v>
      </c>
      <c r="AR49">
        <v>11.776800000000001</v>
      </c>
      <c r="AS49">
        <v>8.2008000484201542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721.42635592913189</v>
      </c>
      <c r="DN49">
        <v>24.080516104823804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90.32937316576097</v>
      </c>
      <c r="L50">
        <v>35.708576055303375</v>
      </c>
      <c r="M50">
        <v>0</v>
      </c>
      <c r="N50">
        <v>29.999573549000477</v>
      </c>
      <c r="O50">
        <v>50.381250150787551</v>
      </c>
      <c r="P50">
        <v>68.056486444027286</v>
      </c>
      <c r="Q50">
        <v>3.0240835827864676</v>
      </c>
      <c r="R50">
        <v>5.8322679848459549</v>
      </c>
      <c r="S50">
        <v>3.6280806079812522</v>
      </c>
      <c r="T50">
        <v>0</v>
      </c>
      <c r="U50">
        <v>292.42104372743512</v>
      </c>
      <c r="V50">
        <v>3.7141694964028771</v>
      </c>
      <c r="W50">
        <v>4.5383803014791546</v>
      </c>
      <c r="X50">
        <v>24.825550027010706</v>
      </c>
      <c r="Y50">
        <v>0</v>
      </c>
      <c r="Z50">
        <v>1.6646652</v>
      </c>
      <c r="AA50">
        <v>7.1231762347921901</v>
      </c>
      <c r="AB50">
        <v>10.036103886848442</v>
      </c>
      <c r="AC50">
        <v>7.3809582818159223</v>
      </c>
      <c r="AD50">
        <v>9.281272037535869</v>
      </c>
      <c r="AE50">
        <v>12.557578869470158</v>
      </c>
      <c r="AF50">
        <v>0</v>
      </c>
      <c r="AG50">
        <v>0</v>
      </c>
      <c r="AH50">
        <v>36.519044830199995</v>
      </c>
      <c r="AI50">
        <v>0</v>
      </c>
      <c r="AJ50">
        <v>0</v>
      </c>
      <c r="AK50">
        <v>11.228554449887461</v>
      </c>
      <c r="AL50">
        <v>13.574600000000002</v>
      </c>
      <c r="AM50">
        <v>4.0144417889506094</v>
      </c>
      <c r="AN50">
        <v>0</v>
      </c>
      <c r="AO50">
        <v>0</v>
      </c>
      <c r="AP50">
        <v>1.3013575663412236</v>
      </c>
      <c r="AQ50">
        <v>0</v>
      </c>
      <c r="AR50">
        <v>11.776800000000001</v>
      </c>
      <c r="AS50">
        <v>8.2008000484201542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722.98562646124708</v>
      </c>
      <c r="DN50">
        <v>24.132561825836003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90.333400150043616</v>
      </c>
      <c r="L51">
        <v>35.708576055303375</v>
      </c>
      <c r="M51">
        <v>0</v>
      </c>
      <c r="N51">
        <v>29.999573549000477</v>
      </c>
      <c r="O51">
        <v>50.381250150787551</v>
      </c>
      <c r="P51">
        <v>68.056486444027286</v>
      </c>
      <c r="Q51">
        <v>3.0240835827864676</v>
      </c>
      <c r="R51">
        <v>5.8322679848459549</v>
      </c>
      <c r="S51">
        <v>3.6280806079812522</v>
      </c>
      <c r="T51">
        <v>0</v>
      </c>
      <c r="U51">
        <v>292.42104372743512</v>
      </c>
      <c r="V51">
        <v>3.7141694964028771</v>
      </c>
      <c r="W51">
        <v>4.5383803014791546</v>
      </c>
      <c r="X51">
        <v>24.825550027010706</v>
      </c>
      <c r="Y51">
        <v>0</v>
      </c>
      <c r="Z51">
        <v>1.6646652</v>
      </c>
      <c r="AA51">
        <v>7.1231762347921901</v>
      </c>
      <c r="AB51">
        <v>10.036103886848442</v>
      </c>
      <c r="AC51">
        <v>7.3809582818159223</v>
      </c>
      <c r="AD51">
        <v>9.281272037535869</v>
      </c>
      <c r="AE51">
        <v>12.557578869470158</v>
      </c>
      <c r="AF51">
        <v>0</v>
      </c>
      <c r="AG51">
        <v>0</v>
      </c>
      <c r="AH51">
        <v>36.519044830199995</v>
      </c>
      <c r="AI51">
        <v>0</v>
      </c>
      <c r="AJ51">
        <v>0</v>
      </c>
      <c r="AK51">
        <v>11.228554449887461</v>
      </c>
      <c r="AL51">
        <v>13.574600000000002</v>
      </c>
      <c r="AM51">
        <v>4.0144417889506094</v>
      </c>
      <c r="AN51">
        <v>0</v>
      </c>
      <c r="AO51">
        <v>0</v>
      </c>
      <c r="AP51">
        <v>1.6266969579265291</v>
      </c>
      <c r="AQ51">
        <v>0</v>
      </c>
      <c r="AR51">
        <v>12.337600000000002</v>
      </c>
      <c r="AS51">
        <v>8.2008000484201542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723.84702114669687</v>
      </c>
      <c r="DN51">
        <v>24.161333516254174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90.32937316576097</v>
      </c>
      <c r="L52">
        <v>35.708576055303375</v>
      </c>
      <c r="M52">
        <v>0</v>
      </c>
      <c r="N52">
        <v>29.999573549000477</v>
      </c>
      <c r="O52">
        <v>50.381250150787551</v>
      </c>
      <c r="P52">
        <v>68.056486444027286</v>
      </c>
      <c r="Q52">
        <v>3.0240835827864676</v>
      </c>
      <c r="R52">
        <v>5.8322679848459549</v>
      </c>
      <c r="S52">
        <v>3.6280806079812522</v>
      </c>
      <c r="T52">
        <v>0</v>
      </c>
      <c r="U52">
        <v>292.42104372743512</v>
      </c>
      <c r="V52">
        <v>3.7141694964028771</v>
      </c>
      <c r="W52">
        <v>4.5383803014791546</v>
      </c>
      <c r="X52">
        <v>24.825550027010706</v>
      </c>
      <c r="Y52">
        <v>0</v>
      </c>
      <c r="Z52">
        <v>1.6646652</v>
      </c>
      <c r="AA52">
        <v>7.1231762347921901</v>
      </c>
      <c r="AB52">
        <v>10.036103886848442</v>
      </c>
      <c r="AC52">
        <v>7.3809582818159223</v>
      </c>
      <c r="AD52">
        <v>9.281272037535869</v>
      </c>
      <c r="AE52">
        <v>12.557578869470158</v>
      </c>
      <c r="AF52">
        <v>0</v>
      </c>
      <c r="AG52">
        <v>0</v>
      </c>
      <c r="AH52">
        <v>36.519044830199995</v>
      </c>
      <c r="AI52">
        <v>0</v>
      </c>
      <c r="AJ52">
        <v>0</v>
      </c>
      <c r="AK52">
        <v>11.228554449887461</v>
      </c>
      <c r="AL52">
        <v>13.574600000000002</v>
      </c>
      <c r="AM52">
        <v>4.0144417889506094</v>
      </c>
      <c r="AN52">
        <v>0</v>
      </c>
      <c r="AO52">
        <v>0</v>
      </c>
      <c r="AP52">
        <v>1.6266969579265291</v>
      </c>
      <c r="AQ52">
        <v>0</v>
      </c>
      <c r="AR52">
        <v>12.337600000000002</v>
      </c>
      <c r="AS52">
        <v>8.2008000484201542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723.84312412701343</v>
      </c>
      <c r="DN52">
        <v>24.161203551654864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90.258660674156445</v>
      </c>
      <c r="L53">
        <v>35.743844178109946</v>
      </c>
      <c r="M53">
        <v>0</v>
      </c>
      <c r="N53">
        <v>29.999573549000477</v>
      </c>
      <c r="O53">
        <v>50.381250150787551</v>
      </c>
      <c r="P53">
        <v>68.056486444027286</v>
      </c>
      <c r="Q53">
        <v>3.0240835827864676</v>
      </c>
      <c r="R53">
        <v>5.8322679848459549</v>
      </c>
      <c r="S53">
        <v>3.6280806079812522</v>
      </c>
      <c r="T53">
        <v>0</v>
      </c>
      <c r="U53">
        <v>292.42104372743512</v>
      </c>
      <c r="V53">
        <v>3.6887738129496404</v>
      </c>
      <c r="W53">
        <v>4.4977349807604057</v>
      </c>
      <c r="X53">
        <v>26.095688893832019</v>
      </c>
      <c r="Y53">
        <v>0</v>
      </c>
      <c r="Z53">
        <v>1.6646652</v>
      </c>
      <c r="AA53">
        <v>7.1231762347921901</v>
      </c>
      <c r="AB53">
        <v>10.036103886848442</v>
      </c>
      <c r="AC53">
        <v>7.3809582818159223</v>
      </c>
      <c r="AD53">
        <v>9.281272037535869</v>
      </c>
      <c r="AE53">
        <v>12.557578869470158</v>
      </c>
      <c r="AF53">
        <v>0</v>
      </c>
      <c r="AG53">
        <v>0</v>
      </c>
      <c r="AH53">
        <v>36.519044830199995</v>
      </c>
      <c r="AI53">
        <v>0</v>
      </c>
      <c r="AJ53">
        <v>0</v>
      </c>
      <c r="AK53">
        <v>11.228554449887461</v>
      </c>
      <c r="AL53">
        <v>21.571810000000006</v>
      </c>
      <c r="AM53">
        <v>4.0144417889506094</v>
      </c>
      <c r="AN53">
        <v>0</v>
      </c>
      <c r="AO53">
        <v>0</v>
      </c>
      <c r="AP53">
        <v>1.9520363495118349</v>
      </c>
      <c r="AQ53">
        <v>0</v>
      </c>
      <c r="AR53">
        <v>11.776800000000001</v>
      </c>
      <c r="AS53">
        <v>8.2008000484201542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732.48501695382458</v>
      </c>
      <c r="DN53">
        <v>24.449713610280437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90.253942143924561</v>
      </c>
      <c r="L54">
        <v>35.743844178109946</v>
      </c>
      <c r="M54">
        <v>0</v>
      </c>
      <c r="N54">
        <v>29.999573549000477</v>
      </c>
      <c r="O54">
        <v>50.381250150787551</v>
      </c>
      <c r="P54">
        <v>68.056486444027286</v>
      </c>
      <c r="Q54">
        <v>3.0240835827864676</v>
      </c>
      <c r="R54">
        <v>5.8322679848459549</v>
      </c>
      <c r="S54">
        <v>3.6280806079812522</v>
      </c>
      <c r="T54">
        <v>0</v>
      </c>
      <c r="U54">
        <v>292.42104372743512</v>
      </c>
      <c r="V54">
        <v>3.6887738129496404</v>
      </c>
      <c r="W54">
        <v>4.4977349807604057</v>
      </c>
      <c r="X54">
        <v>31.176244361117288</v>
      </c>
      <c r="Y54">
        <v>0</v>
      </c>
      <c r="Z54">
        <v>1.6646652</v>
      </c>
      <c r="AA54">
        <v>7.1231762347921901</v>
      </c>
      <c r="AB54">
        <v>10.036103886848442</v>
      </c>
      <c r="AC54">
        <v>7.3809582818159223</v>
      </c>
      <c r="AD54">
        <v>9.281272037535869</v>
      </c>
      <c r="AE54">
        <v>12.557578869470158</v>
      </c>
      <c r="AF54">
        <v>0</v>
      </c>
      <c r="AG54">
        <v>0</v>
      </c>
      <c r="AH54">
        <v>36.519044830199995</v>
      </c>
      <c r="AI54">
        <v>0</v>
      </c>
      <c r="AJ54">
        <v>0</v>
      </c>
      <c r="AK54">
        <v>11.228554449887461</v>
      </c>
      <c r="AL54">
        <v>21.571810000000006</v>
      </c>
      <c r="AM54">
        <v>4.0144417889506094</v>
      </c>
      <c r="AN54">
        <v>0</v>
      </c>
      <c r="AO54">
        <v>0</v>
      </c>
      <c r="AP54">
        <v>1.9520363495118349</v>
      </c>
      <c r="AQ54">
        <v>0</v>
      </c>
      <c r="AR54">
        <v>11.776800000000001</v>
      </c>
      <c r="AS54">
        <v>8.2008000484201542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737.39674798740566</v>
      </c>
      <c r="DN54">
        <v>24.613819513752635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90.258660674156445</v>
      </c>
      <c r="L55">
        <v>35.743844178109946</v>
      </c>
      <c r="M55">
        <v>0</v>
      </c>
      <c r="N55">
        <v>29.999573549000477</v>
      </c>
      <c r="O55">
        <v>50.381250150787551</v>
      </c>
      <c r="P55">
        <v>68.056486444027286</v>
      </c>
      <c r="Q55">
        <v>3.0240835827864676</v>
      </c>
      <c r="R55">
        <v>5.8322679848459549</v>
      </c>
      <c r="S55">
        <v>3.6280806079812522</v>
      </c>
      <c r="T55">
        <v>0</v>
      </c>
      <c r="U55">
        <v>292.42104372743512</v>
      </c>
      <c r="V55">
        <v>2.0759701438848919</v>
      </c>
      <c r="W55">
        <v>4.4977349807604057</v>
      </c>
      <c r="X55">
        <v>32.700411001302868</v>
      </c>
      <c r="Y55">
        <v>0</v>
      </c>
      <c r="Z55">
        <v>1.6646652</v>
      </c>
      <c r="AA55">
        <v>7.1231762347921901</v>
      </c>
      <c r="AB55">
        <v>10.036103886848442</v>
      </c>
      <c r="AC55">
        <v>7.3809582818159223</v>
      </c>
      <c r="AD55">
        <v>6.9448500024185487</v>
      </c>
      <c r="AE55">
        <v>12.557578869470158</v>
      </c>
      <c r="AF55">
        <v>0</v>
      </c>
      <c r="AG55">
        <v>0</v>
      </c>
      <c r="AH55">
        <v>36.519044830199995</v>
      </c>
      <c r="AI55">
        <v>0</v>
      </c>
      <c r="AJ55">
        <v>0</v>
      </c>
      <c r="AK55">
        <v>11.228554449887461</v>
      </c>
      <c r="AL55">
        <v>21.571810000000006</v>
      </c>
      <c r="AM55">
        <v>4.0144417889506094</v>
      </c>
      <c r="AN55">
        <v>0</v>
      </c>
      <c r="AO55">
        <v>0</v>
      </c>
      <c r="AP55">
        <v>1.9520363495118349</v>
      </c>
      <c r="AQ55">
        <v>0</v>
      </c>
      <c r="AR55">
        <v>11.776800000000001</v>
      </c>
      <c r="AS55">
        <v>8.2008000484201542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735.05453784668418</v>
      </c>
      <c r="DN55">
        <v>24.535689120709645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90.253942143924561</v>
      </c>
      <c r="L56">
        <v>35.743844178109946</v>
      </c>
      <c r="M56">
        <v>0</v>
      </c>
      <c r="N56">
        <v>29.999573549000477</v>
      </c>
      <c r="O56">
        <v>50.381250150787551</v>
      </c>
      <c r="P56">
        <v>68.056486444027286</v>
      </c>
      <c r="Q56">
        <v>3.0240835827864676</v>
      </c>
      <c r="R56">
        <v>5.8322679848459549</v>
      </c>
      <c r="S56">
        <v>3.6280806079812522</v>
      </c>
      <c r="T56">
        <v>0</v>
      </c>
      <c r="U56">
        <v>292.42104372743512</v>
      </c>
      <c r="V56">
        <v>2.0759701438848919</v>
      </c>
      <c r="W56">
        <v>4.4977349807604057</v>
      </c>
      <c r="X56">
        <v>33.716522094759924</v>
      </c>
      <c r="Y56">
        <v>0</v>
      </c>
      <c r="Z56">
        <v>3.3293304000000004</v>
      </c>
      <c r="AA56">
        <v>7.1231762347921901</v>
      </c>
      <c r="AB56">
        <v>10.036103886848442</v>
      </c>
      <c r="AC56">
        <v>7.3809582818159223</v>
      </c>
      <c r="AD56">
        <v>6.9448500024185487</v>
      </c>
      <c r="AE56">
        <v>12.557578869470158</v>
      </c>
      <c r="AF56">
        <v>0</v>
      </c>
      <c r="AG56">
        <v>0</v>
      </c>
      <c r="AH56">
        <v>36.519044830199995</v>
      </c>
      <c r="AI56">
        <v>0</v>
      </c>
      <c r="AJ56">
        <v>0</v>
      </c>
      <c r="AK56">
        <v>11.228554449887461</v>
      </c>
      <c r="AL56">
        <v>21.571810000000006</v>
      </c>
      <c r="AM56">
        <v>4.0144417889506094</v>
      </c>
      <c r="AN56">
        <v>0</v>
      </c>
      <c r="AO56">
        <v>0</v>
      </c>
      <c r="AP56">
        <v>1.9520363495118349</v>
      </c>
      <c r="AQ56">
        <v>0</v>
      </c>
      <c r="AR56">
        <v>11.776800000000001</v>
      </c>
      <c r="AS56">
        <v>8.2008000484201542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737.64412774305345</v>
      </c>
      <c r="DN56">
        <v>24.622156987565578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90.258660674156445</v>
      </c>
      <c r="L57">
        <v>35.743844178109946</v>
      </c>
      <c r="M57">
        <v>0</v>
      </c>
      <c r="N57">
        <v>29.999573549000477</v>
      </c>
      <c r="O57">
        <v>50.381250150787551</v>
      </c>
      <c r="P57">
        <v>68.056486444027286</v>
      </c>
      <c r="Q57">
        <v>3.0240835827864676</v>
      </c>
      <c r="R57">
        <v>7.4633244862581991</v>
      </c>
      <c r="S57">
        <v>3.6280806079812522</v>
      </c>
      <c r="T57">
        <v>0</v>
      </c>
      <c r="U57">
        <v>292.42104372743512</v>
      </c>
      <c r="V57">
        <v>5.2110164748201431</v>
      </c>
      <c r="W57">
        <v>11.286189430578597</v>
      </c>
      <c r="X57">
        <v>35.557065847087614</v>
      </c>
      <c r="Y57">
        <v>0</v>
      </c>
      <c r="Z57">
        <v>3.3293304000000004</v>
      </c>
      <c r="AA57">
        <v>7.1231762347921901</v>
      </c>
      <c r="AB57">
        <v>10.036103886848442</v>
      </c>
      <c r="AC57">
        <v>7.3809582818159223</v>
      </c>
      <c r="AD57">
        <v>6.9448500024185487</v>
      </c>
      <c r="AE57">
        <v>12.557578869470158</v>
      </c>
      <c r="AF57">
        <v>0</v>
      </c>
      <c r="AG57">
        <v>0</v>
      </c>
      <c r="AH57">
        <v>36.519044830199995</v>
      </c>
      <c r="AI57">
        <v>0</v>
      </c>
      <c r="AJ57">
        <v>0</v>
      </c>
      <c r="AK57">
        <v>11.228554449887461</v>
      </c>
      <c r="AL57">
        <v>21.571810000000006</v>
      </c>
      <c r="AM57">
        <v>4.0144417889506094</v>
      </c>
      <c r="AN57">
        <v>0</v>
      </c>
      <c r="AO57">
        <v>0</v>
      </c>
      <c r="AP57">
        <v>1.9520363495118349</v>
      </c>
      <c r="AQ57">
        <v>0</v>
      </c>
      <c r="AR57">
        <v>11.776800000000001</v>
      </c>
      <c r="AS57">
        <v>8.2008000484201542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750.61115399657433</v>
      </c>
      <c r="DN57">
        <v>25.054950298770063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90.253942143924561</v>
      </c>
      <c r="L58">
        <v>38.219834181100296</v>
      </c>
      <c r="M58">
        <v>0</v>
      </c>
      <c r="N58">
        <v>29.999573549000477</v>
      </c>
      <c r="O58">
        <v>50.381250150787551</v>
      </c>
      <c r="P58">
        <v>68.056486444027286</v>
      </c>
      <c r="Q58">
        <v>3.0328075593232446</v>
      </c>
      <c r="R58">
        <v>10.767584892805957</v>
      </c>
      <c r="S58">
        <v>3.6280806079812522</v>
      </c>
      <c r="T58">
        <v>0</v>
      </c>
      <c r="U58">
        <v>292.42104372743512</v>
      </c>
      <c r="V58">
        <v>5.2110164748201431</v>
      </c>
      <c r="W58">
        <v>11.286189430578597</v>
      </c>
      <c r="X58">
        <v>37.47303400171598</v>
      </c>
      <c r="Y58">
        <v>0</v>
      </c>
      <c r="Z58">
        <v>3.3293304000000004</v>
      </c>
      <c r="AA58">
        <v>7.1231762347921901</v>
      </c>
      <c r="AB58">
        <v>10.036103886848442</v>
      </c>
      <c r="AC58">
        <v>7.3809582818159223</v>
      </c>
      <c r="AD58">
        <v>6.9448500024185487</v>
      </c>
      <c r="AE58">
        <v>12.557578869470158</v>
      </c>
      <c r="AF58">
        <v>0</v>
      </c>
      <c r="AG58">
        <v>0</v>
      </c>
      <c r="AH58">
        <v>36.519044830199995</v>
      </c>
      <c r="AI58">
        <v>0</v>
      </c>
      <c r="AJ58">
        <v>0</v>
      </c>
      <c r="AK58">
        <v>11.228554449887461</v>
      </c>
      <c r="AL58">
        <v>21.571810000000006</v>
      </c>
      <c r="AM58">
        <v>4.0144417889506094</v>
      </c>
      <c r="AN58">
        <v>0</v>
      </c>
      <c r="AO58">
        <v>0</v>
      </c>
      <c r="AP58">
        <v>1.9520363495118349</v>
      </c>
      <c r="AQ58">
        <v>0</v>
      </c>
      <c r="AR58">
        <v>11.776800000000001</v>
      </c>
      <c r="AS58">
        <v>8.2008000484201542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758.06260182808364</v>
      </c>
      <c r="DN58">
        <v>25.30372647773213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90.447527292076757</v>
      </c>
      <c r="L59">
        <v>45.030689477262591</v>
      </c>
      <c r="M59">
        <v>0</v>
      </c>
      <c r="N59">
        <v>29.999573549000477</v>
      </c>
      <c r="O59">
        <v>50.381250150787551</v>
      </c>
      <c r="P59">
        <v>68.056486444027286</v>
      </c>
      <c r="Q59">
        <v>3.7206488568287597</v>
      </c>
      <c r="R59">
        <v>10.767584892805957</v>
      </c>
      <c r="S59">
        <v>4.7485759292967762</v>
      </c>
      <c r="T59">
        <v>0</v>
      </c>
      <c r="U59">
        <v>292.42104372743512</v>
      </c>
      <c r="V59">
        <v>5.2110164748201431</v>
      </c>
      <c r="W59">
        <v>11.286189430578597</v>
      </c>
      <c r="X59">
        <v>37.47303400171598</v>
      </c>
      <c r="Y59">
        <v>0</v>
      </c>
      <c r="Z59">
        <v>3.3293304000000004</v>
      </c>
      <c r="AA59">
        <v>7.1231762347921901</v>
      </c>
      <c r="AB59">
        <v>10.036103886848442</v>
      </c>
      <c r="AC59">
        <v>7.3809582818159223</v>
      </c>
      <c r="AD59">
        <v>6.9448500024185487</v>
      </c>
      <c r="AE59">
        <v>12.557578869470158</v>
      </c>
      <c r="AF59">
        <v>0</v>
      </c>
      <c r="AG59">
        <v>0</v>
      </c>
      <c r="AH59">
        <v>36.519044830199995</v>
      </c>
      <c r="AI59">
        <v>0</v>
      </c>
      <c r="AJ59">
        <v>0</v>
      </c>
      <c r="AK59">
        <v>11.228554449887461</v>
      </c>
      <c r="AL59">
        <v>21.571810000000006</v>
      </c>
      <c r="AM59">
        <v>4.0144417889506094</v>
      </c>
      <c r="AN59">
        <v>0</v>
      </c>
      <c r="AO59">
        <v>0</v>
      </c>
      <c r="AP59">
        <v>1.9520363495118349</v>
      </c>
      <c r="AQ59">
        <v>0</v>
      </c>
      <c r="AR59">
        <v>11.776800000000001</v>
      </c>
      <c r="AS59">
        <v>8.2008000484201542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766.59096583188511</v>
      </c>
      <c r="DN59">
        <v>25.588139537066002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106.68532591363879</v>
      </c>
      <c r="L60">
        <v>52.005938085786092</v>
      </c>
      <c r="M60">
        <v>0</v>
      </c>
      <c r="N60">
        <v>29.999573549000477</v>
      </c>
      <c r="O60">
        <v>50.381250150787551</v>
      </c>
      <c r="P60">
        <v>68.056486444027286</v>
      </c>
      <c r="Q60">
        <v>4.5308240123026149</v>
      </c>
      <c r="R60">
        <v>10.767584892805957</v>
      </c>
      <c r="S60">
        <v>5.6789768818043704</v>
      </c>
      <c r="T60">
        <v>0</v>
      </c>
      <c r="U60">
        <v>292.42104372743512</v>
      </c>
      <c r="V60">
        <v>5.2110164748201431</v>
      </c>
      <c r="W60">
        <v>11.286189430578597</v>
      </c>
      <c r="X60">
        <v>37.47303400171598</v>
      </c>
      <c r="Y60">
        <v>0</v>
      </c>
      <c r="Z60">
        <v>3.3293304000000004</v>
      </c>
      <c r="AA60">
        <v>7.1231762347921901</v>
      </c>
      <c r="AB60">
        <v>10.036103886848442</v>
      </c>
      <c r="AC60">
        <v>7.3809582818159223</v>
      </c>
      <c r="AD60">
        <v>6.9448500024185487</v>
      </c>
      <c r="AE60">
        <v>12.557578869470158</v>
      </c>
      <c r="AF60">
        <v>0</v>
      </c>
      <c r="AG60">
        <v>0</v>
      </c>
      <c r="AH60">
        <v>36.519044830199995</v>
      </c>
      <c r="AI60">
        <v>0</v>
      </c>
      <c r="AJ60">
        <v>0</v>
      </c>
      <c r="AK60">
        <v>11.228554449887461</v>
      </c>
      <c r="AL60">
        <v>21.571810000000006</v>
      </c>
      <c r="AM60">
        <v>4.0144417889506094</v>
      </c>
      <c r="AN60">
        <v>0</v>
      </c>
      <c r="AO60">
        <v>0</v>
      </c>
      <c r="AP60">
        <v>1.9520363495118349</v>
      </c>
      <c r="AQ60">
        <v>0</v>
      </c>
      <c r="AR60">
        <v>11.776800000000001</v>
      </c>
      <c r="AS60">
        <v>8.2008000484201542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790.73878602646812</v>
      </c>
      <c r="DN60">
        <v>26.393942680550015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124.9091442703624</v>
      </c>
      <c r="L61">
        <v>55.464255127701264</v>
      </c>
      <c r="M61">
        <v>0</v>
      </c>
      <c r="N61">
        <v>29.999573549000477</v>
      </c>
      <c r="O61">
        <v>50.381250150787551</v>
      </c>
      <c r="P61">
        <v>68.056486444027286</v>
      </c>
      <c r="Q61">
        <v>4.5308240123026149</v>
      </c>
      <c r="R61">
        <v>10.767584892805957</v>
      </c>
      <c r="S61">
        <v>5.6789768818043704</v>
      </c>
      <c r="T61">
        <v>0</v>
      </c>
      <c r="U61">
        <v>292.42104372743512</v>
      </c>
      <c r="V61">
        <v>4.6068617999999999</v>
      </c>
      <c r="W61">
        <v>11.286189430578597</v>
      </c>
      <c r="X61">
        <v>37.47303400171598</v>
      </c>
      <c r="Y61">
        <v>0</v>
      </c>
      <c r="Z61">
        <v>3.3293304000000004</v>
      </c>
      <c r="AA61">
        <v>7.1231762347921901</v>
      </c>
      <c r="AB61">
        <v>10.036103886848442</v>
      </c>
      <c r="AC61">
        <v>7.3809582818159223</v>
      </c>
      <c r="AD61">
        <v>6.9448500024185487</v>
      </c>
      <c r="AE61">
        <v>12.557578869470158</v>
      </c>
      <c r="AF61">
        <v>0</v>
      </c>
      <c r="AG61">
        <v>0</v>
      </c>
      <c r="AH61">
        <v>36.519044830199995</v>
      </c>
      <c r="AI61">
        <v>0</v>
      </c>
      <c r="AJ61">
        <v>0</v>
      </c>
      <c r="AK61">
        <v>11.228554449887461</v>
      </c>
      <c r="AL61">
        <v>21.571810000000006</v>
      </c>
      <c r="AM61">
        <v>4.0144417889506094</v>
      </c>
      <c r="AN61">
        <v>0</v>
      </c>
      <c r="AO61">
        <v>0</v>
      </c>
      <c r="AP61">
        <v>1.9520363495118349</v>
      </c>
      <c r="AQ61">
        <v>0</v>
      </c>
      <c r="AR61">
        <v>11.776800000000001</v>
      </c>
      <c r="AS61">
        <v>8.2008000484201542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811.13594785349983</v>
      </c>
      <c r="DN61">
        <v>27.074761577337082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142.42079498867187</v>
      </c>
      <c r="L62">
        <v>55.464255127701264</v>
      </c>
      <c r="M62">
        <v>0</v>
      </c>
      <c r="N62">
        <v>29.999573549000477</v>
      </c>
      <c r="O62">
        <v>50.381250150787551</v>
      </c>
      <c r="P62">
        <v>68.056486444027286</v>
      </c>
      <c r="Q62">
        <v>4.5308240123026149</v>
      </c>
      <c r="R62">
        <v>10.767584892805957</v>
      </c>
      <c r="S62">
        <v>5.6789768818043704</v>
      </c>
      <c r="T62">
        <v>0</v>
      </c>
      <c r="U62">
        <v>292.42104372743512</v>
      </c>
      <c r="V62">
        <v>4.6068617999999999</v>
      </c>
      <c r="W62">
        <v>11.286189430578597</v>
      </c>
      <c r="X62">
        <v>37.47303400171598</v>
      </c>
      <c r="Y62">
        <v>0</v>
      </c>
      <c r="Z62">
        <v>3.3293304000000004</v>
      </c>
      <c r="AA62">
        <v>7.1231762347921901</v>
      </c>
      <c r="AB62">
        <v>10.036103886848442</v>
      </c>
      <c r="AC62">
        <v>7.3809582818159223</v>
      </c>
      <c r="AD62">
        <v>6.9448500024185487</v>
      </c>
      <c r="AE62">
        <v>12.557578869470158</v>
      </c>
      <c r="AF62">
        <v>0</v>
      </c>
      <c r="AG62">
        <v>0</v>
      </c>
      <c r="AH62">
        <v>36.519044830199995</v>
      </c>
      <c r="AI62">
        <v>0</v>
      </c>
      <c r="AJ62">
        <v>0</v>
      </c>
      <c r="AK62">
        <v>11.228554449887461</v>
      </c>
      <c r="AL62">
        <v>21.571810000000006</v>
      </c>
      <c r="AM62">
        <v>4.0144417889506094</v>
      </c>
      <c r="AN62">
        <v>0</v>
      </c>
      <c r="AO62">
        <v>0</v>
      </c>
      <c r="AP62">
        <v>1.9520363495118349</v>
      </c>
      <c r="AQ62">
        <v>0</v>
      </c>
      <c r="AR62">
        <v>11.776800000000001</v>
      </c>
      <c r="AS62">
        <v>8.2008000484201542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828.081972253608</v>
      </c>
      <c r="DN62">
        <v>27.640387895538421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156.85134953315182</v>
      </c>
      <c r="L63">
        <v>55.464255127701264</v>
      </c>
      <c r="M63">
        <v>0</v>
      </c>
      <c r="N63">
        <v>29.999573549000477</v>
      </c>
      <c r="O63">
        <v>50.381250150787551</v>
      </c>
      <c r="P63">
        <v>68.056486444027286</v>
      </c>
      <c r="Q63">
        <v>4.5308240123026149</v>
      </c>
      <c r="R63">
        <v>10.767584892805957</v>
      </c>
      <c r="S63">
        <v>5.6789768818043704</v>
      </c>
      <c r="T63">
        <v>0</v>
      </c>
      <c r="U63">
        <v>292.42104372743512</v>
      </c>
      <c r="V63">
        <v>4.6068617999999999</v>
      </c>
      <c r="W63">
        <v>11.286189430578597</v>
      </c>
      <c r="X63">
        <v>37.47303400171598</v>
      </c>
      <c r="Y63">
        <v>0</v>
      </c>
      <c r="Z63">
        <v>3.3293304000000004</v>
      </c>
      <c r="AA63">
        <v>10.173099580393353</v>
      </c>
      <c r="AB63">
        <v>10.036103886848442</v>
      </c>
      <c r="AC63">
        <v>7.3809582818159223</v>
      </c>
      <c r="AD63">
        <v>6.9448500024185487</v>
      </c>
      <c r="AE63">
        <v>12.557578869470158</v>
      </c>
      <c r="AF63">
        <v>0</v>
      </c>
      <c r="AG63">
        <v>0</v>
      </c>
      <c r="AH63">
        <v>36.519044830199995</v>
      </c>
      <c r="AI63">
        <v>0</v>
      </c>
      <c r="AJ63">
        <v>0</v>
      </c>
      <c r="AK63">
        <v>11.228554449887461</v>
      </c>
      <c r="AL63">
        <v>21.571810000000006</v>
      </c>
      <c r="AM63">
        <v>4.0144417889506094</v>
      </c>
      <c r="AN63">
        <v>0</v>
      </c>
      <c r="AO63">
        <v>0</v>
      </c>
      <c r="AP63">
        <v>1.9520363495118349</v>
      </c>
      <c r="AQ63">
        <v>0</v>
      </c>
      <c r="AR63">
        <v>11.776800000000001</v>
      </c>
      <c r="AS63">
        <v>8.2008000484201542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844.99776177120248</v>
      </c>
      <c r="DN63">
        <v>28.205076268025149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162.77732762471615</v>
      </c>
      <c r="L64">
        <v>55.464255127701264</v>
      </c>
      <c r="M64">
        <v>0</v>
      </c>
      <c r="N64">
        <v>29.999573549000477</v>
      </c>
      <c r="O64">
        <v>50.381250150787551</v>
      </c>
      <c r="P64">
        <v>68.056486444027286</v>
      </c>
      <c r="Q64">
        <v>4.5308240123026149</v>
      </c>
      <c r="R64">
        <v>10.767584892805957</v>
      </c>
      <c r="S64">
        <v>5.6789768818043704</v>
      </c>
      <c r="T64">
        <v>0</v>
      </c>
      <c r="U64">
        <v>292.42104372743512</v>
      </c>
      <c r="V64">
        <v>4.6068617999999999</v>
      </c>
      <c r="W64">
        <v>11.286189430578597</v>
      </c>
      <c r="X64">
        <v>37.47303400171598</v>
      </c>
      <c r="Y64">
        <v>0</v>
      </c>
      <c r="Z64">
        <v>3.3293304000000004</v>
      </c>
      <c r="AA64">
        <v>10.705230943060084</v>
      </c>
      <c r="AB64">
        <v>10.036103886848442</v>
      </c>
      <c r="AC64">
        <v>7.3809582818159223</v>
      </c>
      <c r="AD64">
        <v>6.9448500024185487</v>
      </c>
      <c r="AE64">
        <v>12.557578869470158</v>
      </c>
      <c r="AF64">
        <v>0</v>
      </c>
      <c r="AG64">
        <v>0</v>
      </c>
      <c r="AH64">
        <v>36.519044830199995</v>
      </c>
      <c r="AI64">
        <v>0.8082501810601691</v>
      </c>
      <c r="AJ64">
        <v>0</v>
      </c>
      <c r="AK64">
        <v>11.228554449887461</v>
      </c>
      <c r="AL64">
        <v>21.571810000000006</v>
      </c>
      <c r="AM64">
        <v>4.0144417889506094</v>
      </c>
      <c r="AN64">
        <v>0</v>
      </c>
      <c r="AO64">
        <v>0</v>
      </c>
      <c r="AP64">
        <v>1.9520363495118349</v>
      </c>
      <c r="AQ64">
        <v>0</v>
      </c>
      <c r="AR64">
        <v>11.776800000000001</v>
      </c>
      <c r="AS64">
        <v>8.2008000484201542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852.02940573152478</v>
      </c>
      <c r="DN64">
        <v>28.439791942994017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162.77732762471615</v>
      </c>
      <c r="L65">
        <v>55.464255127701264</v>
      </c>
      <c r="M65">
        <v>0</v>
      </c>
      <c r="N65">
        <v>29.999573549000477</v>
      </c>
      <c r="O65">
        <v>50.381250150787551</v>
      </c>
      <c r="P65">
        <v>68.056486444027286</v>
      </c>
      <c r="Q65">
        <v>4.5308240123026149</v>
      </c>
      <c r="R65">
        <v>10.767584892805957</v>
      </c>
      <c r="S65">
        <v>5.6789768818043704</v>
      </c>
      <c r="T65">
        <v>0</v>
      </c>
      <c r="U65">
        <v>292.42104372743512</v>
      </c>
      <c r="V65">
        <v>4.6068617999999999</v>
      </c>
      <c r="W65">
        <v>11.286189430578597</v>
      </c>
      <c r="X65">
        <v>37.47303400171598</v>
      </c>
      <c r="Y65">
        <v>0</v>
      </c>
      <c r="Z65">
        <v>3.3293304000000004</v>
      </c>
      <c r="AA65">
        <v>10.705230943060084</v>
      </c>
      <c r="AB65">
        <v>10.036103886848442</v>
      </c>
      <c r="AC65">
        <v>7.3809582818159223</v>
      </c>
      <c r="AD65">
        <v>4.6406360187679354</v>
      </c>
      <c r="AE65">
        <v>12.557578869470158</v>
      </c>
      <c r="AF65">
        <v>0</v>
      </c>
      <c r="AG65">
        <v>0</v>
      </c>
      <c r="AH65">
        <v>36.519044830199995</v>
      </c>
      <c r="AI65">
        <v>0.8082501810601691</v>
      </c>
      <c r="AJ65">
        <v>0</v>
      </c>
      <c r="AK65">
        <v>11.228554449887461</v>
      </c>
      <c r="AL65">
        <v>21.09965</v>
      </c>
      <c r="AM65">
        <v>4.0144417889506094</v>
      </c>
      <c r="AN65">
        <v>0</v>
      </c>
      <c r="AO65">
        <v>0</v>
      </c>
      <c r="AP65">
        <v>1.9520363495118349</v>
      </c>
      <c r="AQ65">
        <v>0</v>
      </c>
      <c r="AR65">
        <v>11.776800000000001</v>
      </c>
      <c r="AS65">
        <v>8.2008000484201542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849.34270870832381</v>
      </c>
      <c r="DN65">
        <v>28.350114982544358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162.77732762471615</v>
      </c>
      <c r="L66">
        <v>55.464255127701264</v>
      </c>
      <c r="M66">
        <v>0</v>
      </c>
      <c r="N66">
        <v>29.999573549000477</v>
      </c>
      <c r="O66">
        <v>50.381250150787551</v>
      </c>
      <c r="P66">
        <v>68.056486444027286</v>
      </c>
      <c r="Q66">
        <v>4.5308240123026149</v>
      </c>
      <c r="R66">
        <v>10.767584892805957</v>
      </c>
      <c r="S66">
        <v>5.6789768818043704</v>
      </c>
      <c r="T66">
        <v>0</v>
      </c>
      <c r="U66">
        <v>292.42104372743512</v>
      </c>
      <c r="V66">
        <v>4.6068617999999999</v>
      </c>
      <c r="W66">
        <v>11.286189430578597</v>
      </c>
      <c r="X66">
        <v>37.47303400171598</v>
      </c>
      <c r="Y66">
        <v>0</v>
      </c>
      <c r="Z66">
        <v>3.3293304000000004</v>
      </c>
      <c r="AA66">
        <v>10.705230943060084</v>
      </c>
      <c r="AB66">
        <v>10.036103886848442</v>
      </c>
      <c r="AC66">
        <v>7.3809582818159223</v>
      </c>
      <c r="AD66">
        <v>2.3149499201879018</v>
      </c>
      <c r="AE66">
        <v>12.557578869470158</v>
      </c>
      <c r="AF66">
        <v>0</v>
      </c>
      <c r="AG66">
        <v>0</v>
      </c>
      <c r="AH66">
        <v>36.519044830199995</v>
      </c>
      <c r="AI66">
        <v>0.8082501810601691</v>
      </c>
      <c r="AJ66">
        <v>0</v>
      </c>
      <c r="AK66">
        <v>11.228554449887461</v>
      </c>
      <c r="AL66">
        <v>21.09965</v>
      </c>
      <c r="AM66">
        <v>4.0144417889506094</v>
      </c>
      <c r="AN66">
        <v>0</v>
      </c>
      <c r="AO66">
        <v>0</v>
      </c>
      <c r="AP66">
        <v>1.9520363495118349</v>
      </c>
      <c r="AQ66">
        <v>0</v>
      </c>
      <c r="AR66">
        <v>11.776800000000001</v>
      </c>
      <c r="AS66">
        <v>8.2008000484201542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847.09214224066534</v>
      </c>
      <c r="DN66">
        <v>28.274995351622781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162.77732762471615</v>
      </c>
      <c r="L67">
        <v>53.927427024835083</v>
      </c>
      <c r="M67">
        <v>0</v>
      </c>
      <c r="N67">
        <v>29.999573549000477</v>
      </c>
      <c r="O67">
        <v>50.381250150787551</v>
      </c>
      <c r="P67">
        <v>68.056486444027286</v>
      </c>
      <c r="Q67">
        <v>4.5056734471433986</v>
      </c>
      <c r="R67">
        <v>10.767584892805957</v>
      </c>
      <c r="S67">
        <v>5.6463514876290981</v>
      </c>
      <c r="T67">
        <v>0</v>
      </c>
      <c r="U67">
        <v>292.42104372743512</v>
      </c>
      <c r="V67">
        <v>4.6068617999999999</v>
      </c>
      <c r="W67">
        <v>11.286189430578597</v>
      </c>
      <c r="X67">
        <v>37.47303400171598</v>
      </c>
      <c r="Y67">
        <v>0</v>
      </c>
      <c r="Z67">
        <v>3.3293304000000004</v>
      </c>
      <c r="AA67">
        <v>10.705230943060084</v>
      </c>
      <c r="AB67">
        <v>10.036103886848442</v>
      </c>
      <c r="AC67">
        <v>7.3809582818159223</v>
      </c>
      <c r="AD67">
        <v>2.3149499201879018</v>
      </c>
      <c r="AE67">
        <v>12.557578869470158</v>
      </c>
      <c r="AF67">
        <v>0</v>
      </c>
      <c r="AG67">
        <v>0</v>
      </c>
      <c r="AH67">
        <v>36.519044830199995</v>
      </c>
      <c r="AI67">
        <v>0.8082501810601691</v>
      </c>
      <c r="AJ67">
        <v>0</v>
      </c>
      <c r="AK67">
        <v>11.228554449887461</v>
      </c>
      <c r="AL67">
        <v>21.09965</v>
      </c>
      <c r="AM67">
        <v>4.0144417889506094</v>
      </c>
      <c r="AN67">
        <v>0</v>
      </c>
      <c r="AO67">
        <v>0</v>
      </c>
      <c r="AP67">
        <v>1.9520363495118349</v>
      </c>
      <c r="AQ67">
        <v>0</v>
      </c>
      <c r="AR67">
        <v>11.776800000000001</v>
      </c>
      <c r="AS67">
        <v>8.2008000484201542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845.54903691085178</v>
      </c>
      <c r="DN67">
        <v>28.223496619235721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162.77732762471615</v>
      </c>
      <c r="L68">
        <v>53.927427024835083</v>
      </c>
      <c r="M68">
        <v>0</v>
      </c>
      <c r="N68">
        <v>29.999573549000477</v>
      </c>
      <c r="O68">
        <v>50.381250150787551</v>
      </c>
      <c r="P68">
        <v>68.056486444027286</v>
      </c>
      <c r="Q68">
        <v>4.5056734471433986</v>
      </c>
      <c r="R68">
        <v>10.767584892805957</v>
      </c>
      <c r="S68">
        <v>5.6463514876290981</v>
      </c>
      <c r="T68">
        <v>0</v>
      </c>
      <c r="U68">
        <v>292.42104372743512</v>
      </c>
      <c r="V68">
        <v>4.6068617999999999</v>
      </c>
      <c r="W68">
        <v>11.286189430578597</v>
      </c>
      <c r="X68">
        <v>37.47303400171598</v>
      </c>
      <c r="Y68">
        <v>0</v>
      </c>
      <c r="Z68">
        <v>3.3293304000000004</v>
      </c>
      <c r="AA68">
        <v>10.705230943060084</v>
      </c>
      <c r="AB68">
        <v>10.036103886848442</v>
      </c>
      <c r="AC68">
        <v>7.3809582818159223</v>
      </c>
      <c r="AD68">
        <v>2.3149499201879018</v>
      </c>
      <c r="AE68">
        <v>12.557578869470158</v>
      </c>
      <c r="AF68">
        <v>0</v>
      </c>
      <c r="AG68">
        <v>0</v>
      </c>
      <c r="AH68">
        <v>36.519044830199995</v>
      </c>
      <c r="AI68">
        <v>0.8082501810601691</v>
      </c>
      <c r="AJ68">
        <v>0</v>
      </c>
      <c r="AK68">
        <v>11.228554449887461</v>
      </c>
      <c r="AL68">
        <v>21.09965</v>
      </c>
      <c r="AM68">
        <v>4.0144417889506094</v>
      </c>
      <c r="AN68">
        <v>0</v>
      </c>
      <c r="AO68">
        <v>0</v>
      </c>
      <c r="AP68">
        <v>1.9520363495118349</v>
      </c>
      <c r="AQ68">
        <v>0</v>
      </c>
      <c r="AR68">
        <v>11.776800000000001</v>
      </c>
      <c r="AS68">
        <v>8.2008000484201542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845.54903691085178</v>
      </c>
      <c r="DN68">
        <v>28.223496619235721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162.77732762471615</v>
      </c>
      <c r="L69">
        <v>62.404769140645385</v>
      </c>
      <c r="M69">
        <v>0</v>
      </c>
      <c r="N69">
        <v>29.999573549000477</v>
      </c>
      <c r="O69">
        <v>50.381250150787551</v>
      </c>
      <c r="P69">
        <v>68.056486444027286</v>
      </c>
      <c r="Q69">
        <v>4.5308240123026149</v>
      </c>
      <c r="R69">
        <v>10.767584892805957</v>
      </c>
      <c r="S69">
        <v>5.6789768818043704</v>
      </c>
      <c r="T69">
        <v>0</v>
      </c>
      <c r="U69">
        <v>292.42104372743512</v>
      </c>
      <c r="V69">
        <v>4.6068617999999999</v>
      </c>
      <c r="W69">
        <v>10.793872983372754</v>
      </c>
      <c r="X69">
        <v>37.47303400171598</v>
      </c>
      <c r="Y69">
        <v>0</v>
      </c>
      <c r="Z69">
        <v>3.3293304000000004</v>
      </c>
      <c r="AA69">
        <v>10.705230943060084</v>
      </c>
      <c r="AB69">
        <v>10.036103886848442</v>
      </c>
      <c r="AC69">
        <v>7.3809582818159223</v>
      </c>
      <c r="AD69">
        <v>2.3149499201879018</v>
      </c>
      <c r="AE69">
        <v>12.557578869470158</v>
      </c>
      <c r="AF69">
        <v>0</v>
      </c>
      <c r="AG69">
        <v>0</v>
      </c>
      <c r="AH69">
        <v>36.519044830199995</v>
      </c>
      <c r="AI69">
        <v>0.8082501810601691</v>
      </c>
      <c r="AJ69">
        <v>0</v>
      </c>
      <c r="AK69">
        <v>11.228554449887461</v>
      </c>
      <c r="AL69">
        <v>21.09965</v>
      </c>
      <c r="AM69">
        <v>4.0144417889506094</v>
      </c>
      <c r="AN69">
        <v>0</v>
      </c>
      <c r="AO69">
        <v>0</v>
      </c>
      <c r="AP69">
        <v>1.9520363495118349</v>
      </c>
      <c r="AQ69">
        <v>0</v>
      </c>
      <c r="AR69">
        <v>11.776800000000001</v>
      </c>
      <c r="AS69">
        <v>8.2008000484201542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853.33205731721876</v>
      </c>
      <c r="DN69">
        <v>28.483277840807698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162.77732762471615</v>
      </c>
      <c r="L70">
        <v>62.404769140645385</v>
      </c>
      <c r="M70">
        <v>0</v>
      </c>
      <c r="N70">
        <v>29.999573549000477</v>
      </c>
      <c r="O70">
        <v>50.381250150787551</v>
      </c>
      <c r="P70">
        <v>68.056486444027286</v>
      </c>
      <c r="Q70">
        <v>4.5308240123026149</v>
      </c>
      <c r="R70">
        <v>10.767584892805957</v>
      </c>
      <c r="S70">
        <v>5.6789768818043704</v>
      </c>
      <c r="T70">
        <v>0</v>
      </c>
      <c r="U70">
        <v>292.42104372743512</v>
      </c>
      <c r="V70">
        <v>4.6068617999999999</v>
      </c>
      <c r="W70">
        <v>10.793872983372754</v>
      </c>
      <c r="X70">
        <v>37.47303400171598</v>
      </c>
      <c r="Y70">
        <v>0</v>
      </c>
      <c r="Z70">
        <v>3.3293304000000004</v>
      </c>
      <c r="AA70">
        <v>10.705230943060084</v>
      </c>
      <c r="AB70">
        <v>10.036103886848442</v>
      </c>
      <c r="AC70">
        <v>7.3809582818159223</v>
      </c>
      <c r="AD70">
        <v>2.3149499201879018</v>
      </c>
      <c r="AE70">
        <v>12.557578869470158</v>
      </c>
      <c r="AF70">
        <v>0</v>
      </c>
      <c r="AG70">
        <v>0</v>
      </c>
      <c r="AH70">
        <v>36.519044830199995</v>
      </c>
      <c r="AI70">
        <v>0.8082501810601691</v>
      </c>
      <c r="AJ70">
        <v>0</v>
      </c>
      <c r="AK70">
        <v>11.228554449887461</v>
      </c>
      <c r="AL70">
        <v>21.09965</v>
      </c>
      <c r="AM70">
        <v>4.0144417889506094</v>
      </c>
      <c r="AN70">
        <v>0</v>
      </c>
      <c r="AO70">
        <v>0</v>
      </c>
      <c r="AP70">
        <v>1.9520363495118349</v>
      </c>
      <c r="AQ70">
        <v>0</v>
      </c>
      <c r="AR70">
        <v>11.776800000000001</v>
      </c>
      <c r="AS70">
        <v>8.2008000484201542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853.33205731721876</v>
      </c>
      <c r="DN70">
        <v>28.483277840807698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162.77732762471615</v>
      </c>
      <c r="L71">
        <v>65.22991528463433</v>
      </c>
      <c r="M71">
        <v>0</v>
      </c>
      <c r="N71">
        <v>29.999573549000477</v>
      </c>
      <c r="O71">
        <v>50.381250150787551</v>
      </c>
      <c r="P71">
        <v>68.056486444027286</v>
      </c>
      <c r="Q71">
        <v>4.5308240123026149</v>
      </c>
      <c r="R71">
        <v>10.767584892805957</v>
      </c>
      <c r="S71">
        <v>5.6789768818043704</v>
      </c>
      <c r="T71">
        <v>0</v>
      </c>
      <c r="U71">
        <v>292.42104372743512</v>
      </c>
      <c r="V71">
        <v>4.6068617999999999</v>
      </c>
      <c r="W71">
        <v>10.793872983372754</v>
      </c>
      <c r="X71">
        <v>37.47303400171598</v>
      </c>
      <c r="Y71">
        <v>0</v>
      </c>
      <c r="Z71">
        <v>3.3293304000000004</v>
      </c>
      <c r="AA71">
        <v>10.705230943060084</v>
      </c>
      <c r="AB71">
        <v>10.036103886848442</v>
      </c>
      <c r="AC71">
        <v>7.3809582818159223</v>
      </c>
      <c r="AD71">
        <v>2.3149499201879018</v>
      </c>
      <c r="AE71">
        <v>12.557578869470158</v>
      </c>
      <c r="AF71">
        <v>0</v>
      </c>
      <c r="AG71">
        <v>0</v>
      </c>
      <c r="AH71">
        <v>39.919603742100001</v>
      </c>
      <c r="AI71">
        <v>0.8082501810601691</v>
      </c>
      <c r="AJ71">
        <v>0</v>
      </c>
      <c r="AK71">
        <v>11.228554449887461</v>
      </c>
      <c r="AL71">
        <v>21.247200000000007</v>
      </c>
      <c r="AM71">
        <v>4.0144417889506094</v>
      </c>
      <c r="AN71">
        <v>0</v>
      </c>
      <c r="AO71">
        <v>0</v>
      </c>
      <c r="AP71">
        <v>1.9520363495118349</v>
      </c>
      <c r="AQ71">
        <v>0</v>
      </c>
      <c r="AR71">
        <v>12.337600000000002</v>
      </c>
      <c r="AS71">
        <v>8.2008000484201542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860.04214219376513</v>
      </c>
      <c r="DN71">
        <v>28.707248020150416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162.77732762471615</v>
      </c>
      <c r="L72">
        <v>65.22991528463433</v>
      </c>
      <c r="M72">
        <v>0</v>
      </c>
      <c r="N72">
        <v>29.999573549000477</v>
      </c>
      <c r="O72">
        <v>50.381250150787551</v>
      </c>
      <c r="P72">
        <v>68.056486444027286</v>
      </c>
      <c r="Q72">
        <v>4.5308240123026149</v>
      </c>
      <c r="R72">
        <v>10.767584892805957</v>
      </c>
      <c r="S72">
        <v>5.6789768818043704</v>
      </c>
      <c r="T72">
        <v>0</v>
      </c>
      <c r="U72">
        <v>292.42104372743512</v>
      </c>
      <c r="V72">
        <v>4.6068617999999999</v>
      </c>
      <c r="W72">
        <v>10.793872983372754</v>
      </c>
      <c r="X72">
        <v>37.47303400171598</v>
      </c>
      <c r="Y72">
        <v>0</v>
      </c>
      <c r="Z72">
        <v>3.3293304000000004</v>
      </c>
      <c r="AA72">
        <v>10.705230943060084</v>
      </c>
      <c r="AB72">
        <v>10.036103886848442</v>
      </c>
      <c r="AC72">
        <v>7.3809582818159223</v>
      </c>
      <c r="AD72">
        <v>2.3149499201879018</v>
      </c>
      <c r="AE72">
        <v>12.557578869470158</v>
      </c>
      <c r="AF72">
        <v>0</v>
      </c>
      <c r="AG72">
        <v>0</v>
      </c>
      <c r="AH72">
        <v>39.919603742100001</v>
      </c>
      <c r="AI72">
        <v>0.8082501810601691</v>
      </c>
      <c r="AJ72">
        <v>0</v>
      </c>
      <c r="AK72">
        <v>11.228554449887461</v>
      </c>
      <c r="AL72">
        <v>21.247200000000007</v>
      </c>
      <c r="AM72">
        <v>4.0144417889506094</v>
      </c>
      <c r="AN72">
        <v>0</v>
      </c>
      <c r="AO72">
        <v>0</v>
      </c>
      <c r="AP72">
        <v>1.9520363495118349</v>
      </c>
      <c r="AQ72">
        <v>0</v>
      </c>
      <c r="AR72">
        <v>12.337600000000002</v>
      </c>
      <c r="AS72">
        <v>8.2008000484201542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860.04214219376513</v>
      </c>
      <c r="DN72">
        <v>28.707248020150416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162.77732762471615</v>
      </c>
      <c r="L73">
        <v>65.22991528463433</v>
      </c>
      <c r="M73">
        <v>0</v>
      </c>
      <c r="N73">
        <v>29.999573549000477</v>
      </c>
      <c r="O73">
        <v>50.381250150787551</v>
      </c>
      <c r="P73">
        <v>68.056486444027286</v>
      </c>
      <c r="Q73">
        <v>4.3891005776304279</v>
      </c>
      <c r="R73">
        <v>10.767584892805957</v>
      </c>
      <c r="S73">
        <v>5.6789768818043704</v>
      </c>
      <c r="T73">
        <v>0</v>
      </c>
      <c r="U73">
        <v>292.42104372743512</v>
      </c>
      <c r="V73">
        <v>4.6067769784172654</v>
      </c>
      <c r="W73">
        <v>10.793872983372754</v>
      </c>
      <c r="X73">
        <v>37.47303400171598</v>
      </c>
      <c r="Y73">
        <v>0</v>
      </c>
      <c r="Z73">
        <v>3.3293304000000004</v>
      </c>
      <c r="AA73">
        <v>10.705230943060084</v>
      </c>
      <c r="AB73">
        <v>10.036103886848442</v>
      </c>
      <c r="AC73">
        <v>7.3809582818159223</v>
      </c>
      <c r="AD73">
        <v>2.0129999516290304</v>
      </c>
      <c r="AE73">
        <v>12.557578869470158</v>
      </c>
      <c r="AF73">
        <v>0</v>
      </c>
      <c r="AG73">
        <v>0</v>
      </c>
      <c r="AH73">
        <v>39.919603742100001</v>
      </c>
      <c r="AI73">
        <v>3.8796001448481361</v>
      </c>
      <c r="AJ73">
        <v>0</v>
      </c>
      <c r="AK73">
        <v>11.228554449887461</v>
      </c>
      <c r="AL73">
        <v>21.247200000000007</v>
      </c>
      <c r="AM73">
        <v>4.0144417889506094</v>
      </c>
      <c r="AN73">
        <v>0</v>
      </c>
      <c r="AO73">
        <v>0</v>
      </c>
      <c r="AP73">
        <v>1.9520363495118349</v>
      </c>
      <c r="AQ73">
        <v>0</v>
      </c>
      <c r="AR73">
        <v>11.776800000000001</v>
      </c>
      <c r="AS73">
        <v>8.2008000484201542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862.04217661302982</v>
      </c>
      <c r="DN73">
        <v>28.774005339859702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162.77732762471615</v>
      </c>
      <c r="L74">
        <v>65.22991528463433</v>
      </c>
      <c r="M74">
        <v>0</v>
      </c>
      <c r="N74">
        <v>29.999573549000477</v>
      </c>
      <c r="O74">
        <v>50.381250150787551</v>
      </c>
      <c r="P74">
        <v>68.056486444027286</v>
      </c>
      <c r="Q74">
        <v>4.3891005776304279</v>
      </c>
      <c r="R74">
        <v>10.767584892805957</v>
      </c>
      <c r="S74">
        <v>5.6789768818043704</v>
      </c>
      <c r="T74">
        <v>0</v>
      </c>
      <c r="U74">
        <v>292.42104372743512</v>
      </c>
      <c r="V74">
        <v>4.6067769784172654</v>
      </c>
      <c r="W74">
        <v>10.793872983372754</v>
      </c>
      <c r="X74">
        <v>37.47303400171598</v>
      </c>
      <c r="Y74">
        <v>0</v>
      </c>
      <c r="Z74">
        <v>1.6646652</v>
      </c>
      <c r="AA74">
        <v>10.705230943060084</v>
      </c>
      <c r="AB74">
        <v>10.036103886848442</v>
      </c>
      <c r="AC74">
        <v>7.3809582818159223</v>
      </c>
      <c r="AD74">
        <v>2.0129999516290304</v>
      </c>
      <c r="AE74">
        <v>12.557578869470158</v>
      </c>
      <c r="AF74">
        <v>0</v>
      </c>
      <c r="AG74">
        <v>0</v>
      </c>
      <c r="AH74">
        <v>39.919603742100001</v>
      </c>
      <c r="AI74">
        <v>3.8796001448481361</v>
      </c>
      <c r="AJ74">
        <v>0</v>
      </c>
      <c r="AK74">
        <v>11.228554449887461</v>
      </c>
      <c r="AL74">
        <v>21.247200000000007</v>
      </c>
      <c r="AM74">
        <v>4.0144417889506094</v>
      </c>
      <c r="AN74">
        <v>0</v>
      </c>
      <c r="AO74">
        <v>0</v>
      </c>
      <c r="AP74">
        <v>1.9520363495118349</v>
      </c>
      <c r="AQ74">
        <v>0</v>
      </c>
      <c r="AR74">
        <v>11.776800000000001</v>
      </c>
      <c r="AS74">
        <v>8.2008000484201542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860.43127991102983</v>
      </c>
      <c r="DN74">
        <v>28.720236841859705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162.77732762471615</v>
      </c>
      <c r="L75">
        <v>59.995004233413965</v>
      </c>
      <c r="M75">
        <v>0</v>
      </c>
      <c r="N75">
        <v>29.999573549000477</v>
      </c>
      <c r="O75">
        <v>50.381250150787551</v>
      </c>
      <c r="P75">
        <v>68.056486444027286</v>
      </c>
      <c r="Q75">
        <v>4.3891005776304279</v>
      </c>
      <c r="R75">
        <v>10.767584892805957</v>
      </c>
      <c r="S75">
        <v>5.6789768818043704</v>
      </c>
      <c r="T75">
        <v>0</v>
      </c>
      <c r="U75">
        <v>292.42104372743512</v>
      </c>
      <c r="V75">
        <v>4.6067769784172654</v>
      </c>
      <c r="W75">
        <v>10.793872983372754</v>
      </c>
      <c r="X75">
        <v>37.47303400171598</v>
      </c>
      <c r="Y75">
        <v>0</v>
      </c>
      <c r="Z75">
        <v>1.6646652</v>
      </c>
      <c r="AA75">
        <v>10.705230943060084</v>
      </c>
      <c r="AB75">
        <v>10.036103886848442</v>
      </c>
      <c r="AC75">
        <v>7.3809582818159223</v>
      </c>
      <c r="AD75">
        <v>2.0129999516290304</v>
      </c>
      <c r="AE75">
        <v>12.557578869470158</v>
      </c>
      <c r="AF75">
        <v>0</v>
      </c>
      <c r="AG75">
        <v>0</v>
      </c>
      <c r="AH75">
        <v>39.919603742100001</v>
      </c>
      <c r="AI75">
        <v>3.8796001448481361</v>
      </c>
      <c r="AJ75">
        <v>0</v>
      </c>
      <c r="AK75">
        <v>11.228554449887461</v>
      </c>
      <c r="AL75">
        <v>21.247200000000007</v>
      </c>
      <c r="AM75">
        <v>4.0144417889506094</v>
      </c>
      <c r="AN75">
        <v>0</v>
      </c>
      <c r="AO75">
        <v>0</v>
      </c>
      <c r="AP75">
        <v>1.9520363495118349</v>
      </c>
      <c r="AQ75">
        <v>0</v>
      </c>
      <c r="AR75">
        <v>11.776800000000001</v>
      </c>
      <c r="AS75">
        <v>8.2008000484201542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855.36545653754877</v>
      </c>
      <c r="DN75">
        <v>28.551149164120535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162.77732762471615</v>
      </c>
      <c r="L76">
        <v>57.447259131399598</v>
      </c>
      <c r="M76">
        <v>0</v>
      </c>
      <c r="N76">
        <v>29.999573549000477</v>
      </c>
      <c r="O76">
        <v>50.381250150787551</v>
      </c>
      <c r="P76">
        <v>68.056486444027286</v>
      </c>
      <c r="Q76">
        <v>4.3891005776304279</v>
      </c>
      <c r="R76">
        <v>10.767584892805957</v>
      </c>
      <c r="S76">
        <v>5.6789768818043704</v>
      </c>
      <c r="T76">
        <v>0</v>
      </c>
      <c r="U76">
        <v>292.42104372743512</v>
      </c>
      <c r="V76">
        <v>4.6067769784172654</v>
      </c>
      <c r="W76">
        <v>10.793872983372754</v>
      </c>
      <c r="X76">
        <v>37.47303400171598</v>
      </c>
      <c r="Y76">
        <v>0</v>
      </c>
      <c r="Z76">
        <v>1.6646652</v>
      </c>
      <c r="AA76">
        <v>10.705230943060084</v>
      </c>
      <c r="AB76">
        <v>10.036103886848442</v>
      </c>
      <c r="AC76">
        <v>7.3809582818159223</v>
      </c>
      <c r="AD76">
        <v>2.0129999516290304</v>
      </c>
      <c r="AE76">
        <v>12.557578869470158</v>
      </c>
      <c r="AF76">
        <v>0</v>
      </c>
      <c r="AG76">
        <v>0</v>
      </c>
      <c r="AH76">
        <v>39.919603742100001</v>
      </c>
      <c r="AI76">
        <v>3.8796001448481361</v>
      </c>
      <c r="AJ76">
        <v>0</v>
      </c>
      <c r="AK76">
        <v>11.228554449887461</v>
      </c>
      <c r="AL76">
        <v>21.247200000000007</v>
      </c>
      <c r="AM76">
        <v>4.0144417889506094</v>
      </c>
      <c r="AN76">
        <v>0</v>
      </c>
      <c r="AO76">
        <v>0</v>
      </c>
      <c r="AP76">
        <v>1.9520363495118349</v>
      </c>
      <c r="AQ76">
        <v>0</v>
      </c>
      <c r="AR76">
        <v>11.776800000000001</v>
      </c>
      <c r="AS76">
        <v>8.2008000484201542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852.90000362293267</v>
      </c>
      <c r="DN76">
        <v>28.468856976722069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162.77732762471615</v>
      </c>
      <c r="L77">
        <v>57.447259131399598</v>
      </c>
      <c r="M77">
        <v>0</v>
      </c>
      <c r="N77">
        <v>29.999573549000477</v>
      </c>
      <c r="O77">
        <v>50.381250150787551</v>
      </c>
      <c r="P77">
        <v>68.056486444027286</v>
      </c>
      <c r="Q77">
        <v>4.3891005776304279</v>
      </c>
      <c r="R77">
        <v>10.767584892805957</v>
      </c>
      <c r="S77">
        <v>5.6789768818043704</v>
      </c>
      <c r="T77">
        <v>0</v>
      </c>
      <c r="U77">
        <v>292.42104372743512</v>
      </c>
      <c r="V77">
        <v>4.6067769784172654</v>
      </c>
      <c r="W77">
        <v>10.639674797895999</v>
      </c>
      <c r="X77">
        <v>37.47303400171598</v>
      </c>
      <c r="Y77">
        <v>0</v>
      </c>
      <c r="Z77">
        <v>3.3293304000000004</v>
      </c>
      <c r="AA77">
        <v>10.705230943060084</v>
      </c>
      <c r="AB77">
        <v>10.036103886848442</v>
      </c>
      <c r="AC77">
        <v>7.3809582818159223</v>
      </c>
      <c r="AD77">
        <v>2.0129999516290304</v>
      </c>
      <c r="AE77">
        <v>12.557578869470158</v>
      </c>
      <c r="AF77">
        <v>0</v>
      </c>
      <c r="AG77">
        <v>0</v>
      </c>
      <c r="AH77">
        <v>39.919603742100001</v>
      </c>
      <c r="AI77">
        <v>1.616499879293221</v>
      </c>
      <c r="AJ77">
        <v>0</v>
      </c>
      <c r="AK77">
        <v>11.228554449887461</v>
      </c>
      <c r="AL77">
        <v>21.09965</v>
      </c>
      <c r="AM77">
        <v>4.0144417889506094</v>
      </c>
      <c r="AN77">
        <v>0</v>
      </c>
      <c r="AO77">
        <v>0</v>
      </c>
      <c r="AP77">
        <v>1.9520363495118349</v>
      </c>
      <c r="AQ77">
        <v>0</v>
      </c>
      <c r="AR77">
        <v>11.776800000000001</v>
      </c>
      <c r="AS77">
        <v>8.2008000484201542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852.02889457711285</v>
      </c>
      <c r="DN77">
        <v>28.43978277151022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165.03322388592241</v>
      </c>
      <c r="L78">
        <v>61.940349206378443</v>
      </c>
      <c r="M78">
        <v>0</v>
      </c>
      <c r="N78">
        <v>29.999573549000477</v>
      </c>
      <c r="O78">
        <v>50.381250150787551</v>
      </c>
      <c r="P78">
        <v>68.056486444027286</v>
      </c>
      <c r="Q78">
        <v>5.2200000503011292</v>
      </c>
      <c r="R78">
        <v>10.767584892805957</v>
      </c>
      <c r="S78">
        <v>6.7052179412766755</v>
      </c>
      <c r="T78">
        <v>0</v>
      </c>
      <c r="U78">
        <v>292.42104372743512</v>
      </c>
      <c r="V78">
        <v>4.6067769784172654</v>
      </c>
      <c r="W78">
        <v>10.639674797895999</v>
      </c>
      <c r="X78">
        <v>37.47303400171598</v>
      </c>
      <c r="Y78">
        <v>0</v>
      </c>
      <c r="Z78">
        <v>3.3293304000000004</v>
      </c>
      <c r="AA78">
        <v>10.705230943060084</v>
      </c>
      <c r="AB78">
        <v>10.036103886848442</v>
      </c>
      <c r="AC78">
        <v>7.3809582818159223</v>
      </c>
      <c r="AD78">
        <v>6.0389998548870931</v>
      </c>
      <c r="AE78">
        <v>12.557578869470158</v>
      </c>
      <c r="AF78">
        <v>0</v>
      </c>
      <c r="AG78">
        <v>0</v>
      </c>
      <c r="AH78">
        <v>39.919603742100001</v>
      </c>
      <c r="AI78">
        <v>2.586399855151865</v>
      </c>
      <c r="AJ78">
        <v>0</v>
      </c>
      <c r="AK78">
        <v>11.228554449887461</v>
      </c>
      <c r="AL78">
        <v>21.09965</v>
      </c>
      <c r="AM78">
        <v>4.0144417889506094</v>
      </c>
      <c r="AN78">
        <v>0</v>
      </c>
      <c r="AO78">
        <v>0</v>
      </c>
      <c r="AP78">
        <v>1.9520363495118349</v>
      </c>
      <c r="AQ78">
        <v>0</v>
      </c>
      <c r="AR78">
        <v>11.776800000000001</v>
      </c>
      <c r="AS78">
        <v>8.2008000484201542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865.19179534192847</v>
      </c>
      <c r="DN78">
        <v>28.878908754139363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165.03322388592241</v>
      </c>
      <c r="L79">
        <v>65.22991528463433</v>
      </c>
      <c r="M79">
        <v>0</v>
      </c>
      <c r="N79">
        <v>29.999573549000477</v>
      </c>
      <c r="O79">
        <v>50.381250150787551</v>
      </c>
      <c r="P79">
        <v>68.056486444027286</v>
      </c>
      <c r="Q79">
        <v>5.2200000503011292</v>
      </c>
      <c r="R79">
        <v>10.767584892805957</v>
      </c>
      <c r="S79">
        <v>6.7052179412766755</v>
      </c>
      <c r="T79">
        <v>0</v>
      </c>
      <c r="U79">
        <v>292.42104372743512</v>
      </c>
      <c r="V79">
        <v>4.6067769784172654</v>
      </c>
      <c r="W79">
        <v>10.639674797895999</v>
      </c>
      <c r="X79">
        <v>37.47303400171598</v>
      </c>
      <c r="Y79">
        <v>0</v>
      </c>
      <c r="Z79">
        <v>4.9939956000000008</v>
      </c>
      <c r="AA79">
        <v>10.705230943060084</v>
      </c>
      <c r="AB79">
        <v>10.036103886848442</v>
      </c>
      <c r="AC79">
        <v>7.7616000482832241</v>
      </c>
      <c r="AD79">
        <v>9.281272037535869</v>
      </c>
      <c r="AE79">
        <v>12.557578869470158</v>
      </c>
      <c r="AF79">
        <v>0</v>
      </c>
      <c r="AG79">
        <v>0</v>
      </c>
      <c r="AH79">
        <v>40.252267100400012</v>
      </c>
      <c r="AI79">
        <v>16.811600144848139</v>
      </c>
      <c r="AJ79">
        <v>0</v>
      </c>
      <c r="AK79">
        <v>11.228554449887461</v>
      </c>
      <c r="AL79">
        <v>21.09965</v>
      </c>
      <c r="AM79">
        <v>4.0144417889506094</v>
      </c>
      <c r="AN79">
        <v>0</v>
      </c>
      <c r="AO79">
        <v>0</v>
      </c>
      <c r="AP79">
        <v>1.9520363495118349</v>
      </c>
      <c r="AQ79">
        <v>0</v>
      </c>
      <c r="AR79">
        <v>11.776800000000001</v>
      </c>
      <c r="AS79">
        <v>8.2008000484201542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887.57954346567669</v>
      </c>
      <c r="DN79">
        <v>29.62616950575929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165.03322388592241</v>
      </c>
      <c r="L80">
        <v>65.22991528463433</v>
      </c>
      <c r="M80">
        <v>0</v>
      </c>
      <c r="N80">
        <v>29.999573549000477</v>
      </c>
      <c r="O80">
        <v>50.381250150787551</v>
      </c>
      <c r="P80">
        <v>68.056486444027286</v>
      </c>
      <c r="Q80">
        <v>5.2200000503011292</v>
      </c>
      <c r="R80">
        <v>10.767584892805957</v>
      </c>
      <c r="S80">
        <v>6.7052179412766755</v>
      </c>
      <c r="T80">
        <v>0</v>
      </c>
      <c r="U80">
        <v>292.42104372743512</v>
      </c>
      <c r="V80">
        <v>4.6067769784172654</v>
      </c>
      <c r="W80">
        <v>10.639674797895999</v>
      </c>
      <c r="X80">
        <v>37.47303400171598</v>
      </c>
      <c r="Y80">
        <v>0</v>
      </c>
      <c r="Z80">
        <v>4.9939956000000008</v>
      </c>
      <c r="AA80">
        <v>10.705230943060084</v>
      </c>
      <c r="AB80">
        <v>10.036103886848442</v>
      </c>
      <c r="AC80">
        <v>7.7616000482832241</v>
      </c>
      <c r="AD80">
        <v>9.281272037535869</v>
      </c>
      <c r="AE80">
        <v>12.557578869470158</v>
      </c>
      <c r="AF80">
        <v>0</v>
      </c>
      <c r="AG80">
        <v>0</v>
      </c>
      <c r="AH80">
        <v>40.252267100400012</v>
      </c>
      <c r="AI80">
        <v>16.811600144848139</v>
      </c>
      <c r="AJ80">
        <v>0</v>
      </c>
      <c r="AK80">
        <v>11.228554449887461</v>
      </c>
      <c r="AL80">
        <v>21.09965</v>
      </c>
      <c r="AM80">
        <v>4.0144417889506094</v>
      </c>
      <c r="AN80">
        <v>0</v>
      </c>
      <c r="AO80">
        <v>0</v>
      </c>
      <c r="AP80">
        <v>1.9520363495118349</v>
      </c>
      <c r="AQ80">
        <v>0</v>
      </c>
      <c r="AR80">
        <v>11.776800000000001</v>
      </c>
      <c r="AS80">
        <v>8.2008000484201542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887.57954346567669</v>
      </c>
      <c r="DN80">
        <v>29.62616950575929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165.03322388592241</v>
      </c>
      <c r="L81">
        <v>65.22991528463433</v>
      </c>
      <c r="M81">
        <v>0</v>
      </c>
      <c r="N81">
        <v>29.999573549000477</v>
      </c>
      <c r="O81">
        <v>50.381250150787551</v>
      </c>
      <c r="P81">
        <v>68.056486444027286</v>
      </c>
      <c r="Q81">
        <v>5.2200000503011292</v>
      </c>
      <c r="R81">
        <v>10.767584892805957</v>
      </c>
      <c r="S81">
        <v>6.7052179412766755</v>
      </c>
      <c r="T81">
        <v>0</v>
      </c>
      <c r="U81">
        <v>292.42104372743512</v>
      </c>
      <c r="V81">
        <v>4.6067769784172654</v>
      </c>
      <c r="W81">
        <v>10.639674797895999</v>
      </c>
      <c r="X81">
        <v>37.47303400171598</v>
      </c>
      <c r="Y81">
        <v>0</v>
      </c>
      <c r="Z81">
        <v>4.9939956000000008</v>
      </c>
      <c r="AA81">
        <v>10.705230943060084</v>
      </c>
      <c r="AB81">
        <v>10.036103886848442</v>
      </c>
      <c r="AC81">
        <v>7.7616000482832241</v>
      </c>
      <c r="AD81">
        <v>9.281272037535869</v>
      </c>
      <c r="AE81">
        <v>12.557578869470158</v>
      </c>
      <c r="AF81">
        <v>0</v>
      </c>
      <c r="AG81">
        <v>0</v>
      </c>
      <c r="AH81">
        <v>40.252267100400012</v>
      </c>
      <c r="AI81">
        <v>16.811600144848139</v>
      </c>
      <c r="AJ81">
        <v>0</v>
      </c>
      <c r="AK81">
        <v>11.228554449887461</v>
      </c>
      <c r="AL81">
        <v>21.09965</v>
      </c>
      <c r="AM81">
        <v>4.0144417889506094</v>
      </c>
      <c r="AN81">
        <v>0</v>
      </c>
      <c r="AO81">
        <v>0</v>
      </c>
      <c r="AP81">
        <v>2.6027151326824471</v>
      </c>
      <c r="AQ81">
        <v>0</v>
      </c>
      <c r="AR81">
        <v>11.776800000000001</v>
      </c>
      <c r="AS81">
        <v>8.2008000484201542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888.20916728990744</v>
      </c>
      <c r="DN81">
        <v>29.647224464699246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165.03322388592241</v>
      </c>
      <c r="L82">
        <v>65.22991528463433</v>
      </c>
      <c r="M82">
        <v>0</v>
      </c>
      <c r="N82">
        <v>29.999573549000477</v>
      </c>
      <c r="O82">
        <v>50.381250150787551</v>
      </c>
      <c r="P82">
        <v>68.056486444027286</v>
      </c>
      <c r="Q82">
        <v>5.2200000503011292</v>
      </c>
      <c r="R82">
        <v>10.767584892805957</v>
      </c>
      <c r="S82">
        <v>6.7052179412766755</v>
      </c>
      <c r="T82">
        <v>0</v>
      </c>
      <c r="U82">
        <v>292.42104372743512</v>
      </c>
      <c r="V82">
        <v>4.6067769784172654</v>
      </c>
      <c r="W82">
        <v>10.639674797895999</v>
      </c>
      <c r="X82">
        <v>37.47303400171598</v>
      </c>
      <c r="Y82">
        <v>0</v>
      </c>
      <c r="Z82">
        <v>4.9939956000000008</v>
      </c>
      <c r="AA82">
        <v>10.705230943060084</v>
      </c>
      <c r="AB82">
        <v>10.036103886848442</v>
      </c>
      <c r="AC82">
        <v>7.7616000482832241</v>
      </c>
      <c r="AD82">
        <v>9.281272037535869</v>
      </c>
      <c r="AE82">
        <v>12.557578869470158</v>
      </c>
      <c r="AF82">
        <v>0</v>
      </c>
      <c r="AG82">
        <v>0</v>
      </c>
      <c r="AH82">
        <v>40.252267100400012</v>
      </c>
      <c r="AI82">
        <v>16.811600144848139</v>
      </c>
      <c r="AJ82">
        <v>0</v>
      </c>
      <c r="AK82">
        <v>11.228554449887461</v>
      </c>
      <c r="AL82">
        <v>21.09965</v>
      </c>
      <c r="AM82">
        <v>4.0144417889506094</v>
      </c>
      <c r="AN82">
        <v>0</v>
      </c>
      <c r="AO82">
        <v>0</v>
      </c>
      <c r="AP82">
        <v>2.6027151326824471</v>
      </c>
      <c r="AQ82">
        <v>0</v>
      </c>
      <c r="AR82">
        <v>11.776800000000001</v>
      </c>
      <c r="AS82">
        <v>8.2008000484201542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888.20916728990744</v>
      </c>
      <c r="DN82">
        <v>29.647224464699246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165.03322388592241</v>
      </c>
      <c r="L83">
        <v>65.22991528463433</v>
      </c>
      <c r="M83">
        <v>0</v>
      </c>
      <c r="N83">
        <v>29.999573549000477</v>
      </c>
      <c r="O83">
        <v>50.381250150787551</v>
      </c>
      <c r="P83">
        <v>68.056486444027286</v>
      </c>
      <c r="Q83">
        <v>5.2200000503011292</v>
      </c>
      <c r="R83">
        <v>10.767584892805957</v>
      </c>
      <c r="S83">
        <v>6.7052179412766755</v>
      </c>
      <c r="T83">
        <v>0</v>
      </c>
      <c r="U83">
        <v>292.42104372743512</v>
      </c>
      <c r="V83">
        <v>4.6067769784172654</v>
      </c>
      <c r="W83">
        <v>10.639674797895999</v>
      </c>
      <c r="X83">
        <v>37.47303400171598</v>
      </c>
      <c r="Y83">
        <v>0</v>
      </c>
      <c r="Z83">
        <v>4.9939956000000008</v>
      </c>
      <c r="AA83">
        <v>10.705230943060084</v>
      </c>
      <c r="AB83">
        <v>10.036103886848442</v>
      </c>
      <c r="AC83">
        <v>7.7616000482832241</v>
      </c>
      <c r="AD83">
        <v>9.281272037535869</v>
      </c>
      <c r="AE83">
        <v>12.557578869470158</v>
      </c>
      <c r="AF83">
        <v>0</v>
      </c>
      <c r="AG83">
        <v>0</v>
      </c>
      <c r="AH83">
        <v>40.252267100400012</v>
      </c>
      <c r="AI83">
        <v>16.811600144848139</v>
      </c>
      <c r="AJ83">
        <v>0</v>
      </c>
      <c r="AK83">
        <v>11.228554449887461</v>
      </c>
      <c r="AL83">
        <v>21.09965</v>
      </c>
      <c r="AM83">
        <v>4.0144417889506094</v>
      </c>
      <c r="AN83">
        <v>0</v>
      </c>
      <c r="AO83">
        <v>0</v>
      </c>
      <c r="AP83">
        <v>2.6027151326824471</v>
      </c>
      <c r="AQ83">
        <v>0</v>
      </c>
      <c r="AR83">
        <v>11.776800000000001</v>
      </c>
      <c r="AS83">
        <v>8.2008000484201542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888.20916728990744</v>
      </c>
      <c r="DN83">
        <v>29.647224464699246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165.03322388592241</v>
      </c>
      <c r="L84">
        <v>65.22991528463433</v>
      </c>
      <c r="M84">
        <v>0</v>
      </c>
      <c r="N84">
        <v>29.999573549000477</v>
      </c>
      <c r="O84">
        <v>50.381250150787551</v>
      </c>
      <c r="P84">
        <v>68.056486444027286</v>
      </c>
      <c r="Q84">
        <v>5.2200000503011292</v>
      </c>
      <c r="R84">
        <v>10.767584892805957</v>
      </c>
      <c r="S84">
        <v>6.7052179412766755</v>
      </c>
      <c r="T84">
        <v>0</v>
      </c>
      <c r="U84">
        <v>292.42104372743512</v>
      </c>
      <c r="V84">
        <v>4.6067769784172654</v>
      </c>
      <c r="W84">
        <v>10.639674797895999</v>
      </c>
      <c r="X84">
        <v>37.47303400171598</v>
      </c>
      <c r="Y84">
        <v>0</v>
      </c>
      <c r="Z84">
        <v>4.9939956000000008</v>
      </c>
      <c r="AA84">
        <v>10.705230943060084</v>
      </c>
      <c r="AB84">
        <v>10.036103886848442</v>
      </c>
      <c r="AC84">
        <v>7.7616000482832241</v>
      </c>
      <c r="AD84">
        <v>9.281272037535869</v>
      </c>
      <c r="AE84">
        <v>12.557578869470158</v>
      </c>
      <c r="AF84">
        <v>0</v>
      </c>
      <c r="AG84">
        <v>0</v>
      </c>
      <c r="AH84">
        <v>40.252267100400012</v>
      </c>
      <c r="AI84">
        <v>16.811600144848139</v>
      </c>
      <c r="AJ84">
        <v>0</v>
      </c>
      <c r="AK84">
        <v>11.228554449887461</v>
      </c>
      <c r="AL84">
        <v>21.09965</v>
      </c>
      <c r="AM84">
        <v>4.0144417889506094</v>
      </c>
      <c r="AN84">
        <v>0</v>
      </c>
      <c r="AO84">
        <v>0</v>
      </c>
      <c r="AP84">
        <v>2.6027151326824471</v>
      </c>
      <c r="AQ84">
        <v>0</v>
      </c>
      <c r="AR84">
        <v>11.776800000000001</v>
      </c>
      <c r="AS84">
        <v>8.2008000484201542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888.20916728990744</v>
      </c>
      <c r="DN84">
        <v>29.647224464699246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15.765153937839747</v>
      </c>
      <c r="K85">
        <v>165.03322388592241</v>
      </c>
      <c r="L85">
        <v>65.22991528463433</v>
      </c>
      <c r="M85">
        <v>0</v>
      </c>
      <c r="N85">
        <v>29.999573549000477</v>
      </c>
      <c r="O85">
        <v>50.381250150787551</v>
      </c>
      <c r="P85">
        <v>68.056486444027286</v>
      </c>
      <c r="Q85">
        <v>5.2200000503011292</v>
      </c>
      <c r="R85">
        <v>10.767584892805957</v>
      </c>
      <c r="S85">
        <v>6.7052179412766755</v>
      </c>
      <c r="T85">
        <v>0</v>
      </c>
      <c r="U85">
        <v>292.42104372743512</v>
      </c>
      <c r="V85">
        <v>4.6067769784172654</v>
      </c>
      <c r="W85">
        <v>10.639674797895999</v>
      </c>
      <c r="X85">
        <v>37.47303400171598</v>
      </c>
      <c r="Y85">
        <v>0</v>
      </c>
      <c r="Z85">
        <v>4.9939956000000008</v>
      </c>
      <c r="AA85">
        <v>10.705230943060084</v>
      </c>
      <c r="AB85">
        <v>10.036103886848442</v>
      </c>
      <c r="AC85">
        <v>7.7616000482832241</v>
      </c>
      <c r="AD85">
        <v>9.281272037535869</v>
      </c>
      <c r="AE85">
        <v>12.557578869470158</v>
      </c>
      <c r="AF85">
        <v>0</v>
      </c>
      <c r="AG85">
        <v>0</v>
      </c>
      <c r="AH85">
        <v>40.252267100400012</v>
      </c>
      <c r="AI85">
        <v>2.2631000241413566</v>
      </c>
      <c r="AJ85">
        <v>0</v>
      </c>
      <c r="AK85">
        <v>11.228554449887461</v>
      </c>
      <c r="AL85">
        <v>21.09965</v>
      </c>
      <c r="AM85">
        <v>4.0144417889506094</v>
      </c>
      <c r="AN85">
        <v>0</v>
      </c>
      <c r="AO85">
        <v>0</v>
      </c>
      <c r="AP85">
        <v>2.6027151326824471</v>
      </c>
      <c r="AQ85">
        <v>0</v>
      </c>
      <c r="AR85">
        <v>11.776800000000001</v>
      </c>
      <c r="AS85">
        <v>8.2008000484201542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889.38590932080751</v>
      </c>
      <c r="DN85">
        <v>29.687136250932166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15.765153937839747</v>
      </c>
      <c r="K86">
        <v>165.03322388592241</v>
      </c>
      <c r="L86">
        <v>65.22991528463433</v>
      </c>
      <c r="M86">
        <v>0</v>
      </c>
      <c r="N86">
        <v>29.999573549000477</v>
      </c>
      <c r="O86">
        <v>50.381250150787551</v>
      </c>
      <c r="P86">
        <v>68.056486444027286</v>
      </c>
      <c r="Q86">
        <v>5.2200000503011292</v>
      </c>
      <c r="R86">
        <v>10.767584892805957</v>
      </c>
      <c r="S86">
        <v>6.7052179412766755</v>
      </c>
      <c r="T86">
        <v>0</v>
      </c>
      <c r="U86">
        <v>292.42104372743512</v>
      </c>
      <c r="V86">
        <v>4.6067769784172654</v>
      </c>
      <c r="W86">
        <v>10.639674797895999</v>
      </c>
      <c r="X86">
        <v>37.47303400171598</v>
      </c>
      <c r="Y86">
        <v>0</v>
      </c>
      <c r="Z86">
        <v>3.3293304000000004</v>
      </c>
      <c r="AA86">
        <v>10.705230943060084</v>
      </c>
      <c r="AB86">
        <v>10.036103886848442</v>
      </c>
      <c r="AC86">
        <v>7.3809582818159223</v>
      </c>
      <c r="AD86">
        <v>9.0585000241854861</v>
      </c>
      <c r="AE86">
        <v>12.557578869470158</v>
      </c>
      <c r="AF86">
        <v>0</v>
      </c>
      <c r="AG86">
        <v>0</v>
      </c>
      <c r="AH86">
        <v>39.919603742100001</v>
      </c>
      <c r="AI86">
        <v>0.8082501810601691</v>
      </c>
      <c r="AJ86">
        <v>0</v>
      </c>
      <c r="AK86">
        <v>11.228554449887461</v>
      </c>
      <c r="AL86">
        <v>21.09965</v>
      </c>
      <c r="AM86">
        <v>4.0144417889506094</v>
      </c>
      <c r="AN86">
        <v>0</v>
      </c>
      <c r="AO86">
        <v>0</v>
      </c>
      <c r="AP86">
        <v>2.6027151326824471</v>
      </c>
      <c r="AQ86">
        <v>0</v>
      </c>
      <c r="AR86">
        <v>11.776800000000001</v>
      </c>
      <c r="AS86">
        <v>8.2008000484201542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885.461312864104</v>
      </c>
      <c r="DN86">
        <v>29.556140526436987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15.765153937839747</v>
      </c>
      <c r="K87">
        <v>165.03322388592241</v>
      </c>
      <c r="L87">
        <v>65.22991528463433</v>
      </c>
      <c r="M87">
        <v>0</v>
      </c>
      <c r="N87">
        <v>29.999573549000477</v>
      </c>
      <c r="O87">
        <v>50.381250150787551</v>
      </c>
      <c r="P87">
        <v>68.056486444027286</v>
      </c>
      <c r="Q87">
        <v>5.2200000503011292</v>
      </c>
      <c r="R87">
        <v>10.767584892805957</v>
      </c>
      <c r="S87">
        <v>6.7052179412766755</v>
      </c>
      <c r="T87">
        <v>0</v>
      </c>
      <c r="U87">
        <v>292.42104372743512</v>
      </c>
      <c r="V87">
        <v>4.6067769784172654</v>
      </c>
      <c r="W87">
        <v>10.639674797895999</v>
      </c>
      <c r="X87">
        <v>37.47303400171598</v>
      </c>
      <c r="Y87">
        <v>0</v>
      </c>
      <c r="Z87">
        <v>3.3293304000000004</v>
      </c>
      <c r="AA87">
        <v>10.705230943060084</v>
      </c>
      <c r="AB87">
        <v>10.036103886848442</v>
      </c>
      <c r="AC87">
        <v>7.3809582818159223</v>
      </c>
      <c r="AD87">
        <v>9.0585000241854861</v>
      </c>
      <c r="AE87">
        <v>12.557578869470158</v>
      </c>
      <c r="AF87">
        <v>0</v>
      </c>
      <c r="AG87">
        <v>0</v>
      </c>
      <c r="AH87">
        <v>39.919603742100001</v>
      </c>
      <c r="AI87">
        <v>0.8082501810601691</v>
      </c>
      <c r="AJ87">
        <v>0</v>
      </c>
      <c r="AK87">
        <v>11.228554449887461</v>
      </c>
      <c r="AL87">
        <v>21.09965</v>
      </c>
      <c r="AM87">
        <v>4.0144417889506094</v>
      </c>
      <c r="AN87">
        <v>0</v>
      </c>
      <c r="AO87">
        <v>0</v>
      </c>
      <c r="AP87">
        <v>2.6027151326824471</v>
      </c>
      <c r="AQ87">
        <v>0</v>
      </c>
      <c r="AR87">
        <v>12.337600000000002</v>
      </c>
      <c r="AS87">
        <v>8.2008000484201542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886.00399887171261</v>
      </c>
      <c r="DN87">
        <v>29.57425451882829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15.765153937839747</v>
      </c>
      <c r="K88">
        <v>165.03322388592241</v>
      </c>
      <c r="L88">
        <v>65.22991528463433</v>
      </c>
      <c r="M88">
        <v>0</v>
      </c>
      <c r="N88">
        <v>29.999573549000477</v>
      </c>
      <c r="O88">
        <v>50.381250150787551</v>
      </c>
      <c r="P88">
        <v>68.056486444027286</v>
      </c>
      <c r="Q88">
        <v>5.2200000503011292</v>
      </c>
      <c r="R88">
        <v>10.767584892805957</v>
      </c>
      <c r="S88">
        <v>6.7052179412766755</v>
      </c>
      <c r="T88">
        <v>0</v>
      </c>
      <c r="U88">
        <v>292.42104372743512</v>
      </c>
      <c r="V88">
        <v>4.6067769784172654</v>
      </c>
      <c r="W88">
        <v>10.639674797895999</v>
      </c>
      <c r="X88">
        <v>37.47303400171598</v>
      </c>
      <c r="Y88">
        <v>0</v>
      </c>
      <c r="Z88">
        <v>3.3293304000000004</v>
      </c>
      <c r="AA88">
        <v>10.705230943060084</v>
      </c>
      <c r="AB88">
        <v>10.036103886848442</v>
      </c>
      <c r="AC88">
        <v>7.3809582818159223</v>
      </c>
      <c r="AD88">
        <v>9.0585000241854861</v>
      </c>
      <c r="AE88">
        <v>12.557578869470158</v>
      </c>
      <c r="AF88">
        <v>0</v>
      </c>
      <c r="AG88">
        <v>0</v>
      </c>
      <c r="AH88">
        <v>39.919603742100001</v>
      </c>
      <c r="AI88">
        <v>0.8082501810601691</v>
      </c>
      <c r="AJ88">
        <v>0</v>
      </c>
      <c r="AK88">
        <v>11.228554449887461</v>
      </c>
      <c r="AL88">
        <v>21.09965</v>
      </c>
      <c r="AM88">
        <v>4.0144417889506094</v>
      </c>
      <c r="AN88">
        <v>0</v>
      </c>
      <c r="AO88">
        <v>0</v>
      </c>
      <c r="AP88">
        <v>2.6027151326824471</v>
      </c>
      <c r="AQ88">
        <v>0</v>
      </c>
      <c r="AR88">
        <v>12.337600000000002</v>
      </c>
      <c r="AS88">
        <v>8.2008000484201542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886.00399887171261</v>
      </c>
      <c r="DN88">
        <v>29.57425451882829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15.765153937839747</v>
      </c>
      <c r="K89">
        <v>165.03322388592241</v>
      </c>
      <c r="L89">
        <v>65.22991528463433</v>
      </c>
      <c r="M89">
        <v>0</v>
      </c>
      <c r="N89">
        <v>29.999573549000477</v>
      </c>
      <c r="O89">
        <v>50.381250150787551</v>
      </c>
      <c r="P89">
        <v>68.056486444027286</v>
      </c>
      <c r="Q89">
        <v>5.2200000503011292</v>
      </c>
      <c r="R89">
        <v>10.767584892805957</v>
      </c>
      <c r="S89">
        <v>6.7052179412766755</v>
      </c>
      <c r="T89">
        <v>0</v>
      </c>
      <c r="U89">
        <v>292.42104372743512</v>
      </c>
      <c r="V89">
        <v>4.2359999999999998</v>
      </c>
      <c r="W89">
        <v>10.639674797895999</v>
      </c>
      <c r="X89">
        <v>37.47303400171598</v>
      </c>
      <c r="Y89">
        <v>0</v>
      </c>
      <c r="Z89">
        <v>3.3293304000000004</v>
      </c>
      <c r="AA89">
        <v>10.705230943060084</v>
      </c>
      <c r="AB89">
        <v>10.036103886848442</v>
      </c>
      <c r="AC89">
        <v>7.3809582818159223</v>
      </c>
      <c r="AD89">
        <v>9.0585000241854861</v>
      </c>
      <c r="AE89">
        <v>12.557578869470158</v>
      </c>
      <c r="AF89">
        <v>0</v>
      </c>
      <c r="AG89">
        <v>0</v>
      </c>
      <c r="AH89">
        <v>39.919603742100001</v>
      </c>
      <c r="AI89">
        <v>0.8082501810601691</v>
      </c>
      <c r="AJ89">
        <v>0</v>
      </c>
      <c r="AK89">
        <v>11.228554449887461</v>
      </c>
      <c r="AL89">
        <v>21.09965</v>
      </c>
      <c r="AM89">
        <v>4.0144417889506094</v>
      </c>
      <c r="AN89">
        <v>0</v>
      </c>
      <c r="AO89">
        <v>0</v>
      </c>
      <c r="AP89">
        <v>2.1147060453044872</v>
      </c>
      <c r="AQ89">
        <v>0</v>
      </c>
      <c r="AR89">
        <v>11.776800000000001</v>
      </c>
      <c r="AS89">
        <v>8.2008000484201542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884.63029411391653</v>
      </c>
      <c r="DN89">
        <v>29.528373210829145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15.765153937839747</v>
      </c>
      <c r="K90">
        <v>165.03322388592241</v>
      </c>
      <c r="L90">
        <v>65.22991528463433</v>
      </c>
      <c r="M90">
        <v>0</v>
      </c>
      <c r="N90">
        <v>29.999573549000477</v>
      </c>
      <c r="O90">
        <v>50.381250150787551</v>
      </c>
      <c r="P90">
        <v>68.056486444027286</v>
      </c>
      <c r="Q90">
        <v>5.2200000503011292</v>
      </c>
      <c r="R90">
        <v>10.767584892805957</v>
      </c>
      <c r="S90">
        <v>6.7052179412766755</v>
      </c>
      <c r="T90">
        <v>0</v>
      </c>
      <c r="U90">
        <v>292.42104372743512</v>
      </c>
      <c r="V90">
        <v>4.2359999999999998</v>
      </c>
      <c r="W90">
        <v>10.639674797895999</v>
      </c>
      <c r="X90">
        <v>37.47303400171598</v>
      </c>
      <c r="Y90">
        <v>0</v>
      </c>
      <c r="Z90">
        <v>4.9939956000000008</v>
      </c>
      <c r="AA90">
        <v>10.705230943060084</v>
      </c>
      <c r="AB90">
        <v>10.036103886848442</v>
      </c>
      <c r="AC90">
        <v>7.7616000482832241</v>
      </c>
      <c r="AD90">
        <v>9.281272037535869</v>
      </c>
      <c r="AE90">
        <v>12.557578869470158</v>
      </c>
      <c r="AF90">
        <v>0</v>
      </c>
      <c r="AG90">
        <v>0</v>
      </c>
      <c r="AH90">
        <v>39.919603742100001</v>
      </c>
      <c r="AI90">
        <v>0.8082501810601691</v>
      </c>
      <c r="AJ90">
        <v>0</v>
      </c>
      <c r="AK90">
        <v>11.228554449887461</v>
      </c>
      <c r="AL90">
        <v>21.09965</v>
      </c>
      <c r="AM90">
        <v>4.0144417889506094</v>
      </c>
      <c r="AN90">
        <v>0</v>
      </c>
      <c r="AO90">
        <v>0</v>
      </c>
      <c r="AP90">
        <v>2.1147060453044872</v>
      </c>
      <c r="AQ90">
        <v>0</v>
      </c>
      <c r="AR90">
        <v>11.776800000000001</v>
      </c>
      <c r="AS90">
        <v>8.2008000484201542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886.82511383610586</v>
      </c>
      <c r="DN90">
        <v>29.601632468457396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15.765153937839747</v>
      </c>
      <c r="K91">
        <v>165.03322388592241</v>
      </c>
      <c r="L91">
        <v>65.22991528463433</v>
      </c>
      <c r="M91">
        <v>0</v>
      </c>
      <c r="N91">
        <v>29.999573549000477</v>
      </c>
      <c r="O91">
        <v>50.381250150787551</v>
      </c>
      <c r="P91">
        <v>68.056486444027286</v>
      </c>
      <c r="Q91">
        <v>5.2200000503011292</v>
      </c>
      <c r="R91">
        <v>10.767584892805957</v>
      </c>
      <c r="S91">
        <v>6.7052179412766755</v>
      </c>
      <c r="T91">
        <v>0</v>
      </c>
      <c r="U91">
        <v>292.42104372743512</v>
      </c>
      <c r="V91">
        <v>4.2359999999999998</v>
      </c>
      <c r="W91">
        <v>10.639674797895999</v>
      </c>
      <c r="X91">
        <v>37.47303400171598</v>
      </c>
      <c r="Y91">
        <v>0</v>
      </c>
      <c r="Z91">
        <v>4.9939956000000008</v>
      </c>
      <c r="AA91">
        <v>10.705230943060084</v>
      </c>
      <c r="AB91">
        <v>10.036103886848442</v>
      </c>
      <c r="AC91">
        <v>7.7616000482832241</v>
      </c>
      <c r="AD91">
        <v>9.281272037535869</v>
      </c>
      <c r="AE91">
        <v>12.557578869470158</v>
      </c>
      <c r="AF91">
        <v>0</v>
      </c>
      <c r="AG91">
        <v>0</v>
      </c>
      <c r="AH91">
        <v>39.919603742100001</v>
      </c>
      <c r="AI91">
        <v>0.8082501810601691</v>
      </c>
      <c r="AJ91">
        <v>0</v>
      </c>
      <c r="AK91">
        <v>11.228554449887461</v>
      </c>
      <c r="AL91">
        <v>21.09965</v>
      </c>
      <c r="AM91">
        <v>4.0144417889506094</v>
      </c>
      <c r="AN91">
        <v>0</v>
      </c>
      <c r="AO91">
        <v>0</v>
      </c>
      <c r="AP91">
        <v>2.1147060453044872</v>
      </c>
      <c r="AQ91">
        <v>0</v>
      </c>
      <c r="AR91">
        <v>11.776800000000001</v>
      </c>
      <c r="AS91">
        <v>8.2008000484201542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886.82511383610586</v>
      </c>
      <c r="DN91">
        <v>29.601632468457396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15.765153937839747</v>
      </c>
      <c r="K92">
        <v>165.03322388592241</v>
      </c>
      <c r="L92">
        <v>65.22991528463433</v>
      </c>
      <c r="M92">
        <v>0</v>
      </c>
      <c r="N92">
        <v>29.999573549000477</v>
      </c>
      <c r="O92">
        <v>50.381250150787551</v>
      </c>
      <c r="P92">
        <v>68.056486444027286</v>
      </c>
      <c r="Q92">
        <v>5.2200000503011292</v>
      </c>
      <c r="R92">
        <v>10.767584892805957</v>
      </c>
      <c r="S92">
        <v>6.7052179412766755</v>
      </c>
      <c r="T92">
        <v>0</v>
      </c>
      <c r="U92">
        <v>292.42104372743512</v>
      </c>
      <c r="V92">
        <v>4.2359999999999998</v>
      </c>
      <c r="W92">
        <v>10.639674797895999</v>
      </c>
      <c r="X92">
        <v>37.47303400171598</v>
      </c>
      <c r="Y92">
        <v>0</v>
      </c>
      <c r="Z92">
        <v>4.9939956000000008</v>
      </c>
      <c r="AA92">
        <v>10.705230943060084</v>
      </c>
      <c r="AB92">
        <v>10.036103886848442</v>
      </c>
      <c r="AC92">
        <v>7.7616000482832241</v>
      </c>
      <c r="AD92">
        <v>9.281272037535869</v>
      </c>
      <c r="AE92">
        <v>12.557578869470158</v>
      </c>
      <c r="AF92">
        <v>0</v>
      </c>
      <c r="AG92">
        <v>0</v>
      </c>
      <c r="AH92">
        <v>39.919603742100001</v>
      </c>
      <c r="AI92">
        <v>0.8082501810601691</v>
      </c>
      <c r="AJ92">
        <v>0</v>
      </c>
      <c r="AK92">
        <v>11.228554449887461</v>
      </c>
      <c r="AL92">
        <v>21.09965</v>
      </c>
      <c r="AM92">
        <v>4.0144417889506094</v>
      </c>
      <c r="AN92">
        <v>0</v>
      </c>
      <c r="AO92">
        <v>0</v>
      </c>
      <c r="AP92">
        <v>2.1147060453044872</v>
      </c>
      <c r="AQ92">
        <v>0</v>
      </c>
      <c r="AR92">
        <v>11.776800000000001</v>
      </c>
      <c r="AS92">
        <v>8.2008000484201542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886.82511383610586</v>
      </c>
      <c r="DN92">
        <v>29.601632468457396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15.765153937839747</v>
      </c>
      <c r="K93">
        <v>165.03322388592241</v>
      </c>
      <c r="L93">
        <v>65.22991528463433</v>
      </c>
      <c r="M93">
        <v>0</v>
      </c>
      <c r="N93">
        <v>29.999573549000477</v>
      </c>
      <c r="O93">
        <v>50.381250150787551</v>
      </c>
      <c r="P93">
        <v>68.056486444027286</v>
      </c>
      <c r="Q93">
        <v>5.2200000503011292</v>
      </c>
      <c r="R93">
        <v>10.767584892805957</v>
      </c>
      <c r="S93">
        <v>6.7052179412766755</v>
      </c>
      <c r="T93">
        <v>0</v>
      </c>
      <c r="U93">
        <v>292.42104372743512</v>
      </c>
      <c r="V93">
        <v>4.2359999999999998</v>
      </c>
      <c r="W93">
        <v>10.639674797895999</v>
      </c>
      <c r="X93">
        <v>37.47303400171598</v>
      </c>
      <c r="Y93">
        <v>0</v>
      </c>
      <c r="Z93">
        <v>4.9939956000000008</v>
      </c>
      <c r="AA93">
        <v>10.705230943060084</v>
      </c>
      <c r="AB93">
        <v>10.036103886848442</v>
      </c>
      <c r="AC93">
        <v>7.7616000482832241</v>
      </c>
      <c r="AD93">
        <v>9.281272037535869</v>
      </c>
      <c r="AE93">
        <v>12.557578869470158</v>
      </c>
      <c r="AF93">
        <v>0</v>
      </c>
      <c r="AG93">
        <v>0</v>
      </c>
      <c r="AH93">
        <v>39.919603742100001</v>
      </c>
      <c r="AI93">
        <v>0.8082501810601691</v>
      </c>
      <c r="AJ93">
        <v>0</v>
      </c>
      <c r="AK93">
        <v>11.228554449887461</v>
      </c>
      <c r="AL93">
        <v>21.09965</v>
      </c>
      <c r="AM93">
        <v>4.0144417889506094</v>
      </c>
      <c r="AN93">
        <v>0</v>
      </c>
      <c r="AO93">
        <v>0</v>
      </c>
      <c r="AP93">
        <v>1.9520363495118349</v>
      </c>
      <c r="AQ93">
        <v>0</v>
      </c>
      <c r="AR93">
        <v>11.776800000000001</v>
      </c>
      <c r="AS93">
        <v>8.2008000484201542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886.66770788004817</v>
      </c>
      <c r="DN93">
        <v>29.596368728722407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15.765153937839747</v>
      </c>
      <c r="K94">
        <v>165.03322388592241</v>
      </c>
      <c r="L94">
        <v>65.22991528463433</v>
      </c>
      <c r="M94">
        <v>0</v>
      </c>
      <c r="N94">
        <v>29.999573549000477</v>
      </c>
      <c r="O94">
        <v>50.381250150787551</v>
      </c>
      <c r="P94">
        <v>68.056486444027286</v>
      </c>
      <c r="Q94">
        <v>5.2200000503011292</v>
      </c>
      <c r="R94">
        <v>10.767584892805957</v>
      </c>
      <c r="S94">
        <v>6.7052179412766755</v>
      </c>
      <c r="T94">
        <v>0</v>
      </c>
      <c r="U94">
        <v>292.42104372743512</v>
      </c>
      <c r="V94">
        <v>4.2359999999999998</v>
      </c>
      <c r="W94">
        <v>10.639674797895999</v>
      </c>
      <c r="X94">
        <v>37.47303400171598</v>
      </c>
      <c r="Y94">
        <v>0</v>
      </c>
      <c r="Z94">
        <v>4.9939956000000008</v>
      </c>
      <c r="AA94">
        <v>10.705230943060084</v>
      </c>
      <c r="AB94">
        <v>10.036103886848442</v>
      </c>
      <c r="AC94">
        <v>7.7616000482832241</v>
      </c>
      <c r="AD94">
        <v>9.281272037535869</v>
      </c>
      <c r="AE94">
        <v>12.557578869470158</v>
      </c>
      <c r="AF94">
        <v>0</v>
      </c>
      <c r="AG94">
        <v>0</v>
      </c>
      <c r="AH94">
        <v>39.919603742100001</v>
      </c>
      <c r="AI94">
        <v>0.8082501810601691</v>
      </c>
      <c r="AJ94">
        <v>0</v>
      </c>
      <c r="AK94">
        <v>11.228554449887461</v>
      </c>
      <c r="AL94">
        <v>21.09965</v>
      </c>
      <c r="AM94">
        <v>4.0144417889506094</v>
      </c>
      <c r="AN94">
        <v>0</v>
      </c>
      <c r="AO94">
        <v>0</v>
      </c>
      <c r="AP94">
        <v>1.9520363495118349</v>
      </c>
      <c r="AQ94">
        <v>0</v>
      </c>
      <c r="AR94">
        <v>11.776800000000001</v>
      </c>
      <c r="AS94">
        <v>8.2008000484201542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886.66770788004817</v>
      </c>
      <c r="DN94">
        <v>29.596368728722407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15.765153937839747</v>
      </c>
      <c r="K95">
        <v>165.03322388592241</v>
      </c>
      <c r="L95">
        <v>65.22991528463433</v>
      </c>
      <c r="M95">
        <v>0</v>
      </c>
      <c r="N95">
        <v>29.999573549000477</v>
      </c>
      <c r="O95">
        <v>50.381250150787551</v>
      </c>
      <c r="P95">
        <v>68.056486444027286</v>
      </c>
      <c r="Q95">
        <v>5.2200000503011292</v>
      </c>
      <c r="R95">
        <v>10.767584892805957</v>
      </c>
      <c r="S95">
        <v>6.7052179412766755</v>
      </c>
      <c r="T95">
        <v>0</v>
      </c>
      <c r="U95">
        <v>292.42104372743512</v>
      </c>
      <c r="V95">
        <v>4.2359999999999998</v>
      </c>
      <c r="W95">
        <v>10.639674797895999</v>
      </c>
      <c r="X95">
        <v>37.47303400171598</v>
      </c>
      <c r="Y95">
        <v>0</v>
      </c>
      <c r="Z95">
        <v>3.3293304000000004</v>
      </c>
      <c r="AA95">
        <v>10.705230943060084</v>
      </c>
      <c r="AB95">
        <v>10.036103886848442</v>
      </c>
      <c r="AC95">
        <v>7.3809582818159223</v>
      </c>
      <c r="AD95">
        <v>9.281272037535869</v>
      </c>
      <c r="AE95">
        <v>12.557578869470158</v>
      </c>
      <c r="AF95">
        <v>0</v>
      </c>
      <c r="AG95">
        <v>0</v>
      </c>
      <c r="AH95">
        <v>39.919603742100001</v>
      </c>
      <c r="AI95">
        <v>3.8796001448481361</v>
      </c>
      <c r="AJ95">
        <v>0</v>
      </c>
      <c r="AK95">
        <v>11.228554449887461</v>
      </c>
      <c r="AL95">
        <v>21.09965</v>
      </c>
      <c r="AM95">
        <v>4.0144417889506094</v>
      </c>
      <c r="AN95">
        <v>0</v>
      </c>
      <c r="AO95">
        <v>0</v>
      </c>
      <c r="AP95">
        <v>1.9520363495118349</v>
      </c>
      <c r="AQ95">
        <v>0</v>
      </c>
      <c r="AR95">
        <v>11.776800000000001</v>
      </c>
      <c r="AS95">
        <v>8.2008000484201542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887.66060991308461</v>
      </c>
      <c r="DN95">
        <v>29.629509693006685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15.765153937839747</v>
      </c>
      <c r="K96">
        <v>165.03322388592241</v>
      </c>
      <c r="L96">
        <v>65.22991528463433</v>
      </c>
      <c r="M96">
        <v>0</v>
      </c>
      <c r="N96">
        <v>29.999573549000477</v>
      </c>
      <c r="O96">
        <v>50.381250150787551</v>
      </c>
      <c r="P96">
        <v>68.056486444027286</v>
      </c>
      <c r="Q96">
        <v>5.2200000503011292</v>
      </c>
      <c r="R96">
        <v>10.767584892805957</v>
      </c>
      <c r="S96">
        <v>6.7052179412766755</v>
      </c>
      <c r="T96">
        <v>0</v>
      </c>
      <c r="U96">
        <v>292.42104372743512</v>
      </c>
      <c r="V96">
        <v>4.2359999999999998</v>
      </c>
      <c r="W96">
        <v>10.639674797895999</v>
      </c>
      <c r="X96">
        <v>37.47303400171598</v>
      </c>
      <c r="Y96">
        <v>0</v>
      </c>
      <c r="Z96">
        <v>3.3293304000000004</v>
      </c>
      <c r="AA96">
        <v>10.705230943060084</v>
      </c>
      <c r="AB96">
        <v>10.036103886848442</v>
      </c>
      <c r="AC96">
        <v>7.3809582818159223</v>
      </c>
      <c r="AD96">
        <v>9.281272037535869</v>
      </c>
      <c r="AE96">
        <v>12.557578869470158</v>
      </c>
      <c r="AF96">
        <v>0</v>
      </c>
      <c r="AG96">
        <v>0</v>
      </c>
      <c r="AH96">
        <v>39.919603742100001</v>
      </c>
      <c r="AI96">
        <v>3.8796001448481361</v>
      </c>
      <c r="AJ96">
        <v>0</v>
      </c>
      <c r="AK96">
        <v>11.228554449887461</v>
      </c>
      <c r="AL96">
        <v>21.09965</v>
      </c>
      <c r="AM96">
        <v>4.0144417889506094</v>
      </c>
      <c r="AN96">
        <v>0</v>
      </c>
      <c r="AO96">
        <v>0</v>
      </c>
      <c r="AP96">
        <v>1.9520363495118349</v>
      </c>
      <c r="AQ96">
        <v>0</v>
      </c>
      <c r="AR96">
        <v>11.776800000000001</v>
      </c>
      <c r="AS96">
        <v>8.2008000484201542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887.66060991308461</v>
      </c>
      <c r="DN96">
        <v>29.629509693006685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15.765153937839747</v>
      </c>
      <c r="K97">
        <v>165.03322388592241</v>
      </c>
      <c r="L97">
        <v>65.22991528463433</v>
      </c>
      <c r="M97">
        <v>0</v>
      </c>
      <c r="N97">
        <v>29.999573549000477</v>
      </c>
      <c r="O97">
        <v>50.381250150787551</v>
      </c>
      <c r="P97">
        <v>68.056486444027286</v>
      </c>
      <c r="Q97">
        <v>5.2200000503011292</v>
      </c>
      <c r="R97">
        <v>10.767584892805957</v>
      </c>
      <c r="S97">
        <v>6.7052179412766755</v>
      </c>
      <c r="T97">
        <v>0</v>
      </c>
      <c r="U97">
        <v>292.42104372743512</v>
      </c>
      <c r="V97">
        <v>4.2359999999999998</v>
      </c>
      <c r="W97">
        <v>10.639674797895999</v>
      </c>
      <c r="X97">
        <v>37.47303400171598</v>
      </c>
      <c r="Y97">
        <v>0</v>
      </c>
      <c r="Z97">
        <v>3.3293304000000004</v>
      </c>
      <c r="AA97">
        <v>10.705230943060084</v>
      </c>
      <c r="AB97">
        <v>10.036103886848442</v>
      </c>
      <c r="AC97">
        <v>7.3809582818159223</v>
      </c>
      <c r="AD97">
        <v>9.281272037535869</v>
      </c>
      <c r="AE97">
        <v>12.557578869470158</v>
      </c>
      <c r="AF97">
        <v>0</v>
      </c>
      <c r="AG97">
        <v>0</v>
      </c>
      <c r="AH97">
        <v>39.919603742100001</v>
      </c>
      <c r="AI97">
        <v>3.8796001448481361</v>
      </c>
      <c r="AJ97">
        <v>0</v>
      </c>
      <c r="AK97">
        <v>11.228554449887461</v>
      </c>
      <c r="AL97">
        <v>20.952100000000005</v>
      </c>
      <c r="AM97">
        <v>4.0144417889506094</v>
      </c>
      <c r="AN97">
        <v>0</v>
      </c>
      <c r="AO97">
        <v>0</v>
      </c>
      <c r="AP97">
        <v>1.9520363495118349</v>
      </c>
      <c r="AQ97">
        <v>0</v>
      </c>
      <c r="AR97">
        <v>11.776800000000001</v>
      </c>
      <c r="AS97">
        <v>8.2008000484201542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887.51782570189698</v>
      </c>
      <c r="DN97">
        <v>29.624743904194293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15.765153937839747</v>
      </c>
      <c r="K98">
        <v>165.03322388592241</v>
      </c>
      <c r="L98">
        <v>65.22991528463433</v>
      </c>
      <c r="M98">
        <v>0</v>
      </c>
      <c r="N98">
        <v>29.999573549000477</v>
      </c>
      <c r="O98">
        <v>50.381250150787551</v>
      </c>
      <c r="P98">
        <v>68.056486444027286</v>
      </c>
      <c r="Q98">
        <v>5.2200000503011292</v>
      </c>
      <c r="R98">
        <v>10.767584892805957</v>
      </c>
      <c r="S98">
        <v>6.7052179412766755</v>
      </c>
      <c r="T98">
        <v>0</v>
      </c>
      <c r="U98">
        <v>292.42104372743512</v>
      </c>
      <c r="V98">
        <v>4.2359999999999998</v>
      </c>
      <c r="W98">
        <v>10.639674797895999</v>
      </c>
      <c r="X98">
        <v>37.47303400171598</v>
      </c>
      <c r="Y98">
        <v>0</v>
      </c>
      <c r="Z98">
        <v>3.3293304000000004</v>
      </c>
      <c r="AA98">
        <v>10.705230943060084</v>
      </c>
      <c r="AB98">
        <v>10.036103886848442</v>
      </c>
      <c r="AC98">
        <v>7.3809582818159223</v>
      </c>
      <c r="AD98">
        <v>9.281272037535869</v>
      </c>
      <c r="AE98">
        <v>12.557578869470158</v>
      </c>
      <c r="AF98">
        <v>0</v>
      </c>
      <c r="AG98">
        <v>0</v>
      </c>
      <c r="AH98">
        <v>39.919603742100001</v>
      </c>
      <c r="AI98">
        <v>3.8796001448481361</v>
      </c>
      <c r="AJ98">
        <v>0</v>
      </c>
      <c r="AK98">
        <v>11.228554449887461</v>
      </c>
      <c r="AL98">
        <v>20.952100000000005</v>
      </c>
      <c r="AM98">
        <v>4.0144417889506094</v>
      </c>
      <c r="AN98">
        <v>0</v>
      </c>
      <c r="AO98">
        <v>0</v>
      </c>
      <c r="AP98">
        <v>1.9520363495118349</v>
      </c>
      <c r="AQ98">
        <v>0</v>
      </c>
      <c r="AR98">
        <v>11.776800000000001</v>
      </c>
      <c r="AS98">
        <v>8.2008000484201542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887.51782570189698</v>
      </c>
      <c r="DN98">
        <v>29.624743904194293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3.6368462846215698E-3</v>
      </c>
      <c r="H99">
        <f t="shared" si="2"/>
        <v>0</v>
      </c>
      <c r="I99">
        <f t="shared" si="2"/>
        <v>0</v>
      </c>
      <c r="J99">
        <f t="shared" si="2"/>
        <v>6.3369185657228808E-2</v>
      </c>
      <c r="K99">
        <f t="shared" si="2"/>
        <v>3.2035749641465676</v>
      </c>
      <c r="L99">
        <f t="shared" si="2"/>
        <v>1.2698547960393463</v>
      </c>
      <c r="M99">
        <f t="shared" si="2"/>
        <v>0</v>
      </c>
      <c r="N99">
        <f t="shared" si="2"/>
        <v>0.71998976517601176</v>
      </c>
      <c r="O99">
        <f t="shared" si="2"/>
        <v>1.2091500036189025</v>
      </c>
      <c r="P99">
        <f t="shared" si="2"/>
        <v>1.6204080236143019</v>
      </c>
      <c r="Q99">
        <f t="shared" si="2"/>
        <v>9.7719553725336236E-2</v>
      </c>
      <c r="R99">
        <f t="shared" si="2"/>
        <v>0.21684501743753959</v>
      </c>
      <c r="S99">
        <f t="shared" si="2"/>
        <v>0.12550600984874183</v>
      </c>
      <c r="T99">
        <f t="shared" si="2"/>
        <v>0</v>
      </c>
      <c r="U99">
        <f t="shared" si="2"/>
        <v>7.0181050494584385</v>
      </c>
      <c r="V99">
        <f t="shared" si="2"/>
        <v>9.9114397883633021E-2</v>
      </c>
      <c r="W99">
        <f t="shared" si="2"/>
        <v>0.22034408217940465</v>
      </c>
      <c r="X99">
        <f t="shared" si="2"/>
        <v>0.7884522690756931</v>
      </c>
      <c r="Y99">
        <f t="shared" si="2"/>
        <v>0</v>
      </c>
      <c r="Z99">
        <f t="shared" si="2"/>
        <v>8.1568594800000074E-2</v>
      </c>
      <c r="AA99">
        <f t="shared" si="2"/>
        <v>0.23446225523453437</v>
      </c>
      <c r="AB99">
        <f t="shared" si="2"/>
        <v>0.2408664932843623</v>
      </c>
      <c r="AC99">
        <f t="shared" si="2"/>
        <v>0.17828492406298393</v>
      </c>
      <c r="AD99">
        <f t="shared" si="2"/>
        <v>0.19343957093662031</v>
      </c>
      <c r="AE99">
        <f t="shared" si="2"/>
        <v>0.30138189286728401</v>
      </c>
      <c r="AF99">
        <f t="shared" si="2"/>
        <v>0</v>
      </c>
      <c r="AG99">
        <f t="shared" si="2"/>
        <v>0</v>
      </c>
      <c r="AH99">
        <f t="shared" si="2"/>
        <v>0.93314845884817621</v>
      </c>
      <c r="AI99">
        <f t="shared" si="2"/>
        <v>8.2676864881827905E-2</v>
      </c>
      <c r="AJ99">
        <f t="shared" si="2"/>
        <v>0</v>
      </c>
      <c r="AK99">
        <f t="shared" si="2"/>
        <v>0.26948530679729943</v>
      </c>
      <c r="AL99">
        <f t="shared" si="2"/>
        <v>0.48593379250000074</v>
      </c>
      <c r="AM99">
        <f t="shared" si="2"/>
        <v>9.6346602934814535E-2</v>
      </c>
      <c r="AN99">
        <f t="shared" si="2"/>
        <v>0</v>
      </c>
      <c r="AO99">
        <f t="shared" si="2"/>
        <v>0</v>
      </c>
      <c r="AP99">
        <f t="shared" si="2"/>
        <v>4.6133125726796377E-2</v>
      </c>
      <c r="AQ99">
        <f t="shared" si="2"/>
        <v>0</v>
      </c>
      <c r="AR99">
        <f t="shared" si="2"/>
        <v>0.2843255999999999</v>
      </c>
      <c r="AS99">
        <f t="shared" si="2"/>
        <v>0.19733175054472707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19.626347521919037</v>
      </c>
      <c r="DN99">
        <f t="shared" si="3"/>
        <v>0.65510767564615502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2.8926456048151259</v>
      </c>
      <c r="H3">
        <v>0</v>
      </c>
      <c r="I3">
        <v>0</v>
      </c>
      <c r="J3">
        <v>14.025428340382959</v>
      </c>
      <c r="K3">
        <v>9.4088854233755175</v>
      </c>
      <c r="L3">
        <v>578.49348468278697</v>
      </c>
      <c r="M3">
        <v>28.224337465984593</v>
      </c>
      <c r="N3">
        <v>36.243234793886202</v>
      </c>
      <c r="O3">
        <v>0</v>
      </c>
      <c r="P3">
        <v>40.726524858077831</v>
      </c>
      <c r="Q3">
        <v>5.606400121555283</v>
      </c>
      <c r="R3">
        <v>13.004011264335066</v>
      </c>
      <c r="S3">
        <v>8.0949266730433909</v>
      </c>
      <c r="T3">
        <v>0</v>
      </c>
      <c r="U3">
        <v>64.236886701001467</v>
      </c>
      <c r="V3">
        <v>6.360679856115107</v>
      </c>
      <c r="W3">
        <v>12.84764881561761</v>
      </c>
      <c r="X3">
        <v>45.254524675077072</v>
      </c>
      <c r="Y3">
        <v>0</v>
      </c>
      <c r="Z3">
        <v>4.0216500000000011</v>
      </c>
      <c r="AA3">
        <v>12.929271077146675</v>
      </c>
      <c r="AB3">
        <v>12.122759863322539</v>
      </c>
      <c r="AC3">
        <v>8.9169461988419361</v>
      </c>
      <c r="AD3">
        <v>11.212219245345123</v>
      </c>
      <c r="AE3">
        <v>15.166195283901365</v>
      </c>
      <c r="AF3">
        <v>2.4805001116356387</v>
      </c>
      <c r="AG3">
        <v>10.599013093161478</v>
      </c>
      <c r="AH3">
        <v>44.125343672999996</v>
      </c>
      <c r="AI3">
        <v>4.6872001750005605</v>
      </c>
      <c r="AJ3">
        <v>0</v>
      </c>
      <c r="AK3">
        <v>13.562755964446755</v>
      </c>
      <c r="AL3">
        <v>0</v>
      </c>
      <c r="AM3">
        <v>4.8491042282362633</v>
      </c>
      <c r="AN3">
        <v>0</v>
      </c>
      <c r="AO3">
        <v>0</v>
      </c>
      <c r="AP3">
        <v>3.5372391266810879</v>
      </c>
      <c r="AQ3">
        <v>7.4227198737518547</v>
      </c>
      <c r="AR3">
        <v>14.225400000000004</v>
      </c>
      <c r="AS3">
        <v>10.111149809936363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1011.6223551745297</v>
      </c>
      <c r="DN3">
        <v>33.766731825932112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2.8926456048151259</v>
      </c>
      <c r="H4">
        <v>0</v>
      </c>
      <c r="I4">
        <v>0</v>
      </c>
      <c r="J4">
        <v>14.025428340382959</v>
      </c>
      <c r="K4">
        <v>9.4088854233755175</v>
      </c>
      <c r="L4">
        <v>578.49348468278697</v>
      </c>
      <c r="M4">
        <v>28.224337465984593</v>
      </c>
      <c r="N4">
        <v>36.243234793886202</v>
      </c>
      <c r="O4">
        <v>0</v>
      </c>
      <c r="P4">
        <v>40.726524858077831</v>
      </c>
      <c r="Q4">
        <v>5.606400121555283</v>
      </c>
      <c r="R4">
        <v>13.004011264335066</v>
      </c>
      <c r="S4">
        <v>8.0949266730433909</v>
      </c>
      <c r="T4">
        <v>0</v>
      </c>
      <c r="U4">
        <v>64.236886701001467</v>
      </c>
      <c r="V4">
        <v>6.360679856115107</v>
      </c>
      <c r="W4">
        <v>12.84764881561761</v>
      </c>
      <c r="X4">
        <v>45.254524675077072</v>
      </c>
      <c r="Y4">
        <v>0</v>
      </c>
      <c r="Z4">
        <v>4.0216500000000011</v>
      </c>
      <c r="AA4">
        <v>12.929271077146675</v>
      </c>
      <c r="AB4">
        <v>12.122759863322539</v>
      </c>
      <c r="AC4">
        <v>8.9169461988419361</v>
      </c>
      <c r="AD4">
        <v>11.212219245345123</v>
      </c>
      <c r="AE4">
        <v>15.166195283901365</v>
      </c>
      <c r="AF4">
        <v>2.4805001116356387</v>
      </c>
      <c r="AG4">
        <v>10.599013093161478</v>
      </c>
      <c r="AH4">
        <v>44.125343672999996</v>
      </c>
      <c r="AI4">
        <v>4.6872001750005605</v>
      </c>
      <c r="AJ4">
        <v>0</v>
      </c>
      <c r="AK4">
        <v>13.562755964446755</v>
      </c>
      <c r="AL4">
        <v>0</v>
      </c>
      <c r="AM4">
        <v>4.8491042282362633</v>
      </c>
      <c r="AN4">
        <v>0</v>
      </c>
      <c r="AO4">
        <v>0</v>
      </c>
      <c r="AP4">
        <v>3.5372391266810879</v>
      </c>
      <c r="AQ4">
        <v>7.4227198737518547</v>
      </c>
      <c r="AR4">
        <v>14.225400000000004</v>
      </c>
      <c r="AS4">
        <v>10.111149809936363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1011.6223551745297</v>
      </c>
      <c r="DN4">
        <v>33.766731825932112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2.8926456048151259</v>
      </c>
      <c r="H5">
        <v>0</v>
      </c>
      <c r="I5">
        <v>0</v>
      </c>
      <c r="J5">
        <v>2.888321311635297</v>
      </c>
      <c r="K5">
        <v>9.4088854233755175</v>
      </c>
      <c r="L5">
        <v>578.49348468278697</v>
      </c>
      <c r="M5">
        <v>28.224337465984593</v>
      </c>
      <c r="N5">
        <v>36.243234793886202</v>
      </c>
      <c r="O5">
        <v>0</v>
      </c>
      <c r="P5">
        <v>40.726524858077831</v>
      </c>
      <c r="Q5">
        <v>4.7315090096262491</v>
      </c>
      <c r="R5">
        <v>13.004011264335066</v>
      </c>
      <c r="S5">
        <v>8.0949266730433909</v>
      </c>
      <c r="T5">
        <v>0</v>
      </c>
      <c r="U5">
        <v>64.236886701001467</v>
      </c>
      <c r="V5">
        <v>6.360679856115107</v>
      </c>
      <c r="W5">
        <v>12.84764881561761</v>
      </c>
      <c r="X5">
        <v>45.254524675077072</v>
      </c>
      <c r="Y5">
        <v>0</v>
      </c>
      <c r="Z5">
        <v>4.0216500000000011</v>
      </c>
      <c r="AA5">
        <v>12.929271077146675</v>
      </c>
      <c r="AB5">
        <v>12.122759863322539</v>
      </c>
      <c r="AC5">
        <v>8.9169461988419361</v>
      </c>
      <c r="AD5">
        <v>11.212219245345123</v>
      </c>
      <c r="AE5">
        <v>15.166195283901365</v>
      </c>
      <c r="AF5">
        <v>2.4805001116356387</v>
      </c>
      <c r="AG5">
        <v>10.599013093161478</v>
      </c>
      <c r="AH5">
        <v>48.234181441500006</v>
      </c>
      <c r="AI5">
        <v>4.6872001750005605</v>
      </c>
      <c r="AJ5">
        <v>0</v>
      </c>
      <c r="AK5">
        <v>13.562755964446755</v>
      </c>
      <c r="AL5">
        <v>0</v>
      </c>
      <c r="AM5">
        <v>4.8491042282362633</v>
      </c>
      <c r="AN5">
        <v>0</v>
      </c>
      <c r="AO5">
        <v>0</v>
      </c>
      <c r="AP5">
        <v>3.5372391266810879</v>
      </c>
      <c r="AQ5">
        <v>7.4227198737518547</v>
      </c>
      <c r="AR5">
        <v>14.225400000000004</v>
      </c>
      <c r="AS5">
        <v>10.111149809936363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1003.9749003417311</v>
      </c>
      <c r="DN5">
        <v>33.511026286554085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2.8926456048151259</v>
      </c>
      <c r="H6">
        <v>0</v>
      </c>
      <c r="I6">
        <v>0</v>
      </c>
      <c r="J6">
        <v>2.888321311635297</v>
      </c>
      <c r="K6">
        <v>9.4088854233755175</v>
      </c>
      <c r="L6">
        <v>578.49348468278697</v>
      </c>
      <c r="M6">
        <v>28.224337465984593</v>
      </c>
      <c r="N6">
        <v>36.243234793886202</v>
      </c>
      <c r="O6">
        <v>0</v>
      </c>
      <c r="P6">
        <v>40.726524858077831</v>
      </c>
      <c r="Q6">
        <v>4.7315090096262491</v>
      </c>
      <c r="R6">
        <v>13.004011264335066</v>
      </c>
      <c r="S6">
        <v>8.0949266730433909</v>
      </c>
      <c r="T6">
        <v>0</v>
      </c>
      <c r="U6">
        <v>64.236886701001467</v>
      </c>
      <c r="V6">
        <v>6.360679856115107</v>
      </c>
      <c r="W6">
        <v>12.84764881561761</v>
      </c>
      <c r="X6">
        <v>45.254524675077072</v>
      </c>
      <c r="Y6">
        <v>0</v>
      </c>
      <c r="Z6">
        <v>4.0216500000000011</v>
      </c>
      <c r="AA6">
        <v>12.929271077146675</v>
      </c>
      <c r="AB6">
        <v>12.122759863322539</v>
      </c>
      <c r="AC6">
        <v>8.9169461988419361</v>
      </c>
      <c r="AD6">
        <v>11.212219245345123</v>
      </c>
      <c r="AE6">
        <v>15.166195283901365</v>
      </c>
      <c r="AF6">
        <v>2.4805001116356387</v>
      </c>
      <c r="AG6">
        <v>10.599013093161478</v>
      </c>
      <c r="AH6">
        <v>48.234181441500006</v>
      </c>
      <c r="AI6">
        <v>4.6872001750005605</v>
      </c>
      <c r="AJ6">
        <v>0</v>
      </c>
      <c r="AK6">
        <v>13.562755964446755</v>
      </c>
      <c r="AL6">
        <v>0</v>
      </c>
      <c r="AM6">
        <v>4.8491042282362633</v>
      </c>
      <c r="AN6">
        <v>0</v>
      </c>
      <c r="AO6">
        <v>0</v>
      </c>
      <c r="AP6">
        <v>3.5372391266810879</v>
      </c>
      <c r="AQ6">
        <v>7.4227198737518547</v>
      </c>
      <c r="AR6">
        <v>14.225400000000004</v>
      </c>
      <c r="AS6">
        <v>10.111149809936363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1003.9749003417311</v>
      </c>
      <c r="DN6">
        <v>33.511026286554085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2.8926456048151259</v>
      </c>
      <c r="H7">
        <v>0</v>
      </c>
      <c r="I7">
        <v>0</v>
      </c>
      <c r="J7">
        <v>2.888321311635297</v>
      </c>
      <c r="K7">
        <v>9.4088854233755175</v>
      </c>
      <c r="L7">
        <v>578.49348468278697</v>
      </c>
      <c r="M7">
        <v>28.224337465984593</v>
      </c>
      <c r="N7">
        <v>36.243234793886202</v>
      </c>
      <c r="O7">
        <v>0</v>
      </c>
      <c r="P7">
        <v>40.726524858077831</v>
      </c>
      <c r="Q7">
        <v>4.7315090096262491</v>
      </c>
      <c r="R7">
        <v>13.004011264335066</v>
      </c>
      <c r="S7">
        <v>8.0949266730433909</v>
      </c>
      <c r="T7">
        <v>0</v>
      </c>
      <c r="U7">
        <v>64.236886701001467</v>
      </c>
      <c r="V7">
        <v>6.360679856115107</v>
      </c>
      <c r="W7">
        <v>12.84764881561761</v>
      </c>
      <c r="X7">
        <v>45.254524675077072</v>
      </c>
      <c r="Y7">
        <v>0</v>
      </c>
      <c r="Z7">
        <v>4.0216500000000011</v>
      </c>
      <c r="AA7">
        <v>12.929271077146675</v>
      </c>
      <c r="AB7">
        <v>12.122759863322539</v>
      </c>
      <c r="AC7">
        <v>8.9169461988419361</v>
      </c>
      <c r="AD7">
        <v>11.212219245345123</v>
      </c>
      <c r="AE7">
        <v>15.166195283901365</v>
      </c>
      <c r="AF7">
        <v>2.4805001116356387</v>
      </c>
      <c r="AG7">
        <v>10.599013093161478</v>
      </c>
      <c r="AH7">
        <v>48.234181441500006</v>
      </c>
      <c r="AI7">
        <v>0.97650021875070214</v>
      </c>
      <c r="AJ7">
        <v>0</v>
      </c>
      <c r="AK7">
        <v>13.562755964446755</v>
      </c>
      <c r="AL7">
        <v>0</v>
      </c>
      <c r="AM7">
        <v>4.8491042282362633</v>
      </c>
      <c r="AN7">
        <v>0</v>
      </c>
      <c r="AO7">
        <v>0</v>
      </c>
      <c r="AP7">
        <v>1.2576850228199421</v>
      </c>
      <c r="AQ7">
        <v>7.4227198737518547</v>
      </c>
      <c r="AR7">
        <v>14.902800000000003</v>
      </c>
      <c r="AS7">
        <v>10.111149809936363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998.83378514873698</v>
      </c>
      <c r="DN7">
        <v>33.339287419437149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2.8926456048151259</v>
      </c>
      <c r="H8">
        <v>0</v>
      </c>
      <c r="I8">
        <v>0</v>
      </c>
      <c r="J8">
        <v>2.888321311635297</v>
      </c>
      <c r="K8">
        <v>9.4088854233755175</v>
      </c>
      <c r="L8">
        <v>578.49348468278697</v>
      </c>
      <c r="M8">
        <v>28.224337465984593</v>
      </c>
      <c r="N8">
        <v>36.243234793886202</v>
      </c>
      <c r="O8">
        <v>0</v>
      </c>
      <c r="P8">
        <v>40.726524858077831</v>
      </c>
      <c r="Q8">
        <v>4.7315090096262491</v>
      </c>
      <c r="R8">
        <v>13.004011264335066</v>
      </c>
      <c r="S8">
        <v>8.0949266730433909</v>
      </c>
      <c r="T8">
        <v>0</v>
      </c>
      <c r="U8">
        <v>64.236886701001467</v>
      </c>
      <c r="V8">
        <v>6.360679856115107</v>
      </c>
      <c r="W8">
        <v>12.84764881561761</v>
      </c>
      <c r="X8">
        <v>45.254524675077072</v>
      </c>
      <c r="Y8">
        <v>0</v>
      </c>
      <c r="Z8">
        <v>4.0216500000000011</v>
      </c>
      <c r="AA8">
        <v>12.929271077146675</v>
      </c>
      <c r="AB8">
        <v>12.122759863322539</v>
      </c>
      <c r="AC8">
        <v>8.9169461988419361</v>
      </c>
      <c r="AD8">
        <v>11.212219245345123</v>
      </c>
      <c r="AE8">
        <v>15.166195283901365</v>
      </c>
      <c r="AF8">
        <v>2.4805001116356387</v>
      </c>
      <c r="AG8">
        <v>10.599013093161478</v>
      </c>
      <c r="AH8">
        <v>48.234181441500006</v>
      </c>
      <c r="AI8">
        <v>0.97650021875070214</v>
      </c>
      <c r="AJ8">
        <v>0</v>
      </c>
      <c r="AK8">
        <v>13.562755964446755</v>
      </c>
      <c r="AL8">
        <v>0</v>
      </c>
      <c r="AM8">
        <v>4.8491042282362633</v>
      </c>
      <c r="AN8">
        <v>0</v>
      </c>
      <c r="AO8">
        <v>0</v>
      </c>
      <c r="AP8">
        <v>1.2576850228199421</v>
      </c>
      <c r="AQ8">
        <v>7.4227198737518547</v>
      </c>
      <c r="AR8">
        <v>14.902800000000003</v>
      </c>
      <c r="AS8">
        <v>10.111149809936363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998.83378514873698</v>
      </c>
      <c r="DN8">
        <v>33.339287419437149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0.2191398886713424</v>
      </c>
      <c r="H9">
        <v>0</v>
      </c>
      <c r="I9">
        <v>0</v>
      </c>
      <c r="J9">
        <v>0</v>
      </c>
      <c r="K9">
        <v>9.3486258996588685</v>
      </c>
      <c r="L9">
        <v>578.49348468278697</v>
      </c>
      <c r="M9">
        <v>28.224337465984593</v>
      </c>
      <c r="N9">
        <v>36.243234793886202</v>
      </c>
      <c r="O9">
        <v>0</v>
      </c>
      <c r="P9">
        <v>40.726524858077831</v>
      </c>
      <c r="Q9">
        <v>4.814592045691465</v>
      </c>
      <c r="R9">
        <v>13.004011264335066</v>
      </c>
      <c r="S9">
        <v>7.3041455909434125</v>
      </c>
      <c r="T9">
        <v>0</v>
      </c>
      <c r="U9">
        <v>64.236886701001467</v>
      </c>
      <c r="V9">
        <v>6.360679856115107</v>
      </c>
      <c r="W9">
        <v>12.84764881561761</v>
      </c>
      <c r="X9">
        <v>45.254524675077072</v>
      </c>
      <c r="Y9">
        <v>0</v>
      </c>
      <c r="Z9">
        <v>4.0216500000000011</v>
      </c>
      <c r="AA9">
        <v>12.929271077146675</v>
      </c>
      <c r="AB9">
        <v>12.122759863322539</v>
      </c>
      <c r="AC9">
        <v>8.9169461988419361</v>
      </c>
      <c r="AD9">
        <v>11.212219245345123</v>
      </c>
      <c r="AE9">
        <v>15.166195283901365</v>
      </c>
      <c r="AF9">
        <v>2.4805001116356387</v>
      </c>
      <c r="AG9">
        <v>10.599013093161478</v>
      </c>
      <c r="AH9">
        <v>48.234181441500006</v>
      </c>
      <c r="AI9">
        <v>0.97650021875070214</v>
      </c>
      <c r="AJ9">
        <v>0</v>
      </c>
      <c r="AK9">
        <v>13.562755964446755</v>
      </c>
      <c r="AL9">
        <v>0</v>
      </c>
      <c r="AM9">
        <v>4.8491042282362633</v>
      </c>
      <c r="AN9">
        <v>0</v>
      </c>
      <c r="AO9">
        <v>0</v>
      </c>
      <c r="AP9">
        <v>1.2576850228199421</v>
      </c>
      <c r="AQ9">
        <v>7.4227198737518547</v>
      </c>
      <c r="AR9">
        <v>14.225400000000004</v>
      </c>
      <c r="AS9">
        <v>10.111149809936363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992.05287605782576</v>
      </c>
      <c r="DN9">
        <v>33.113011912818045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9.3486258996588685</v>
      </c>
      <c r="L10">
        <v>578.49348468278697</v>
      </c>
      <c r="M10">
        <v>28.224337465984593</v>
      </c>
      <c r="N10">
        <v>36.243234793886202</v>
      </c>
      <c r="O10">
        <v>0</v>
      </c>
      <c r="P10">
        <v>40.726524858077831</v>
      </c>
      <c r="Q10">
        <v>4.814592045691465</v>
      </c>
      <c r="R10">
        <v>13.004011264335066</v>
      </c>
      <c r="S10">
        <v>6.8559891473657473</v>
      </c>
      <c r="T10">
        <v>0</v>
      </c>
      <c r="U10">
        <v>64.236886701001467</v>
      </c>
      <c r="V10">
        <v>6.360679856115107</v>
      </c>
      <c r="W10">
        <v>12.84764881561761</v>
      </c>
      <c r="X10">
        <v>45.254524675077072</v>
      </c>
      <c r="Y10">
        <v>0</v>
      </c>
      <c r="Z10">
        <v>4.0216500000000011</v>
      </c>
      <c r="AA10">
        <v>12.929271077146675</v>
      </c>
      <c r="AB10">
        <v>12.122759863322539</v>
      </c>
      <c r="AC10">
        <v>8.9169461988419361</v>
      </c>
      <c r="AD10">
        <v>11.212219245345123</v>
      </c>
      <c r="AE10">
        <v>15.166195283901365</v>
      </c>
      <c r="AF10">
        <v>2.4805001116356387</v>
      </c>
      <c r="AG10">
        <v>10.599013093161478</v>
      </c>
      <c r="AH10">
        <v>48.234181441500006</v>
      </c>
      <c r="AI10">
        <v>0.97650021875070214</v>
      </c>
      <c r="AJ10">
        <v>0</v>
      </c>
      <c r="AK10">
        <v>13.562755964446755</v>
      </c>
      <c r="AL10">
        <v>0</v>
      </c>
      <c r="AM10">
        <v>4.8491042282362633</v>
      </c>
      <c r="AN10">
        <v>0</v>
      </c>
      <c r="AO10">
        <v>0</v>
      </c>
      <c r="AP10">
        <v>1.2576850228199421</v>
      </c>
      <c r="AQ10">
        <v>7.4227198737518547</v>
      </c>
      <c r="AR10">
        <v>14.225400000000004</v>
      </c>
      <c r="AS10">
        <v>10.111149809936363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991.40703758988275</v>
      </c>
      <c r="DN10">
        <v>33.091554048512123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9.3486258996588685</v>
      </c>
      <c r="L11">
        <v>578.49348468278697</v>
      </c>
      <c r="M11">
        <v>28.224337465984593</v>
      </c>
      <c r="N11">
        <v>36.243234793886202</v>
      </c>
      <c r="O11">
        <v>0</v>
      </c>
      <c r="P11">
        <v>40.726524858077831</v>
      </c>
      <c r="Q11">
        <v>4.814592045691465</v>
      </c>
      <c r="R11">
        <v>13.004011264335066</v>
      </c>
      <c r="S11">
        <v>6.8559891473657473</v>
      </c>
      <c r="T11">
        <v>0</v>
      </c>
      <c r="U11">
        <v>64.236886701001467</v>
      </c>
      <c r="V11">
        <v>6.360679856115107</v>
      </c>
      <c r="W11">
        <v>12.84764881561761</v>
      </c>
      <c r="X11">
        <v>45.254524675077072</v>
      </c>
      <c r="Y11">
        <v>0</v>
      </c>
      <c r="Z11">
        <v>4.0216500000000011</v>
      </c>
      <c r="AA11">
        <v>12.929271077146675</v>
      </c>
      <c r="AB11">
        <v>12.122759863322539</v>
      </c>
      <c r="AC11">
        <v>8.9169461988419361</v>
      </c>
      <c r="AD11">
        <v>11.212219245345123</v>
      </c>
      <c r="AE11">
        <v>15.166195283901365</v>
      </c>
      <c r="AF11">
        <v>1.8149998237332026</v>
      </c>
      <c r="AG11">
        <v>10.599013093161478</v>
      </c>
      <c r="AH11">
        <v>48.234181441500006</v>
      </c>
      <c r="AI11">
        <v>0.97650021875070214</v>
      </c>
      <c r="AJ11">
        <v>0</v>
      </c>
      <c r="AK11">
        <v>13.562755964446755</v>
      </c>
      <c r="AL11">
        <v>0</v>
      </c>
      <c r="AM11">
        <v>4.8491042282362633</v>
      </c>
      <c r="AN11">
        <v>0</v>
      </c>
      <c r="AO11">
        <v>0</v>
      </c>
      <c r="AP11">
        <v>1.2576850228199421</v>
      </c>
      <c r="AQ11">
        <v>7.4227198737518547</v>
      </c>
      <c r="AR11">
        <v>14.225400000000004</v>
      </c>
      <c r="AS11">
        <v>10.111149809936363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990.76303274414818</v>
      </c>
      <c r="DN11">
        <v>33.07005860634419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9.3486258996588685</v>
      </c>
      <c r="L12">
        <v>578.49348468278697</v>
      </c>
      <c r="M12">
        <v>28.224337465984593</v>
      </c>
      <c r="N12">
        <v>36.243234793886202</v>
      </c>
      <c r="O12">
        <v>0</v>
      </c>
      <c r="P12">
        <v>40.726524858077831</v>
      </c>
      <c r="Q12">
        <v>4.814592045691465</v>
      </c>
      <c r="R12">
        <v>13.004011264335066</v>
      </c>
      <c r="S12">
        <v>6.8559891473657473</v>
      </c>
      <c r="T12">
        <v>0</v>
      </c>
      <c r="U12">
        <v>64.236886701001467</v>
      </c>
      <c r="V12">
        <v>6.360679856115107</v>
      </c>
      <c r="W12">
        <v>12.84764881561761</v>
      </c>
      <c r="X12">
        <v>45.254524675077072</v>
      </c>
      <c r="Y12">
        <v>0</v>
      </c>
      <c r="Z12">
        <v>4.0216500000000011</v>
      </c>
      <c r="AA12">
        <v>12.929271077146675</v>
      </c>
      <c r="AB12">
        <v>12.122759863322539</v>
      </c>
      <c r="AC12">
        <v>8.9169461988419361</v>
      </c>
      <c r="AD12">
        <v>11.212219245345123</v>
      </c>
      <c r="AE12">
        <v>15.166195283901365</v>
      </c>
      <c r="AF12">
        <v>1.8149998237332026</v>
      </c>
      <c r="AG12">
        <v>10.599013093161478</v>
      </c>
      <c r="AH12">
        <v>48.234181441500006</v>
      </c>
      <c r="AI12">
        <v>0.97650021875070214</v>
      </c>
      <c r="AJ12">
        <v>0</v>
      </c>
      <c r="AK12">
        <v>13.562755964446755</v>
      </c>
      <c r="AL12">
        <v>0</v>
      </c>
      <c r="AM12">
        <v>4.8491042282362633</v>
      </c>
      <c r="AN12">
        <v>0</v>
      </c>
      <c r="AO12">
        <v>0</v>
      </c>
      <c r="AP12">
        <v>1.2576850228199421</v>
      </c>
      <c r="AQ12">
        <v>7.4227198737518547</v>
      </c>
      <c r="AR12">
        <v>14.225400000000004</v>
      </c>
      <c r="AS12">
        <v>10.111149809936363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990.76303274414818</v>
      </c>
      <c r="DN12">
        <v>33.07005860634419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9.3486258996588685</v>
      </c>
      <c r="L13">
        <v>540.24884188556621</v>
      </c>
      <c r="M13">
        <v>28.224337465984593</v>
      </c>
      <c r="N13">
        <v>36.243234793886202</v>
      </c>
      <c r="O13">
        <v>0</v>
      </c>
      <c r="P13">
        <v>40.726524858077831</v>
      </c>
      <c r="Q13">
        <v>5.3032442841438012</v>
      </c>
      <c r="R13">
        <v>13.004011264335066</v>
      </c>
      <c r="S13">
        <v>6.8559891473657473</v>
      </c>
      <c r="T13">
        <v>0</v>
      </c>
      <c r="U13">
        <v>64.236886701001467</v>
      </c>
      <c r="V13">
        <v>6.360679856115107</v>
      </c>
      <c r="W13">
        <v>13.499341146844593</v>
      </c>
      <c r="X13">
        <v>45.254524675077072</v>
      </c>
      <c r="Y13">
        <v>0</v>
      </c>
      <c r="Z13">
        <v>4.0216500000000011</v>
      </c>
      <c r="AA13">
        <v>12.929271077146675</v>
      </c>
      <c r="AB13">
        <v>12.122759863322539</v>
      </c>
      <c r="AC13">
        <v>8.9169461988419361</v>
      </c>
      <c r="AD13">
        <v>11.212219245345123</v>
      </c>
      <c r="AE13">
        <v>15.166195283901365</v>
      </c>
      <c r="AF13">
        <v>1.8149998237332026</v>
      </c>
      <c r="AG13">
        <v>10.599013093161478</v>
      </c>
      <c r="AH13">
        <v>48.234181441500006</v>
      </c>
      <c r="AI13">
        <v>0.97650021875070214</v>
      </c>
      <c r="AJ13">
        <v>0</v>
      </c>
      <c r="AK13">
        <v>13.562755964446755</v>
      </c>
      <c r="AL13">
        <v>0</v>
      </c>
      <c r="AM13">
        <v>4.8491042282362633</v>
      </c>
      <c r="AN13">
        <v>0</v>
      </c>
      <c r="AO13">
        <v>0</v>
      </c>
      <c r="AP13">
        <v>1.2576850228199421</v>
      </c>
      <c r="AQ13">
        <v>7.4227198737518547</v>
      </c>
      <c r="AR13">
        <v>14.225400000000004</v>
      </c>
      <c r="AS13">
        <v>10.111149809936363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954.85721163245546</v>
      </c>
      <c r="DN13">
        <v>31.871581490495537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9.3486258996588685</v>
      </c>
      <c r="L14">
        <v>540.24884188556621</v>
      </c>
      <c r="M14">
        <v>28.224337465984593</v>
      </c>
      <c r="N14">
        <v>36.243234793886202</v>
      </c>
      <c r="O14">
        <v>0</v>
      </c>
      <c r="P14">
        <v>40.726524858077831</v>
      </c>
      <c r="Q14">
        <v>5.3032442841438012</v>
      </c>
      <c r="R14">
        <v>13.004011264335066</v>
      </c>
      <c r="S14">
        <v>6.8559891473657473</v>
      </c>
      <c r="T14">
        <v>0</v>
      </c>
      <c r="U14">
        <v>64.236886701001467</v>
      </c>
      <c r="V14">
        <v>6.360679856115107</v>
      </c>
      <c r="W14">
        <v>13.499341146844593</v>
      </c>
      <c r="X14">
        <v>45.254524675077072</v>
      </c>
      <c r="Y14">
        <v>0</v>
      </c>
      <c r="Z14">
        <v>4.0216500000000011</v>
      </c>
      <c r="AA14">
        <v>12.929271077146675</v>
      </c>
      <c r="AB14">
        <v>12.122759863322539</v>
      </c>
      <c r="AC14">
        <v>8.9169461988419361</v>
      </c>
      <c r="AD14">
        <v>11.212219245345123</v>
      </c>
      <c r="AE14">
        <v>15.166195283901365</v>
      </c>
      <c r="AF14">
        <v>1.8149998237332026</v>
      </c>
      <c r="AG14">
        <v>10.599013093161478</v>
      </c>
      <c r="AH14">
        <v>48.234181441500006</v>
      </c>
      <c r="AI14">
        <v>0.97650021875070214</v>
      </c>
      <c r="AJ14">
        <v>0</v>
      </c>
      <c r="AK14">
        <v>13.562755964446755</v>
      </c>
      <c r="AL14">
        <v>0</v>
      </c>
      <c r="AM14">
        <v>4.8491042282362633</v>
      </c>
      <c r="AN14">
        <v>0</v>
      </c>
      <c r="AO14">
        <v>0</v>
      </c>
      <c r="AP14">
        <v>1.2576850228199421</v>
      </c>
      <c r="AQ14">
        <v>7.4227198737518547</v>
      </c>
      <c r="AR14">
        <v>14.225400000000004</v>
      </c>
      <c r="AS14">
        <v>10.111149809936363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954.85721163245546</v>
      </c>
      <c r="DN14">
        <v>31.871581490495537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8.5962762625152731</v>
      </c>
      <c r="L15">
        <v>540.24884188556621</v>
      </c>
      <c r="M15">
        <v>28.224337465984593</v>
      </c>
      <c r="N15">
        <v>36.243234793886202</v>
      </c>
      <c r="O15">
        <v>0</v>
      </c>
      <c r="P15">
        <v>40.726524858077831</v>
      </c>
      <c r="Q15">
        <v>5.3032442841438012</v>
      </c>
      <c r="R15">
        <v>13.004011264335066</v>
      </c>
      <c r="S15">
        <v>6.8559891473657473</v>
      </c>
      <c r="T15">
        <v>0</v>
      </c>
      <c r="U15">
        <v>64.236886701001467</v>
      </c>
      <c r="V15">
        <v>6.360679856115107</v>
      </c>
      <c r="W15">
        <v>13.499341146844593</v>
      </c>
      <c r="X15">
        <v>45.254524675077072</v>
      </c>
      <c r="Y15">
        <v>0</v>
      </c>
      <c r="Z15">
        <v>4.0216500000000011</v>
      </c>
      <c r="AA15">
        <v>12.929271077146675</v>
      </c>
      <c r="AB15">
        <v>12.122759863322539</v>
      </c>
      <c r="AC15">
        <v>8.9169461988419361</v>
      </c>
      <c r="AD15">
        <v>11.212219245345123</v>
      </c>
      <c r="AE15">
        <v>15.166195283901365</v>
      </c>
      <c r="AF15">
        <v>1.8149998237332026</v>
      </c>
      <c r="AG15">
        <v>10.599013093161478</v>
      </c>
      <c r="AH15">
        <v>48.234181441500006</v>
      </c>
      <c r="AI15">
        <v>0.97650021875070214</v>
      </c>
      <c r="AJ15">
        <v>0</v>
      </c>
      <c r="AK15">
        <v>13.562755964446755</v>
      </c>
      <c r="AL15">
        <v>0</v>
      </c>
      <c r="AM15">
        <v>4.8491042282362633</v>
      </c>
      <c r="AN15">
        <v>0</v>
      </c>
      <c r="AO15">
        <v>0</v>
      </c>
      <c r="AP15">
        <v>1.9651328481561596</v>
      </c>
      <c r="AQ15">
        <v>7.4227198737518547</v>
      </c>
      <c r="AR15">
        <v>14.902800000000003</v>
      </c>
      <c r="AS15">
        <v>9.9048000584811202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955.26955357903978</v>
      </c>
      <c r="DN15">
        <v>31.885387980648517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8.7329838382906821</v>
      </c>
      <c r="L16">
        <v>540.24884188556621</v>
      </c>
      <c r="M16">
        <v>28.224337465984593</v>
      </c>
      <c r="N16">
        <v>36.243234793886202</v>
      </c>
      <c r="O16">
        <v>0</v>
      </c>
      <c r="P16">
        <v>40.726524858077831</v>
      </c>
      <c r="Q16">
        <v>5.3032442841438012</v>
      </c>
      <c r="R16">
        <v>13.004011264335066</v>
      </c>
      <c r="S16">
        <v>6.8559891473657473</v>
      </c>
      <c r="T16">
        <v>0</v>
      </c>
      <c r="U16">
        <v>64.236886701001467</v>
      </c>
      <c r="V16">
        <v>6.360679856115107</v>
      </c>
      <c r="W16">
        <v>13.499341146844593</v>
      </c>
      <c r="X16">
        <v>45.254524675077072</v>
      </c>
      <c r="Y16">
        <v>0</v>
      </c>
      <c r="Z16">
        <v>4.0216500000000011</v>
      </c>
      <c r="AA16">
        <v>12.929271077146675</v>
      </c>
      <c r="AB16">
        <v>12.122759863322539</v>
      </c>
      <c r="AC16">
        <v>8.9169461988419361</v>
      </c>
      <c r="AD16">
        <v>11.212219245345123</v>
      </c>
      <c r="AE16">
        <v>15.166195283901365</v>
      </c>
      <c r="AF16">
        <v>1.8149998237332026</v>
      </c>
      <c r="AG16">
        <v>10.599013093161478</v>
      </c>
      <c r="AH16">
        <v>48.234181441500006</v>
      </c>
      <c r="AI16">
        <v>0.97650021875070214</v>
      </c>
      <c r="AJ16">
        <v>0</v>
      </c>
      <c r="AK16">
        <v>13.562755964446755</v>
      </c>
      <c r="AL16">
        <v>0</v>
      </c>
      <c r="AM16">
        <v>4.8491042282362633</v>
      </c>
      <c r="AN16">
        <v>0</v>
      </c>
      <c r="AO16">
        <v>0</v>
      </c>
      <c r="AP16">
        <v>1.9651328481561596</v>
      </c>
      <c r="AQ16">
        <v>7.4227198737518547</v>
      </c>
      <c r="AR16">
        <v>14.902800000000003</v>
      </c>
      <c r="AS16">
        <v>9.9048000584811202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955.40184550011759</v>
      </c>
      <c r="DN16">
        <v>31.88980363534607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8.5962762625152731</v>
      </c>
      <c r="L17">
        <v>500.67959662017228</v>
      </c>
      <c r="M17">
        <v>28.224337465984593</v>
      </c>
      <c r="N17">
        <v>36.243234793886202</v>
      </c>
      <c r="O17">
        <v>0</v>
      </c>
      <c r="P17">
        <v>40.726524858077831</v>
      </c>
      <c r="Q17">
        <v>5.3032442841438012</v>
      </c>
      <c r="R17">
        <v>13.004011264335066</v>
      </c>
      <c r="S17">
        <v>6.8559891473657473</v>
      </c>
      <c r="T17">
        <v>0</v>
      </c>
      <c r="U17">
        <v>64.236886701001467</v>
      </c>
      <c r="V17">
        <v>6.360679856115107</v>
      </c>
      <c r="W17">
        <v>13.499341146844593</v>
      </c>
      <c r="X17">
        <v>45.254524675077072</v>
      </c>
      <c r="Y17">
        <v>0</v>
      </c>
      <c r="Z17">
        <v>4.0216500000000011</v>
      </c>
      <c r="AA17">
        <v>12.929271077146675</v>
      </c>
      <c r="AB17">
        <v>12.122759863322539</v>
      </c>
      <c r="AC17">
        <v>8.9169461988419361</v>
      </c>
      <c r="AD17">
        <v>11.212219245345123</v>
      </c>
      <c r="AE17">
        <v>15.166195283901365</v>
      </c>
      <c r="AF17">
        <v>1.8149998237332026</v>
      </c>
      <c r="AG17">
        <v>10.599013093161478</v>
      </c>
      <c r="AH17">
        <v>48.234181441500006</v>
      </c>
      <c r="AI17">
        <v>0.97650021875070214</v>
      </c>
      <c r="AJ17">
        <v>0</v>
      </c>
      <c r="AK17">
        <v>13.562755964446755</v>
      </c>
      <c r="AL17">
        <v>0</v>
      </c>
      <c r="AM17">
        <v>4.8491042282362633</v>
      </c>
      <c r="AN17">
        <v>0</v>
      </c>
      <c r="AO17">
        <v>0</v>
      </c>
      <c r="AP17">
        <v>1.9651328481561596</v>
      </c>
      <c r="AQ17">
        <v>5.9536399196602705</v>
      </c>
      <c r="AR17">
        <v>14.225400000000004</v>
      </c>
      <c r="AS17">
        <v>9.9048000584811202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914.90124641224031</v>
      </c>
      <c r="DN17">
        <v>30.537969927962497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8.5962762625152731</v>
      </c>
      <c r="L18">
        <v>500.67959662017228</v>
      </c>
      <c r="M18">
        <v>28.224337465984593</v>
      </c>
      <c r="N18">
        <v>36.243234793886202</v>
      </c>
      <c r="O18">
        <v>0</v>
      </c>
      <c r="P18">
        <v>40.726524858077831</v>
      </c>
      <c r="Q18">
        <v>5.3032442841438012</v>
      </c>
      <c r="R18">
        <v>13.004011264335066</v>
      </c>
      <c r="S18">
        <v>6.8559891473657473</v>
      </c>
      <c r="T18">
        <v>0</v>
      </c>
      <c r="U18">
        <v>64.236886701001467</v>
      </c>
      <c r="V18">
        <v>6.360679856115107</v>
      </c>
      <c r="W18">
        <v>13.499341146844593</v>
      </c>
      <c r="X18">
        <v>45.254524675077072</v>
      </c>
      <c r="Y18">
        <v>0</v>
      </c>
      <c r="Z18">
        <v>4.0216500000000011</v>
      </c>
      <c r="AA18">
        <v>12.929271077146675</v>
      </c>
      <c r="AB18">
        <v>12.122759863322539</v>
      </c>
      <c r="AC18">
        <v>8.9169461988419361</v>
      </c>
      <c r="AD18">
        <v>11.212219245345123</v>
      </c>
      <c r="AE18">
        <v>15.166195283901365</v>
      </c>
      <c r="AF18">
        <v>1.8149998237332026</v>
      </c>
      <c r="AG18">
        <v>10.599013093161478</v>
      </c>
      <c r="AH18">
        <v>48.234181441500006</v>
      </c>
      <c r="AI18">
        <v>0.97650021875070214</v>
      </c>
      <c r="AJ18">
        <v>0</v>
      </c>
      <c r="AK18">
        <v>13.562755964446755</v>
      </c>
      <c r="AL18">
        <v>0</v>
      </c>
      <c r="AM18">
        <v>4.8491042282362633</v>
      </c>
      <c r="AN18">
        <v>0</v>
      </c>
      <c r="AO18">
        <v>0</v>
      </c>
      <c r="AP18">
        <v>1.9651328481561596</v>
      </c>
      <c r="AQ18">
        <v>4.9484800114771046</v>
      </c>
      <c r="AR18">
        <v>14.225400000000004</v>
      </c>
      <c r="AS18">
        <v>9.9048000584811202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913.92855322334958</v>
      </c>
      <c r="DN18">
        <v>30.505503208670174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8.8696914140660912</v>
      </c>
      <c r="L19">
        <v>500.67959662017228</v>
      </c>
      <c r="M19">
        <v>28.224337465984593</v>
      </c>
      <c r="N19">
        <v>36.243234793886202</v>
      </c>
      <c r="O19">
        <v>0</v>
      </c>
      <c r="P19">
        <v>40.726524858077831</v>
      </c>
      <c r="Q19">
        <v>5.3032442841438012</v>
      </c>
      <c r="R19">
        <v>13.004011264335066</v>
      </c>
      <c r="S19">
        <v>6.8559891473657473</v>
      </c>
      <c r="T19">
        <v>0</v>
      </c>
      <c r="U19">
        <v>64.236886701001467</v>
      </c>
      <c r="V19">
        <v>6.360679856115107</v>
      </c>
      <c r="W19">
        <v>13.499341146844593</v>
      </c>
      <c r="X19">
        <v>45.254524675077072</v>
      </c>
      <c r="Y19">
        <v>0</v>
      </c>
      <c r="Z19">
        <v>4.0216500000000011</v>
      </c>
      <c r="AA19">
        <v>12.929271077146675</v>
      </c>
      <c r="AB19">
        <v>12.122759863322539</v>
      </c>
      <c r="AC19">
        <v>8.9169461988419361</v>
      </c>
      <c r="AD19">
        <v>11.212219245345123</v>
      </c>
      <c r="AE19">
        <v>15.166195283901365</v>
      </c>
      <c r="AF19">
        <v>1.8149998237332026</v>
      </c>
      <c r="AG19">
        <v>10.599013093161478</v>
      </c>
      <c r="AH19">
        <v>48.234181441500006</v>
      </c>
      <c r="AI19">
        <v>0.97650021875070214</v>
      </c>
      <c r="AJ19">
        <v>0</v>
      </c>
      <c r="AK19">
        <v>13.562755964446755</v>
      </c>
      <c r="AL19">
        <v>0</v>
      </c>
      <c r="AM19">
        <v>4.8491042282362633</v>
      </c>
      <c r="AN19">
        <v>0</v>
      </c>
      <c r="AO19">
        <v>0</v>
      </c>
      <c r="AP19">
        <v>1.9651328481561596</v>
      </c>
      <c r="AQ19">
        <v>2.4742398622747492</v>
      </c>
      <c r="AR19">
        <v>14.225400000000004</v>
      </c>
      <c r="AS19">
        <v>9.9048000584811202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911.79881486213276</v>
      </c>
      <c r="DN19">
        <v>30.434416572235353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8.8696914140660912</v>
      </c>
      <c r="L20">
        <v>500.67959662017228</v>
      </c>
      <c r="M20">
        <v>28.224337465984593</v>
      </c>
      <c r="N20">
        <v>36.243234793886202</v>
      </c>
      <c r="O20">
        <v>0</v>
      </c>
      <c r="P20">
        <v>40.726524858077831</v>
      </c>
      <c r="Q20">
        <v>5.3032442841438012</v>
      </c>
      <c r="R20">
        <v>13.004011264335066</v>
      </c>
      <c r="S20">
        <v>6.8559891473657473</v>
      </c>
      <c r="T20">
        <v>0</v>
      </c>
      <c r="U20">
        <v>64.236886701001467</v>
      </c>
      <c r="V20">
        <v>6.360679856115107</v>
      </c>
      <c r="W20">
        <v>13.499341146844593</v>
      </c>
      <c r="X20">
        <v>45.254524675077072</v>
      </c>
      <c r="Y20">
        <v>0</v>
      </c>
      <c r="Z20">
        <v>4.0216500000000011</v>
      </c>
      <c r="AA20">
        <v>12.929271077146675</v>
      </c>
      <c r="AB20">
        <v>12.122759863322539</v>
      </c>
      <c r="AC20">
        <v>8.9169461988419361</v>
      </c>
      <c r="AD20">
        <v>11.212219245345123</v>
      </c>
      <c r="AE20">
        <v>15.166195283901365</v>
      </c>
      <c r="AF20">
        <v>1.8149998237332026</v>
      </c>
      <c r="AG20">
        <v>10.599013093161478</v>
      </c>
      <c r="AH20">
        <v>48.234181441500006</v>
      </c>
      <c r="AI20">
        <v>1.9529998541661984</v>
      </c>
      <c r="AJ20">
        <v>0</v>
      </c>
      <c r="AK20">
        <v>13.562755964446755</v>
      </c>
      <c r="AL20">
        <v>0</v>
      </c>
      <c r="AM20">
        <v>4.8491042282362633</v>
      </c>
      <c r="AN20">
        <v>0</v>
      </c>
      <c r="AO20">
        <v>0</v>
      </c>
      <c r="AP20">
        <v>1.9651328481561596</v>
      </c>
      <c r="AQ20">
        <v>2.4742398622747492</v>
      </c>
      <c r="AR20">
        <v>14.225400000000004</v>
      </c>
      <c r="AS20">
        <v>9.9048000584811202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912.74377356294099</v>
      </c>
      <c r="DN20">
        <v>30.465957506842596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7.9994014171495369</v>
      </c>
      <c r="L21">
        <v>500.67959662017228</v>
      </c>
      <c r="M21">
        <v>28.224337465984593</v>
      </c>
      <c r="N21">
        <v>36.243234793886202</v>
      </c>
      <c r="O21">
        <v>0</v>
      </c>
      <c r="P21">
        <v>41.705543921738787</v>
      </c>
      <c r="Q21">
        <v>5.3032442841438012</v>
      </c>
      <c r="R21">
        <v>13.004011264335066</v>
      </c>
      <c r="S21">
        <v>6.8559891473657473</v>
      </c>
      <c r="T21">
        <v>0</v>
      </c>
      <c r="U21">
        <v>64.236886701001467</v>
      </c>
      <c r="V21">
        <v>6.360679856115107</v>
      </c>
      <c r="W21">
        <v>13.499341146844593</v>
      </c>
      <c r="X21">
        <v>45.254524675077072</v>
      </c>
      <c r="Y21">
        <v>0</v>
      </c>
      <c r="Z21">
        <v>4.0216500000000011</v>
      </c>
      <c r="AA21">
        <v>12.929271077146675</v>
      </c>
      <c r="AB21">
        <v>12.122759863322539</v>
      </c>
      <c r="AC21">
        <v>8.9169461988419361</v>
      </c>
      <c r="AD21">
        <v>11.212219245345123</v>
      </c>
      <c r="AE21">
        <v>15.166195283901365</v>
      </c>
      <c r="AF21">
        <v>1.8149998237332026</v>
      </c>
      <c r="AG21">
        <v>10.599013093161478</v>
      </c>
      <c r="AH21">
        <v>48.234181441500006</v>
      </c>
      <c r="AI21">
        <v>1.9529998541661984</v>
      </c>
      <c r="AJ21">
        <v>0</v>
      </c>
      <c r="AK21">
        <v>13.562755964446755</v>
      </c>
      <c r="AL21">
        <v>0</v>
      </c>
      <c r="AM21">
        <v>4.8491042282362633</v>
      </c>
      <c r="AN21">
        <v>0</v>
      </c>
      <c r="AO21">
        <v>0</v>
      </c>
      <c r="AP21">
        <v>1.9651328481561596</v>
      </c>
      <c r="AQ21">
        <v>0</v>
      </c>
      <c r="AR21">
        <v>14.225400000000004</v>
      </c>
      <c r="AS21">
        <v>9.9048000584811202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910.45466881925279</v>
      </c>
      <c r="DN21">
        <v>30.389551455000525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7.5800839843502938</v>
      </c>
      <c r="L22">
        <v>500.67959662017228</v>
      </c>
      <c r="M22">
        <v>28.224337465984593</v>
      </c>
      <c r="N22">
        <v>36.243234793886202</v>
      </c>
      <c r="O22">
        <v>0</v>
      </c>
      <c r="P22">
        <v>41.705543921738787</v>
      </c>
      <c r="Q22">
        <v>5.3032442841438012</v>
      </c>
      <c r="R22">
        <v>13.004011264335066</v>
      </c>
      <c r="S22">
        <v>6.8559891473657473</v>
      </c>
      <c r="T22">
        <v>0</v>
      </c>
      <c r="U22">
        <v>64.236886701001467</v>
      </c>
      <c r="V22">
        <v>6.360679856115107</v>
      </c>
      <c r="W22">
        <v>13.499341146844593</v>
      </c>
      <c r="X22">
        <v>45.254524675077072</v>
      </c>
      <c r="Y22">
        <v>0</v>
      </c>
      <c r="Z22">
        <v>4.0216500000000011</v>
      </c>
      <c r="AA22">
        <v>12.929271077146675</v>
      </c>
      <c r="AB22">
        <v>12.122759863322539</v>
      </c>
      <c r="AC22">
        <v>8.9169461988419361</v>
      </c>
      <c r="AD22">
        <v>11.212219245345123</v>
      </c>
      <c r="AE22">
        <v>15.166195283901365</v>
      </c>
      <c r="AF22">
        <v>1.8149998237332026</v>
      </c>
      <c r="AG22">
        <v>10.599013093161478</v>
      </c>
      <c r="AH22">
        <v>48.234181441500006</v>
      </c>
      <c r="AI22">
        <v>2.3435999416664788</v>
      </c>
      <c r="AJ22">
        <v>0</v>
      </c>
      <c r="AK22">
        <v>13.562755964446755</v>
      </c>
      <c r="AL22">
        <v>0</v>
      </c>
      <c r="AM22">
        <v>4.8491042282362633</v>
      </c>
      <c r="AN22">
        <v>0</v>
      </c>
      <c r="AO22">
        <v>0</v>
      </c>
      <c r="AP22">
        <v>1.9651328481561596</v>
      </c>
      <c r="AQ22">
        <v>0</v>
      </c>
      <c r="AR22">
        <v>14.225400000000004</v>
      </c>
      <c r="AS22">
        <v>9.9048000584811202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910.42687906141191</v>
      </c>
      <c r="DN22">
        <v>30.38862386754241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6.4956180836200437</v>
      </c>
      <c r="L23">
        <v>500.67959662017228</v>
      </c>
      <c r="M23">
        <v>28.224337465984593</v>
      </c>
      <c r="N23">
        <v>36.243234793886202</v>
      </c>
      <c r="O23">
        <v>0</v>
      </c>
      <c r="P23">
        <v>41.705543921738787</v>
      </c>
      <c r="Q23">
        <v>5.3032442841438012</v>
      </c>
      <c r="R23">
        <v>13.004011264335066</v>
      </c>
      <c r="S23">
        <v>6.8559891473657473</v>
      </c>
      <c r="T23">
        <v>0</v>
      </c>
      <c r="U23">
        <v>64.236886701001467</v>
      </c>
      <c r="V23">
        <v>6.360679856115107</v>
      </c>
      <c r="W23">
        <v>13.499341146844593</v>
      </c>
      <c r="X23">
        <v>45.254524675077072</v>
      </c>
      <c r="Y23">
        <v>0</v>
      </c>
      <c r="Z23">
        <v>6.0324750000000016</v>
      </c>
      <c r="AA23">
        <v>12.929271077146675</v>
      </c>
      <c r="AB23">
        <v>12.122759863322539</v>
      </c>
      <c r="AC23">
        <v>8.9169461988419361</v>
      </c>
      <c r="AD23">
        <v>11.212219245345123</v>
      </c>
      <c r="AE23">
        <v>15.166195283901365</v>
      </c>
      <c r="AF23">
        <v>1.8149998237332026</v>
      </c>
      <c r="AG23">
        <v>10.599013093161478</v>
      </c>
      <c r="AH23">
        <v>48.234181441500006</v>
      </c>
      <c r="AI23">
        <v>4.2965997958326776</v>
      </c>
      <c r="AJ23">
        <v>0</v>
      </c>
      <c r="AK23">
        <v>13.562755964446755</v>
      </c>
      <c r="AL23">
        <v>0</v>
      </c>
      <c r="AM23">
        <v>4.8491042282362633</v>
      </c>
      <c r="AN23">
        <v>0</v>
      </c>
      <c r="AO23">
        <v>0</v>
      </c>
      <c r="AP23">
        <v>1.9651328481561596</v>
      </c>
      <c r="AQ23">
        <v>0</v>
      </c>
      <c r="AR23">
        <v>14.225400000000004</v>
      </c>
      <c r="AS23">
        <v>9.9048000584811202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913.21323465873263</v>
      </c>
      <c r="DN23">
        <v>30.481627223657629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5.4363764941480825</v>
      </c>
      <c r="L24">
        <v>500.67959662017228</v>
      </c>
      <c r="M24">
        <v>28.224337465984593</v>
      </c>
      <c r="N24">
        <v>36.243234793886202</v>
      </c>
      <c r="O24">
        <v>0</v>
      </c>
      <c r="P24">
        <v>41.705543921738787</v>
      </c>
      <c r="Q24">
        <v>5.3032442841438012</v>
      </c>
      <c r="R24">
        <v>13.004011264335066</v>
      </c>
      <c r="S24">
        <v>6.8559891473657473</v>
      </c>
      <c r="T24">
        <v>0</v>
      </c>
      <c r="U24">
        <v>64.236886701001467</v>
      </c>
      <c r="V24">
        <v>6.360679856115107</v>
      </c>
      <c r="W24">
        <v>13.499341146844593</v>
      </c>
      <c r="X24">
        <v>45.254524675077072</v>
      </c>
      <c r="Y24">
        <v>0</v>
      </c>
      <c r="Z24">
        <v>6.0324750000000016</v>
      </c>
      <c r="AA24">
        <v>12.929271077146675</v>
      </c>
      <c r="AB24">
        <v>12.122759863322539</v>
      </c>
      <c r="AC24">
        <v>8.9169461988419361</v>
      </c>
      <c r="AD24">
        <v>11.212219245345123</v>
      </c>
      <c r="AE24">
        <v>15.166195283901365</v>
      </c>
      <c r="AF24">
        <v>1.8149998237332026</v>
      </c>
      <c r="AG24">
        <v>10.599013093161478</v>
      </c>
      <c r="AH24">
        <v>48.234181441500006</v>
      </c>
      <c r="AI24">
        <v>20.067465517399739</v>
      </c>
      <c r="AJ24">
        <v>0</v>
      </c>
      <c r="AK24">
        <v>13.562755964446755</v>
      </c>
      <c r="AL24">
        <v>0</v>
      </c>
      <c r="AM24">
        <v>4.8491042282362633</v>
      </c>
      <c r="AN24">
        <v>0</v>
      </c>
      <c r="AO24">
        <v>0</v>
      </c>
      <c r="AP24">
        <v>1.9651328481561596</v>
      </c>
      <c r="AQ24">
        <v>0</v>
      </c>
      <c r="AR24">
        <v>14.225400000000004</v>
      </c>
      <c r="AS24">
        <v>9.9048000584811202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927.44967336777881</v>
      </c>
      <c r="DN24">
        <v>30.956812646706485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5.4019574774167758</v>
      </c>
      <c r="L25">
        <v>493.03631327305283</v>
      </c>
      <c r="M25">
        <v>28.224337465984593</v>
      </c>
      <c r="N25">
        <v>36.243234793886202</v>
      </c>
      <c r="O25">
        <v>0</v>
      </c>
      <c r="P25">
        <v>41.705543921738787</v>
      </c>
      <c r="Q25">
        <v>3.9711007906296971</v>
      </c>
      <c r="R25">
        <v>13.004011264335066</v>
      </c>
      <c r="S25">
        <v>4.4659095141622167</v>
      </c>
      <c r="T25">
        <v>0</v>
      </c>
      <c r="U25">
        <v>64.236886701001467</v>
      </c>
      <c r="V25">
        <v>6.360679856115107</v>
      </c>
      <c r="W25">
        <v>13.499341146844593</v>
      </c>
      <c r="X25">
        <v>45.254524675077072</v>
      </c>
      <c r="Y25">
        <v>0</v>
      </c>
      <c r="Z25">
        <v>6.0324750000000016</v>
      </c>
      <c r="AA25">
        <v>12.929271077146675</v>
      </c>
      <c r="AB25">
        <v>12.122759863322539</v>
      </c>
      <c r="AC25">
        <v>8.9169461988419361</v>
      </c>
      <c r="AD25">
        <v>11.212219245345123</v>
      </c>
      <c r="AE25">
        <v>15.166195283901365</v>
      </c>
      <c r="AF25">
        <v>1.8149998237332026</v>
      </c>
      <c r="AG25">
        <v>10.599013093161478</v>
      </c>
      <c r="AH25">
        <v>48.234181441500006</v>
      </c>
      <c r="AI25">
        <v>20.067465517399739</v>
      </c>
      <c r="AJ25">
        <v>0</v>
      </c>
      <c r="AK25">
        <v>13.562755964446755</v>
      </c>
      <c r="AL25">
        <v>0</v>
      </c>
      <c r="AM25">
        <v>4.8491042282362633</v>
      </c>
      <c r="AN25">
        <v>0</v>
      </c>
      <c r="AO25">
        <v>0</v>
      </c>
      <c r="AP25">
        <v>1.9651328481561596</v>
      </c>
      <c r="AQ25">
        <v>0</v>
      </c>
      <c r="AR25">
        <v>14.225400000000004</v>
      </c>
      <c r="AS25">
        <v>9.9048000584811202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916.41745392927476</v>
      </c>
      <c r="DN25">
        <v>30.589106594642136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5.4019574774167758</v>
      </c>
      <c r="L26">
        <v>493.03631327305283</v>
      </c>
      <c r="M26">
        <v>28.224337465984593</v>
      </c>
      <c r="N26">
        <v>36.243234793886202</v>
      </c>
      <c r="O26">
        <v>0</v>
      </c>
      <c r="P26">
        <v>41.705543921738787</v>
      </c>
      <c r="Q26">
        <v>3.7199563316807969</v>
      </c>
      <c r="R26">
        <v>8.7108202198712732</v>
      </c>
      <c r="S26">
        <v>4.4659095141622167</v>
      </c>
      <c r="T26">
        <v>0</v>
      </c>
      <c r="U26">
        <v>64.236886701001467</v>
      </c>
      <c r="V26">
        <v>6.360679856115107</v>
      </c>
      <c r="W26">
        <v>13.499341146844593</v>
      </c>
      <c r="X26">
        <v>45.254524675077072</v>
      </c>
      <c r="Y26">
        <v>0</v>
      </c>
      <c r="Z26">
        <v>6.0324750000000016</v>
      </c>
      <c r="AA26">
        <v>12.929271077146675</v>
      </c>
      <c r="AB26">
        <v>12.122759863322539</v>
      </c>
      <c r="AC26">
        <v>8.9169461988419361</v>
      </c>
      <c r="AD26">
        <v>11.212219245345123</v>
      </c>
      <c r="AE26">
        <v>15.166195283901365</v>
      </c>
      <c r="AF26">
        <v>1.8149998237332026</v>
      </c>
      <c r="AG26">
        <v>10.599013093161478</v>
      </c>
      <c r="AH26">
        <v>48.234181441500006</v>
      </c>
      <c r="AI26">
        <v>20.067465517399739</v>
      </c>
      <c r="AJ26">
        <v>0</v>
      </c>
      <c r="AK26">
        <v>13.562755964446755</v>
      </c>
      <c r="AL26">
        <v>0</v>
      </c>
      <c r="AM26">
        <v>4.8491042282362633</v>
      </c>
      <c r="AN26">
        <v>0</v>
      </c>
      <c r="AO26">
        <v>0</v>
      </c>
      <c r="AP26">
        <v>1.9651328481561596</v>
      </c>
      <c r="AQ26">
        <v>0</v>
      </c>
      <c r="AR26">
        <v>14.225400000000004</v>
      </c>
      <c r="AS26">
        <v>9.9048000584811202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912.01990053675968</v>
      </c>
      <c r="DN26">
        <v>30.442324483744574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5.148547497320842</v>
      </c>
      <c r="L27">
        <v>406.68714203978294</v>
      </c>
      <c r="M27">
        <v>28.224337465984593</v>
      </c>
      <c r="N27">
        <v>36.243234793886202</v>
      </c>
      <c r="O27">
        <v>0</v>
      </c>
      <c r="P27">
        <v>41.705543921738787</v>
      </c>
      <c r="Q27">
        <v>3.6533701708746746</v>
      </c>
      <c r="R27">
        <v>8.7108202198712732</v>
      </c>
      <c r="S27">
        <v>4.3302152471079909</v>
      </c>
      <c r="T27">
        <v>0</v>
      </c>
      <c r="U27">
        <v>64.236886701001467</v>
      </c>
      <c r="V27">
        <v>6.360679856115107</v>
      </c>
      <c r="W27">
        <v>13.499341146844593</v>
      </c>
      <c r="X27">
        <v>45.254524675077072</v>
      </c>
      <c r="Y27">
        <v>0</v>
      </c>
      <c r="Z27">
        <v>6.0324750000000016</v>
      </c>
      <c r="AA27">
        <v>10.905255631871348</v>
      </c>
      <c r="AB27">
        <v>12.122759863322539</v>
      </c>
      <c r="AC27">
        <v>8.9169461988419361</v>
      </c>
      <c r="AD27">
        <v>11.212219245345123</v>
      </c>
      <c r="AE27">
        <v>15.166195283901365</v>
      </c>
      <c r="AF27">
        <v>1.8149998237332026</v>
      </c>
      <c r="AG27">
        <v>10.599013093161478</v>
      </c>
      <c r="AH27">
        <v>48.234181441500006</v>
      </c>
      <c r="AI27">
        <v>20.067465517399739</v>
      </c>
      <c r="AJ27">
        <v>0</v>
      </c>
      <c r="AK27">
        <v>13.562755964446755</v>
      </c>
      <c r="AL27">
        <v>0</v>
      </c>
      <c r="AM27">
        <v>4.8491042282362633</v>
      </c>
      <c r="AN27">
        <v>0</v>
      </c>
      <c r="AO27">
        <v>0</v>
      </c>
      <c r="AP27">
        <v>1.9651328481561596</v>
      </c>
      <c r="AQ27">
        <v>0</v>
      </c>
      <c r="AR27">
        <v>14.902800000000003</v>
      </c>
      <c r="AS27">
        <v>9.9048000584811202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826.71573261987987</v>
      </c>
      <c r="DN27">
        <v>27.595015314122495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5.1483163521517206</v>
      </c>
      <c r="L28">
        <v>318.06871943568751</v>
      </c>
      <c r="M28">
        <v>28.224337465984593</v>
      </c>
      <c r="N28">
        <v>36.243234793886202</v>
      </c>
      <c r="O28">
        <v>0</v>
      </c>
      <c r="P28">
        <v>41.705543921738787</v>
      </c>
      <c r="Q28">
        <v>3.6533701708746746</v>
      </c>
      <c r="R28">
        <v>8.7108202198712732</v>
      </c>
      <c r="S28">
        <v>4.3302152471079909</v>
      </c>
      <c r="T28">
        <v>0</v>
      </c>
      <c r="U28">
        <v>64.236886701001467</v>
      </c>
      <c r="V28">
        <v>6.360679856115107</v>
      </c>
      <c r="W28">
        <v>13.499341146844593</v>
      </c>
      <c r="X28">
        <v>45.254524675077072</v>
      </c>
      <c r="Y28">
        <v>0</v>
      </c>
      <c r="Z28">
        <v>6.0324750000000016</v>
      </c>
      <c r="AA28">
        <v>10.905255631871348</v>
      </c>
      <c r="AB28">
        <v>12.122759863322539</v>
      </c>
      <c r="AC28">
        <v>8.9169461988419361</v>
      </c>
      <c r="AD28">
        <v>11.212219245345123</v>
      </c>
      <c r="AE28">
        <v>15.166195283901365</v>
      </c>
      <c r="AF28">
        <v>1.8149998237332026</v>
      </c>
      <c r="AG28">
        <v>10.599013093161478</v>
      </c>
      <c r="AH28">
        <v>48.234181441500006</v>
      </c>
      <c r="AI28">
        <v>20.067465517399739</v>
      </c>
      <c r="AJ28">
        <v>0</v>
      </c>
      <c r="AK28">
        <v>13.562755964446755</v>
      </c>
      <c r="AL28">
        <v>0</v>
      </c>
      <c r="AM28">
        <v>4.8491042282362633</v>
      </c>
      <c r="AN28">
        <v>0</v>
      </c>
      <c r="AO28">
        <v>0</v>
      </c>
      <c r="AP28">
        <v>1.9651328481561596</v>
      </c>
      <c r="AQ28">
        <v>0</v>
      </c>
      <c r="AR28">
        <v>14.902800000000003</v>
      </c>
      <c r="AS28">
        <v>9.9048000584811202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740.95946134723863</v>
      </c>
      <c r="DN28">
        <v>24.732632837499285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5.0325756172729852</v>
      </c>
      <c r="L29">
        <v>316.71853149352586</v>
      </c>
      <c r="M29">
        <v>28.224337465984593</v>
      </c>
      <c r="N29">
        <v>36.243234793886202</v>
      </c>
      <c r="O29">
        <v>0</v>
      </c>
      <c r="P29">
        <v>41.705543921738787</v>
      </c>
      <c r="Q29">
        <v>3.6290688386579104</v>
      </c>
      <c r="R29">
        <v>7.0388252035339134</v>
      </c>
      <c r="S29">
        <v>3.9952371909682034</v>
      </c>
      <c r="T29">
        <v>0</v>
      </c>
      <c r="U29">
        <v>64.236886701001467</v>
      </c>
      <c r="V29">
        <v>6.360679856115107</v>
      </c>
      <c r="W29">
        <v>13.499341146844593</v>
      </c>
      <c r="X29">
        <v>45.254524675077072</v>
      </c>
      <c r="Y29">
        <v>0</v>
      </c>
      <c r="Z29">
        <v>6.0324750000000016</v>
      </c>
      <c r="AA29">
        <v>12.929271077146675</v>
      </c>
      <c r="AB29">
        <v>12.122759863322539</v>
      </c>
      <c r="AC29">
        <v>8.9169461988419361</v>
      </c>
      <c r="AD29">
        <v>11.212219245345123</v>
      </c>
      <c r="AE29">
        <v>15.166195283901365</v>
      </c>
      <c r="AF29">
        <v>1.8149998237332026</v>
      </c>
      <c r="AG29">
        <v>10.599013093161478</v>
      </c>
      <c r="AH29">
        <v>48.234181441500006</v>
      </c>
      <c r="AI29">
        <v>15.050599283883605</v>
      </c>
      <c r="AJ29">
        <v>0</v>
      </c>
      <c r="AK29">
        <v>13.562755964446755</v>
      </c>
      <c r="AL29">
        <v>0</v>
      </c>
      <c r="AM29">
        <v>4.8491042282362633</v>
      </c>
      <c r="AN29">
        <v>0</v>
      </c>
      <c r="AO29">
        <v>0</v>
      </c>
      <c r="AP29">
        <v>1.9651328481561596</v>
      </c>
      <c r="AQ29">
        <v>0</v>
      </c>
      <c r="AR29">
        <v>14.225400000000004</v>
      </c>
      <c r="AS29">
        <v>9.9048000584811202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734.02339896723322</v>
      </c>
      <c r="DN29">
        <v>24.501241347529795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5.0322514152570337</v>
      </c>
      <c r="L30">
        <v>316.71853149352586</v>
      </c>
      <c r="M30">
        <v>28.224337465984593</v>
      </c>
      <c r="N30">
        <v>36.243234793886202</v>
      </c>
      <c r="O30">
        <v>0</v>
      </c>
      <c r="P30">
        <v>41.705543921738787</v>
      </c>
      <c r="Q30">
        <v>3.6290688386579104</v>
      </c>
      <c r="R30">
        <v>6.2905127720748402</v>
      </c>
      <c r="S30">
        <v>3.9952371909682034</v>
      </c>
      <c r="T30">
        <v>0</v>
      </c>
      <c r="U30">
        <v>64.236886701001467</v>
      </c>
      <c r="V30">
        <v>6.360679856115107</v>
      </c>
      <c r="W30">
        <v>13.499341146844593</v>
      </c>
      <c r="X30">
        <v>45.254524675077072</v>
      </c>
      <c r="Y30">
        <v>0</v>
      </c>
      <c r="Z30">
        <v>6.0324750000000016</v>
      </c>
      <c r="AA30">
        <v>12.929271077146675</v>
      </c>
      <c r="AB30">
        <v>12.122759863322539</v>
      </c>
      <c r="AC30">
        <v>8.9169461988419361</v>
      </c>
      <c r="AD30">
        <v>11.212219245345123</v>
      </c>
      <c r="AE30">
        <v>15.166195283901365</v>
      </c>
      <c r="AF30">
        <v>1.8149998237332026</v>
      </c>
      <c r="AG30">
        <v>10.599013093161478</v>
      </c>
      <c r="AH30">
        <v>48.234181441500006</v>
      </c>
      <c r="AI30">
        <v>4.6872001750005605</v>
      </c>
      <c r="AJ30">
        <v>0</v>
      </c>
      <c r="AK30">
        <v>13.562755964446755</v>
      </c>
      <c r="AL30">
        <v>0</v>
      </c>
      <c r="AM30">
        <v>4.8491042282362633</v>
      </c>
      <c r="AN30">
        <v>0</v>
      </c>
      <c r="AO30">
        <v>0</v>
      </c>
      <c r="AP30">
        <v>1.9651328481561596</v>
      </c>
      <c r="AQ30">
        <v>0</v>
      </c>
      <c r="AR30">
        <v>14.225400000000004</v>
      </c>
      <c r="AS30">
        <v>9.9048000584811202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723.27028198582855</v>
      </c>
      <c r="DN30">
        <v>24.14232258657653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5.148547497320842</v>
      </c>
      <c r="L31">
        <v>316.71853149352586</v>
      </c>
      <c r="M31">
        <v>28.224337465984593</v>
      </c>
      <c r="N31">
        <v>36.243234793886202</v>
      </c>
      <c r="O31">
        <v>0</v>
      </c>
      <c r="P31">
        <v>41.705543921738787</v>
      </c>
      <c r="Q31">
        <v>3.6533701708746746</v>
      </c>
      <c r="R31">
        <v>6.2905127720748402</v>
      </c>
      <c r="S31">
        <v>4.3302152471079909</v>
      </c>
      <c r="T31">
        <v>0</v>
      </c>
      <c r="U31">
        <v>64.236886701001467</v>
      </c>
      <c r="V31">
        <v>6.360679856115107</v>
      </c>
      <c r="W31">
        <v>13.499341146844593</v>
      </c>
      <c r="X31">
        <v>45.254524675077072</v>
      </c>
      <c r="Y31">
        <v>0</v>
      </c>
      <c r="Z31">
        <v>6.0324750000000016</v>
      </c>
      <c r="AA31">
        <v>12.929271077146675</v>
      </c>
      <c r="AB31">
        <v>12.122759863322539</v>
      </c>
      <c r="AC31">
        <v>8.9169461988419361</v>
      </c>
      <c r="AD31">
        <v>11.212219245345123</v>
      </c>
      <c r="AE31">
        <v>15.166195283901365</v>
      </c>
      <c r="AF31">
        <v>1.8149998237332026</v>
      </c>
      <c r="AG31">
        <v>10.599013093161478</v>
      </c>
      <c r="AH31">
        <v>48.234181441500006</v>
      </c>
      <c r="AI31">
        <v>4.6872001750005605</v>
      </c>
      <c r="AJ31">
        <v>0</v>
      </c>
      <c r="AK31">
        <v>13.562755964446755</v>
      </c>
      <c r="AL31">
        <v>0</v>
      </c>
      <c r="AM31">
        <v>4.8491042282362633</v>
      </c>
      <c r="AN31">
        <v>0</v>
      </c>
      <c r="AO31">
        <v>0</v>
      </c>
      <c r="AP31">
        <v>1.9651328481561596</v>
      </c>
      <c r="AQ31">
        <v>0</v>
      </c>
      <c r="AR31">
        <v>14.225400000000004</v>
      </c>
      <c r="AS31">
        <v>9.9048000584811202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723.73056813155767</v>
      </c>
      <c r="DN31">
        <v>24.157611911267697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5.1483163521517206</v>
      </c>
      <c r="L32">
        <v>316.71853149352586</v>
      </c>
      <c r="M32">
        <v>28.224337465984593</v>
      </c>
      <c r="N32">
        <v>36.243234793886202</v>
      </c>
      <c r="O32">
        <v>0</v>
      </c>
      <c r="P32">
        <v>41.705543921738787</v>
      </c>
      <c r="Q32">
        <v>3.6533701708746746</v>
      </c>
      <c r="R32">
        <v>6.2905127720748402</v>
      </c>
      <c r="S32">
        <v>4.3302152471079909</v>
      </c>
      <c r="T32">
        <v>0</v>
      </c>
      <c r="U32">
        <v>64.236886701001467</v>
      </c>
      <c r="V32">
        <v>6.360679856115107</v>
      </c>
      <c r="W32">
        <v>13.499341146844593</v>
      </c>
      <c r="X32">
        <v>45.254524675077072</v>
      </c>
      <c r="Y32">
        <v>0</v>
      </c>
      <c r="Z32">
        <v>6.0324750000000016</v>
      </c>
      <c r="AA32">
        <v>12.929271077146675</v>
      </c>
      <c r="AB32">
        <v>12.122759863322539</v>
      </c>
      <c r="AC32">
        <v>8.9169461988419361</v>
      </c>
      <c r="AD32">
        <v>11.212219245345123</v>
      </c>
      <c r="AE32">
        <v>15.166195283901365</v>
      </c>
      <c r="AF32">
        <v>1.8149998237332026</v>
      </c>
      <c r="AG32">
        <v>10.599013093161478</v>
      </c>
      <c r="AH32">
        <v>48.234181441500006</v>
      </c>
      <c r="AI32">
        <v>4.6872001750005605</v>
      </c>
      <c r="AJ32">
        <v>0</v>
      </c>
      <c r="AK32">
        <v>13.562755964446755</v>
      </c>
      <c r="AL32">
        <v>0</v>
      </c>
      <c r="AM32">
        <v>4.8491042282362633</v>
      </c>
      <c r="AN32">
        <v>0</v>
      </c>
      <c r="AO32">
        <v>0</v>
      </c>
      <c r="AP32">
        <v>1.9651328481561596</v>
      </c>
      <c r="AQ32">
        <v>0</v>
      </c>
      <c r="AR32">
        <v>14.225400000000004</v>
      </c>
      <c r="AS32">
        <v>9.9048000584811202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723.73034445062217</v>
      </c>
      <c r="DN32">
        <v>24.157604447034064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5.148547497320842</v>
      </c>
      <c r="L33">
        <v>316.7553106673418</v>
      </c>
      <c r="M33">
        <v>28.224337465984593</v>
      </c>
      <c r="N33">
        <v>36.243234793886202</v>
      </c>
      <c r="O33">
        <v>0</v>
      </c>
      <c r="P33">
        <v>41.705543921738787</v>
      </c>
      <c r="Q33">
        <v>3.6627876664403698</v>
      </c>
      <c r="R33">
        <v>5.5181764401283342</v>
      </c>
      <c r="S33">
        <v>4.3955726512299051</v>
      </c>
      <c r="T33">
        <v>0</v>
      </c>
      <c r="U33">
        <v>64.236886701001467</v>
      </c>
      <c r="V33">
        <v>4.0157745715827335</v>
      </c>
      <c r="W33">
        <v>10.679905089561199</v>
      </c>
      <c r="X33">
        <v>30.016423323016305</v>
      </c>
      <c r="Y33">
        <v>0</v>
      </c>
      <c r="Z33">
        <v>6.0324750000000016</v>
      </c>
      <c r="AA33">
        <v>12.929271077146675</v>
      </c>
      <c r="AB33">
        <v>12.122759863322539</v>
      </c>
      <c r="AC33">
        <v>8.9169461988419361</v>
      </c>
      <c r="AD33">
        <v>11.212219245345123</v>
      </c>
      <c r="AE33">
        <v>15.166195283901365</v>
      </c>
      <c r="AF33">
        <v>1.8149998237332026</v>
      </c>
      <c r="AG33">
        <v>10.599013093161478</v>
      </c>
      <c r="AH33">
        <v>48.234181441500006</v>
      </c>
      <c r="AI33">
        <v>4.6872001750005605</v>
      </c>
      <c r="AJ33">
        <v>0</v>
      </c>
      <c r="AK33">
        <v>13.562755964446755</v>
      </c>
      <c r="AL33">
        <v>0</v>
      </c>
      <c r="AM33">
        <v>4.8491042282362633</v>
      </c>
      <c r="AN33">
        <v>0</v>
      </c>
      <c r="AO33">
        <v>0</v>
      </c>
      <c r="AP33">
        <v>3.6158444406073338</v>
      </c>
      <c r="AQ33">
        <v>0</v>
      </c>
      <c r="AR33">
        <v>14.225400000000004</v>
      </c>
      <c r="AS33">
        <v>9.9048000584811202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704.94543269253677</v>
      </c>
      <c r="DN33">
        <v>23.530233990420289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5.1483163521517206</v>
      </c>
      <c r="L34">
        <v>316.7553106673418</v>
      </c>
      <c r="M34">
        <v>28.224337465984593</v>
      </c>
      <c r="N34">
        <v>36.243234793886202</v>
      </c>
      <c r="O34">
        <v>0</v>
      </c>
      <c r="P34">
        <v>41.705543921738787</v>
      </c>
      <c r="Q34">
        <v>3.6627876664403698</v>
      </c>
      <c r="R34">
        <v>5.5181764401283342</v>
      </c>
      <c r="S34">
        <v>4.3955726512299051</v>
      </c>
      <c r="T34">
        <v>0</v>
      </c>
      <c r="U34">
        <v>64.236886701001467</v>
      </c>
      <c r="V34">
        <v>1.227338129496403</v>
      </c>
      <c r="W34">
        <v>5.4080469546839893</v>
      </c>
      <c r="X34">
        <v>17.388940397851858</v>
      </c>
      <c r="Y34">
        <v>0</v>
      </c>
      <c r="Z34">
        <v>6.0324750000000016</v>
      </c>
      <c r="AA34">
        <v>12.929271077146675</v>
      </c>
      <c r="AB34">
        <v>12.122759863322539</v>
      </c>
      <c r="AC34">
        <v>8.9169461988419361</v>
      </c>
      <c r="AD34">
        <v>11.212219245345123</v>
      </c>
      <c r="AE34">
        <v>15.166195283901365</v>
      </c>
      <c r="AF34">
        <v>1.8149998237332026</v>
      </c>
      <c r="AG34">
        <v>10.599013093161478</v>
      </c>
      <c r="AH34">
        <v>48.234181441500006</v>
      </c>
      <c r="AI34">
        <v>4.6872001750005605</v>
      </c>
      <c r="AJ34">
        <v>0</v>
      </c>
      <c r="AK34">
        <v>13.562755964446755</v>
      </c>
      <c r="AL34">
        <v>0</v>
      </c>
      <c r="AM34">
        <v>4.8491042282362633</v>
      </c>
      <c r="AN34">
        <v>0</v>
      </c>
      <c r="AO34">
        <v>0</v>
      </c>
      <c r="AP34">
        <v>3.6158444406073338</v>
      </c>
      <c r="AQ34">
        <v>0</v>
      </c>
      <c r="AR34">
        <v>14.225400000000004</v>
      </c>
      <c r="AS34">
        <v>9.9048000584811202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684.92597487395494</v>
      </c>
      <c r="DN34">
        <v>22.861683161705027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5.148547497320842</v>
      </c>
      <c r="L35">
        <v>316.7553106673418</v>
      </c>
      <c r="M35">
        <v>28.224337465984593</v>
      </c>
      <c r="N35">
        <v>36.243234793886202</v>
      </c>
      <c r="O35">
        <v>0</v>
      </c>
      <c r="P35">
        <v>41.705543921738787</v>
      </c>
      <c r="Q35">
        <v>3.6627876664403698</v>
      </c>
      <c r="R35">
        <v>6.7846632666307674</v>
      </c>
      <c r="S35">
        <v>4.3955726512299051</v>
      </c>
      <c r="T35">
        <v>0</v>
      </c>
      <c r="U35">
        <v>64.236886701001467</v>
      </c>
      <c r="V35">
        <v>1.227338129496403</v>
      </c>
      <c r="W35">
        <v>3.6810110495287183</v>
      </c>
      <c r="X35">
        <v>15.338904954081798</v>
      </c>
      <c r="Y35">
        <v>0</v>
      </c>
      <c r="Z35">
        <v>4.0216500000000011</v>
      </c>
      <c r="AA35">
        <v>12.929271077146675</v>
      </c>
      <c r="AB35">
        <v>12.122759863322539</v>
      </c>
      <c r="AC35">
        <v>8.9169461988419361</v>
      </c>
      <c r="AD35">
        <v>11.212219245345123</v>
      </c>
      <c r="AE35">
        <v>15.166195283901365</v>
      </c>
      <c r="AF35">
        <v>1.8149998237332026</v>
      </c>
      <c r="AG35">
        <v>10.599013093161478</v>
      </c>
      <c r="AH35">
        <v>48.234181441500006</v>
      </c>
      <c r="AI35">
        <v>4.6872001750005605</v>
      </c>
      <c r="AJ35">
        <v>0</v>
      </c>
      <c r="AK35">
        <v>13.562755964446755</v>
      </c>
      <c r="AL35">
        <v>0</v>
      </c>
      <c r="AM35">
        <v>4.8491042282362633</v>
      </c>
      <c r="AN35">
        <v>0</v>
      </c>
      <c r="AO35">
        <v>0</v>
      </c>
      <c r="AP35">
        <v>3.6158444406073338</v>
      </c>
      <c r="AQ35">
        <v>0</v>
      </c>
      <c r="AR35">
        <v>14.225400000000004</v>
      </c>
      <c r="AS35">
        <v>9.9048000584811202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680.55087412496243</v>
      </c>
      <c r="DN35">
        <v>22.715605533443888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5.1483163521517206</v>
      </c>
      <c r="L36">
        <v>316.7553106673418</v>
      </c>
      <c r="M36">
        <v>28.224337465984593</v>
      </c>
      <c r="N36">
        <v>36.243234793886202</v>
      </c>
      <c r="O36">
        <v>0</v>
      </c>
      <c r="P36">
        <v>41.705543921738787</v>
      </c>
      <c r="Q36">
        <v>3.6627876664403698</v>
      </c>
      <c r="R36">
        <v>6.7846632666307674</v>
      </c>
      <c r="S36">
        <v>4.3955726512299051</v>
      </c>
      <c r="T36">
        <v>0</v>
      </c>
      <c r="U36">
        <v>64.236886701001467</v>
      </c>
      <c r="V36">
        <v>1.227338129496403</v>
      </c>
      <c r="W36">
        <v>3.6810110495287183</v>
      </c>
      <c r="X36">
        <v>15.338904954081798</v>
      </c>
      <c r="Y36">
        <v>0</v>
      </c>
      <c r="Z36">
        <v>4.0216500000000011</v>
      </c>
      <c r="AA36">
        <v>12.929271077146675</v>
      </c>
      <c r="AB36">
        <v>12.122759863322539</v>
      </c>
      <c r="AC36">
        <v>8.9169461988419361</v>
      </c>
      <c r="AD36">
        <v>11.212219245345123</v>
      </c>
      <c r="AE36">
        <v>15.166195283901365</v>
      </c>
      <c r="AF36">
        <v>1.8149998237332026</v>
      </c>
      <c r="AG36">
        <v>10.599013093161478</v>
      </c>
      <c r="AH36">
        <v>48.234181441500006</v>
      </c>
      <c r="AI36">
        <v>4.6872001750005605</v>
      </c>
      <c r="AJ36">
        <v>0</v>
      </c>
      <c r="AK36">
        <v>13.562755964446755</v>
      </c>
      <c r="AL36">
        <v>0</v>
      </c>
      <c r="AM36">
        <v>4.8491042282362633</v>
      </c>
      <c r="AN36">
        <v>0</v>
      </c>
      <c r="AO36">
        <v>0</v>
      </c>
      <c r="AP36">
        <v>3.6158444406073338</v>
      </c>
      <c r="AQ36">
        <v>0</v>
      </c>
      <c r="AR36">
        <v>14.225400000000004</v>
      </c>
      <c r="AS36">
        <v>9.9048000584811202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680.55065044402681</v>
      </c>
      <c r="DN36">
        <v>22.715598069210248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5.148547497320842</v>
      </c>
      <c r="L37">
        <v>316.7553106673418</v>
      </c>
      <c r="M37">
        <v>28.224337465984593</v>
      </c>
      <c r="N37">
        <v>36.243234793886202</v>
      </c>
      <c r="O37">
        <v>0</v>
      </c>
      <c r="P37">
        <v>42.130205893921655</v>
      </c>
      <c r="Q37">
        <v>3.6627876664403698</v>
      </c>
      <c r="R37">
        <v>6.7882121249075258</v>
      </c>
      <c r="S37">
        <v>4.3955726512299051</v>
      </c>
      <c r="T37">
        <v>0</v>
      </c>
      <c r="U37">
        <v>64.236886701001467</v>
      </c>
      <c r="V37">
        <v>1.227338129496403</v>
      </c>
      <c r="W37">
        <v>3.74236123368753</v>
      </c>
      <c r="X37">
        <v>14.246774921351172</v>
      </c>
      <c r="Y37">
        <v>0</v>
      </c>
      <c r="Z37">
        <v>4.0216500000000011</v>
      </c>
      <c r="AA37">
        <v>12.929271077146675</v>
      </c>
      <c r="AB37">
        <v>12.122759863322539</v>
      </c>
      <c r="AC37">
        <v>8.9169461988419361</v>
      </c>
      <c r="AD37">
        <v>11.212219245345123</v>
      </c>
      <c r="AE37">
        <v>15.166195283901365</v>
      </c>
      <c r="AF37">
        <v>1.8149998237332026</v>
      </c>
      <c r="AG37">
        <v>10.599013093161478</v>
      </c>
      <c r="AH37">
        <v>48.234181441500006</v>
      </c>
      <c r="AI37">
        <v>4.6872001750005605</v>
      </c>
      <c r="AJ37">
        <v>0</v>
      </c>
      <c r="AK37">
        <v>13.562755964446755</v>
      </c>
      <c r="AL37">
        <v>0</v>
      </c>
      <c r="AM37">
        <v>4.8491042282362633</v>
      </c>
      <c r="AN37">
        <v>0</v>
      </c>
      <c r="AO37">
        <v>0</v>
      </c>
      <c r="AP37">
        <v>3.6158444406073338</v>
      </c>
      <c r="AQ37">
        <v>0</v>
      </c>
      <c r="AR37">
        <v>14.225400000000004</v>
      </c>
      <c r="AS37">
        <v>9.9048000584811202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679.96780221707991</v>
      </c>
      <c r="DN37">
        <v>22.696108423214174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5.1483163521517206</v>
      </c>
      <c r="L38">
        <v>316.7553106673418</v>
      </c>
      <c r="M38">
        <v>28.224337465984593</v>
      </c>
      <c r="N38">
        <v>36.243234793886202</v>
      </c>
      <c r="O38">
        <v>0</v>
      </c>
      <c r="P38">
        <v>42.130205893921655</v>
      </c>
      <c r="Q38">
        <v>3.6627876664403698</v>
      </c>
      <c r="R38">
        <v>6.7882121249075258</v>
      </c>
      <c r="S38">
        <v>4.3955726512299051</v>
      </c>
      <c r="T38">
        <v>0</v>
      </c>
      <c r="U38">
        <v>64.236886701001467</v>
      </c>
      <c r="V38">
        <v>1.227338129496403</v>
      </c>
      <c r="W38">
        <v>3.74236123368753</v>
      </c>
      <c r="X38">
        <v>14.246774921351172</v>
      </c>
      <c r="Y38">
        <v>0</v>
      </c>
      <c r="Z38">
        <v>4.0216500000000011</v>
      </c>
      <c r="AA38">
        <v>12.929271077146675</v>
      </c>
      <c r="AB38">
        <v>12.122759863322539</v>
      </c>
      <c r="AC38">
        <v>8.9169461988419361</v>
      </c>
      <c r="AD38">
        <v>11.212219245345123</v>
      </c>
      <c r="AE38">
        <v>15.166195283901365</v>
      </c>
      <c r="AF38">
        <v>1.8149998237332026</v>
      </c>
      <c r="AG38">
        <v>10.599013093161478</v>
      </c>
      <c r="AH38">
        <v>48.234181441500006</v>
      </c>
      <c r="AI38">
        <v>4.6872001750005605</v>
      </c>
      <c r="AJ38">
        <v>0</v>
      </c>
      <c r="AK38">
        <v>13.562755964446755</v>
      </c>
      <c r="AL38">
        <v>0</v>
      </c>
      <c r="AM38">
        <v>4.8491042282362633</v>
      </c>
      <c r="AN38">
        <v>0</v>
      </c>
      <c r="AO38">
        <v>0</v>
      </c>
      <c r="AP38">
        <v>3.6158444406073338</v>
      </c>
      <c r="AQ38">
        <v>0</v>
      </c>
      <c r="AR38">
        <v>14.225400000000004</v>
      </c>
      <c r="AS38">
        <v>9.9048000584811202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679.96757853614429</v>
      </c>
      <c r="DN38">
        <v>22.696100958980541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5.1481514144615463</v>
      </c>
      <c r="L39">
        <v>316.7553106673418</v>
      </c>
      <c r="M39">
        <v>28.224337465984593</v>
      </c>
      <c r="N39">
        <v>36.243234793886202</v>
      </c>
      <c r="O39">
        <v>0</v>
      </c>
      <c r="P39">
        <v>42.130205893921655</v>
      </c>
      <c r="Q39">
        <v>3.6627876664403698</v>
      </c>
      <c r="R39">
        <v>5.9255579993489871</v>
      </c>
      <c r="S39">
        <v>4.3955726512299051</v>
      </c>
      <c r="T39">
        <v>0</v>
      </c>
      <c r="U39">
        <v>64.236886701001467</v>
      </c>
      <c r="V39">
        <v>1.227338129496403</v>
      </c>
      <c r="W39">
        <v>3.74236123368753</v>
      </c>
      <c r="X39">
        <v>14.246774921351172</v>
      </c>
      <c r="Y39">
        <v>0</v>
      </c>
      <c r="Z39">
        <v>2.0108250000000001</v>
      </c>
      <c r="AA39">
        <v>8.6030349984762875</v>
      </c>
      <c r="AB39">
        <v>12.122759863322539</v>
      </c>
      <c r="AC39">
        <v>8.9169461988419361</v>
      </c>
      <c r="AD39">
        <v>11.212219245345123</v>
      </c>
      <c r="AE39">
        <v>15.166195283901365</v>
      </c>
      <c r="AF39">
        <v>1.8149998237332026</v>
      </c>
      <c r="AG39">
        <v>10.599013093161478</v>
      </c>
      <c r="AH39">
        <v>48.234181441500006</v>
      </c>
      <c r="AI39">
        <v>4.6872001750005605</v>
      </c>
      <c r="AJ39">
        <v>0</v>
      </c>
      <c r="AK39">
        <v>13.562755964446755</v>
      </c>
      <c r="AL39">
        <v>0</v>
      </c>
      <c r="AM39">
        <v>4.8491042282362633</v>
      </c>
      <c r="AN39">
        <v>0</v>
      </c>
      <c r="AO39">
        <v>0</v>
      </c>
      <c r="AP39">
        <v>3.6158444406073338</v>
      </c>
      <c r="AQ39">
        <v>0</v>
      </c>
      <c r="AR39">
        <v>14.225400000000004</v>
      </c>
      <c r="AS39">
        <v>9.9048000584811202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673.00035224795215</v>
      </c>
      <c r="DN39">
        <v>22.463447105253447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5.147920255621667</v>
      </c>
      <c r="L40">
        <v>316.7553106673418</v>
      </c>
      <c r="M40">
        <v>28.224337465984593</v>
      </c>
      <c r="N40">
        <v>36.243234793886202</v>
      </c>
      <c r="O40">
        <v>0</v>
      </c>
      <c r="P40">
        <v>42.130205893921655</v>
      </c>
      <c r="Q40">
        <v>3.6627876664403698</v>
      </c>
      <c r="R40">
        <v>5.9255579993489871</v>
      </c>
      <c r="S40">
        <v>4.3955726512299051</v>
      </c>
      <c r="T40">
        <v>0</v>
      </c>
      <c r="U40">
        <v>64.236886701001467</v>
      </c>
      <c r="V40">
        <v>1.227338129496403</v>
      </c>
      <c r="W40">
        <v>3.74236123368753</v>
      </c>
      <c r="X40">
        <v>14.246774921351172</v>
      </c>
      <c r="Y40">
        <v>0</v>
      </c>
      <c r="Z40">
        <v>2.0108250000000001</v>
      </c>
      <c r="AA40">
        <v>8.6030349984762875</v>
      </c>
      <c r="AB40">
        <v>12.122759863322539</v>
      </c>
      <c r="AC40">
        <v>8.9169461988419361</v>
      </c>
      <c r="AD40">
        <v>11.212219245345123</v>
      </c>
      <c r="AE40">
        <v>15.166195283901365</v>
      </c>
      <c r="AF40">
        <v>1.8149998237332026</v>
      </c>
      <c r="AG40">
        <v>10.599013093161478</v>
      </c>
      <c r="AH40">
        <v>48.234181441500006</v>
      </c>
      <c r="AI40">
        <v>4.6872001750005605</v>
      </c>
      <c r="AJ40">
        <v>0</v>
      </c>
      <c r="AK40">
        <v>13.562755964446755</v>
      </c>
      <c r="AL40">
        <v>0</v>
      </c>
      <c r="AM40">
        <v>4.8491042282362633</v>
      </c>
      <c r="AN40">
        <v>0</v>
      </c>
      <c r="AO40">
        <v>0</v>
      </c>
      <c r="AP40">
        <v>3.6158444406073338</v>
      </c>
      <c r="AQ40">
        <v>0</v>
      </c>
      <c r="AR40">
        <v>14.225400000000004</v>
      </c>
      <c r="AS40">
        <v>9.9048000584811202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673.0001285533458</v>
      </c>
      <c r="DN40">
        <v>22.463439641019807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5.1500939744302849</v>
      </c>
      <c r="L41">
        <v>316.7553106673418</v>
      </c>
      <c r="M41">
        <v>28.224337465984593</v>
      </c>
      <c r="N41">
        <v>36.243234793886202</v>
      </c>
      <c r="O41">
        <v>0</v>
      </c>
      <c r="P41">
        <v>42.130205893921655</v>
      </c>
      <c r="Q41">
        <v>3.6631669189239449</v>
      </c>
      <c r="R41">
        <v>6.902541734701968</v>
      </c>
      <c r="S41">
        <v>4.4187850794197292</v>
      </c>
      <c r="T41">
        <v>0</v>
      </c>
      <c r="U41">
        <v>64.236886701001467</v>
      </c>
      <c r="V41">
        <v>1.227338129496403</v>
      </c>
      <c r="W41">
        <v>3.74236123368753</v>
      </c>
      <c r="X41">
        <v>14.246774921351172</v>
      </c>
      <c r="Y41">
        <v>0</v>
      </c>
      <c r="Z41">
        <v>2.0108250000000001</v>
      </c>
      <c r="AA41">
        <v>8.6030349984762875</v>
      </c>
      <c r="AB41">
        <v>12.122759863322539</v>
      </c>
      <c r="AC41">
        <v>8.9169461988419361</v>
      </c>
      <c r="AD41">
        <v>11.212219245345123</v>
      </c>
      <c r="AE41">
        <v>15.166195283901365</v>
      </c>
      <c r="AF41">
        <v>1.8149998237332026</v>
      </c>
      <c r="AG41">
        <v>10.599013093161478</v>
      </c>
      <c r="AH41">
        <v>48.234181441500006</v>
      </c>
      <c r="AI41">
        <v>0.97650021875070214</v>
      </c>
      <c r="AJ41">
        <v>0</v>
      </c>
      <c r="AK41">
        <v>13.562755964446755</v>
      </c>
      <c r="AL41">
        <v>0</v>
      </c>
      <c r="AM41">
        <v>4.8491042282362633</v>
      </c>
      <c r="AN41">
        <v>0</v>
      </c>
      <c r="AO41">
        <v>0</v>
      </c>
      <c r="AP41">
        <v>1.1790797088936957</v>
      </c>
      <c r="AQ41">
        <v>0</v>
      </c>
      <c r="AR41">
        <v>14.225400000000004</v>
      </c>
      <c r="AS41">
        <v>9.9048000584811202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668.02173511245599</v>
      </c>
      <c r="DN41">
        <v>22.297117528781239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5.1498643877275283</v>
      </c>
      <c r="L42">
        <v>316.7553106673418</v>
      </c>
      <c r="M42">
        <v>28.224337465984593</v>
      </c>
      <c r="N42">
        <v>36.243234793886202</v>
      </c>
      <c r="O42">
        <v>0</v>
      </c>
      <c r="P42">
        <v>42.130205893921655</v>
      </c>
      <c r="Q42">
        <v>3.6631669189239449</v>
      </c>
      <c r="R42">
        <v>6.902541734701968</v>
      </c>
      <c r="S42">
        <v>4.4187850794197292</v>
      </c>
      <c r="T42">
        <v>0</v>
      </c>
      <c r="U42">
        <v>64.236886701001467</v>
      </c>
      <c r="V42">
        <v>1.227338129496403</v>
      </c>
      <c r="W42">
        <v>3.74236123368753</v>
      </c>
      <c r="X42">
        <v>14.246774921351172</v>
      </c>
      <c r="Y42">
        <v>0</v>
      </c>
      <c r="Z42">
        <v>2.0108250000000001</v>
      </c>
      <c r="AA42">
        <v>8.6030349984762875</v>
      </c>
      <c r="AB42">
        <v>12.122759863322539</v>
      </c>
      <c r="AC42">
        <v>8.9169461988419361</v>
      </c>
      <c r="AD42">
        <v>11.212219245345123</v>
      </c>
      <c r="AE42">
        <v>15.166195283901365</v>
      </c>
      <c r="AF42">
        <v>1.8149998237332026</v>
      </c>
      <c r="AG42">
        <v>10.599013093161478</v>
      </c>
      <c r="AH42">
        <v>48.234181441500006</v>
      </c>
      <c r="AI42">
        <v>0.97650021875070214</v>
      </c>
      <c r="AJ42">
        <v>0</v>
      </c>
      <c r="AK42">
        <v>13.562755964446755</v>
      </c>
      <c r="AL42">
        <v>0</v>
      </c>
      <c r="AM42">
        <v>4.8491042282362633</v>
      </c>
      <c r="AN42">
        <v>0</v>
      </c>
      <c r="AO42">
        <v>0</v>
      </c>
      <c r="AP42">
        <v>1.1790797088936957</v>
      </c>
      <c r="AQ42">
        <v>0</v>
      </c>
      <c r="AR42">
        <v>14.225400000000004</v>
      </c>
      <c r="AS42">
        <v>9.9048000584811202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668.0215129353038</v>
      </c>
      <c r="DN42">
        <v>22.297110119230634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5.1500939744302849</v>
      </c>
      <c r="L43">
        <v>316.7553106673418</v>
      </c>
      <c r="M43">
        <v>28.224337465984593</v>
      </c>
      <c r="N43">
        <v>36.243234793886202</v>
      </c>
      <c r="O43">
        <v>0</v>
      </c>
      <c r="P43">
        <v>42.130205893921655</v>
      </c>
      <c r="Q43">
        <v>3.6631669189239449</v>
      </c>
      <c r="R43">
        <v>4.9992159610434195</v>
      </c>
      <c r="S43">
        <v>4.4187850794197292</v>
      </c>
      <c r="T43">
        <v>0</v>
      </c>
      <c r="U43">
        <v>64.236886701001467</v>
      </c>
      <c r="V43">
        <v>1.227338129496403</v>
      </c>
      <c r="W43">
        <v>3.74236123368753</v>
      </c>
      <c r="X43">
        <v>17.42813651523722</v>
      </c>
      <c r="Y43">
        <v>0</v>
      </c>
      <c r="Z43">
        <v>2.0108250000000001</v>
      </c>
      <c r="AA43">
        <v>8.6030349984762875</v>
      </c>
      <c r="AB43">
        <v>12.122759863322539</v>
      </c>
      <c r="AC43">
        <v>8.9169461988419361</v>
      </c>
      <c r="AD43">
        <v>11.212219245345123</v>
      </c>
      <c r="AE43">
        <v>15.166195283901365</v>
      </c>
      <c r="AF43">
        <v>1.8149998237332026</v>
      </c>
      <c r="AG43">
        <v>10.599013093161478</v>
      </c>
      <c r="AH43">
        <v>44.125343672999996</v>
      </c>
      <c r="AI43">
        <v>0.97650021875070214</v>
      </c>
      <c r="AJ43">
        <v>0</v>
      </c>
      <c r="AK43">
        <v>13.562755964446755</v>
      </c>
      <c r="AL43">
        <v>0</v>
      </c>
      <c r="AM43">
        <v>4.8491042282362633</v>
      </c>
      <c r="AN43">
        <v>0</v>
      </c>
      <c r="AO43">
        <v>0</v>
      </c>
      <c r="AP43">
        <v>1.5721062785249278</v>
      </c>
      <c r="AQ43">
        <v>0</v>
      </c>
      <c r="AR43">
        <v>14.225400000000004</v>
      </c>
      <c r="AS43">
        <v>9.9048000584811202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665.66257900581104</v>
      </c>
      <c r="DN43">
        <v>22.218498256784816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5.1498643877275283</v>
      </c>
      <c r="L44">
        <v>316.7553106673418</v>
      </c>
      <c r="M44">
        <v>28.224337465984593</v>
      </c>
      <c r="N44">
        <v>36.243234793886202</v>
      </c>
      <c r="O44">
        <v>0</v>
      </c>
      <c r="P44">
        <v>42.130205893921655</v>
      </c>
      <c r="Q44">
        <v>3.6631669189239449</v>
      </c>
      <c r="R44">
        <v>4.9992159610434195</v>
      </c>
      <c r="S44">
        <v>4.4187850794197292</v>
      </c>
      <c r="T44">
        <v>0</v>
      </c>
      <c r="U44">
        <v>64.236886701001467</v>
      </c>
      <c r="V44">
        <v>1.227338129496403</v>
      </c>
      <c r="W44">
        <v>3.74236123368753</v>
      </c>
      <c r="X44">
        <v>26.452800571991485</v>
      </c>
      <c r="Y44">
        <v>0</v>
      </c>
      <c r="Z44">
        <v>2.0108250000000001</v>
      </c>
      <c r="AA44">
        <v>8.6030349984762875</v>
      </c>
      <c r="AB44">
        <v>12.122759863322539</v>
      </c>
      <c r="AC44">
        <v>8.9169461988419361</v>
      </c>
      <c r="AD44">
        <v>11.212219245345123</v>
      </c>
      <c r="AE44">
        <v>15.166195283901365</v>
      </c>
      <c r="AF44">
        <v>1.8149998237332026</v>
      </c>
      <c r="AG44">
        <v>10.599013093161478</v>
      </c>
      <c r="AH44">
        <v>44.125343672999996</v>
      </c>
      <c r="AI44">
        <v>0.97650021875070214</v>
      </c>
      <c r="AJ44">
        <v>0</v>
      </c>
      <c r="AK44">
        <v>13.562755964446755</v>
      </c>
      <c r="AL44">
        <v>0</v>
      </c>
      <c r="AM44">
        <v>4.8491042282362633</v>
      </c>
      <c r="AN44">
        <v>0</v>
      </c>
      <c r="AO44">
        <v>0</v>
      </c>
      <c r="AP44">
        <v>1.5721062785249278</v>
      </c>
      <c r="AQ44">
        <v>0</v>
      </c>
      <c r="AR44">
        <v>14.225400000000004</v>
      </c>
      <c r="AS44">
        <v>9.9048000584811202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674.39524681607543</v>
      </c>
      <c r="DN44">
        <v>22.510264916571888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5.1500939744302849</v>
      </c>
      <c r="L45">
        <v>316.68259118770959</v>
      </c>
      <c r="M45">
        <v>28.224337465984593</v>
      </c>
      <c r="N45">
        <v>36.243234793886202</v>
      </c>
      <c r="O45">
        <v>0</v>
      </c>
      <c r="P45">
        <v>42.130205893921655</v>
      </c>
      <c r="Q45">
        <v>3.6539271979599248</v>
      </c>
      <c r="R45">
        <v>5.7824260527545679</v>
      </c>
      <c r="S45">
        <v>4.3800286199059855</v>
      </c>
      <c r="T45">
        <v>0</v>
      </c>
      <c r="U45">
        <v>64.236886701001467</v>
      </c>
      <c r="V45">
        <v>0.92050359712230223</v>
      </c>
      <c r="W45">
        <v>3.6718085219048966</v>
      </c>
      <c r="X45">
        <v>26.452800571991485</v>
      </c>
      <c r="Y45">
        <v>0</v>
      </c>
      <c r="Z45">
        <v>2.0108250000000001</v>
      </c>
      <c r="AA45">
        <v>8.6030349984762875</v>
      </c>
      <c r="AB45">
        <v>12.122759863322539</v>
      </c>
      <c r="AC45">
        <v>8.9169461988419361</v>
      </c>
      <c r="AD45">
        <v>11.212219245345123</v>
      </c>
      <c r="AE45">
        <v>15.166195283901365</v>
      </c>
      <c r="AF45">
        <v>1.8149998237332026</v>
      </c>
      <c r="AG45">
        <v>10.599013093161478</v>
      </c>
      <c r="AH45">
        <v>44.125343672999996</v>
      </c>
      <c r="AI45">
        <v>0.97650021875070214</v>
      </c>
      <c r="AJ45">
        <v>0</v>
      </c>
      <c r="AK45">
        <v>13.562755964446755</v>
      </c>
      <c r="AL45">
        <v>0</v>
      </c>
      <c r="AM45">
        <v>4.8491042282362633</v>
      </c>
      <c r="AN45">
        <v>0</v>
      </c>
      <c r="AO45">
        <v>0</v>
      </c>
      <c r="AP45">
        <v>1.5721062785249278</v>
      </c>
      <c r="AQ45">
        <v>0</v>
      </c>
      <c r="AR45">
        <v>14.225400000000004</v>
      </c>
      <c r="AS45">
        <v>9.9048000584811202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674.67135809044248</v>
      </c>
      <c r="DN45">
        <v>22.519490416352181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5.1498643877275283</v>
      </c>
      <c r="L46">
        <v>316.68259118770959</v>
      </c>
      <c r="M46">
        <v>28.224337465984593</v>
      </c>
      <c r="N46">
        <v>36.243234793886202</v>
      </c>
      <c r="O46">
        <v>0</v>
      </c>
      <c r="P46">
        <v>42.130205893921655</v>
      </c>
      <c r="Q46">
        <v>3.6539271979599248</v>
      </c>
      <c r="R46">
        <v>6.1968956610847181</v>
      </c>
      <c r="S46">
        <v>4.3800286199059855</v>
      </c>
      <c r="T46">
        <v>0</v>
      </c>
      <c r="U46">
        <v>64.236886701001467</v>
      </c>
      <c r="V46">
        <v>2.5358339928057556</v>
      </c>
      <c r="W46">
        <v>3.6932810863604808</v>
      </c>
      <c r="X46">
        <v>11.178993930534814</v>
      </c>
      <c r="Y46">
        <v>0</v>
      </c>
      <c r="Z46">
        <v>2.0108250000000001</v>
      </c>
      <c r="AA46">
        <v>8.6030349984762875</v>
      </c>
      <c r="AB46">
        <v>12.122759863322539</v>
      </c>
      <c r="AC46">
        <v>8.9169461988419361</v>
      </c>
      <c r="AD46">
        <v>11.212219245345123</v>
      </c>
      <c r="AE46">
        <v>15.166195283901365</v>
      </c>
      <c r="AF46">
        <v>1.8149998237332026</v>
      </c>
      <c r="AG46">
        <v>10.599013093161478</v>
      </c>
      <c r="AH46">
        <v>44.125343672999996</v>
      </c>
      <c r="AI46">
        <v>0.97650021875070214</v>
      </c>
      <c r="AJ46">
        <v>0</v>
      </c>
      <c r="AK46">
        <v>13.562755964446755</v>
      </c>
      <c r="AL46">
        <v>0</v>
      </c>
      <c r="AM46">
        <v>4.8491042282362633</v>
      </c>
      <c r="AN46">
        <v>0</v>
      </c>
      <c r="AO46">
        <v>0</v>
      </c>
      <c r="AP46">
        <v>1.5721062785249278</v>
      </c>
      <c r="AQ46">
        <v>0</v>
      </c>
      <c r="AR46">
        <v>14.225400000000004</v>
      </c>
      <c r="AS46">
        <v>9.9048000584811202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661.87615980265605</v>
      </c>
      <c r="DN46">
        <v>22.091925044448413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5.1481514144615463</v>
      </c>
      <c r="L47">
        <v>316.68259118770959</v>
      </c>
      <c r="M47">
        <v>28.224337465984593</v>
      </c>
      <c r="N47">
        <v>36.243234793886202</v>
      </c>
      <c r="O47">
        <v>0</v>
      </c>
      <c r="P47">
        <v>42.130205893921655</v>
      </c>
      <c r="Q47">
        <v>3.6533701708746746</v>
      </c>
      <c r="R47">
        <v>6.0580965420552273</v>
      </c>
      <c r="S47">
        <v>4.3302152471079909</v>
      </c>
      <c r="T47">
        <v>0</v>
      </c>
      <c r="U47">
        <v>64.236886701001467</v>
      </c>
      <c r="V47">
        <v>2.5358339928057556</v>
      </c>
      <c r="W47">
        <v>5.4801972252621187</v>
      </c>
      <c r="X47">
        <v>19.165348183927041</v>
      </c>
      <c r="Y47">
        <v>0</v>
      </c>
      <c r="Z47">
        <v>2.0108250000000001</v>
      </c>
      <c r="AA47">
        <v>8.6030349984762875</v>
      </c>
      <c r="AB47">
        <v>12.122759863322539</v>
      </c>
      <c r="AC47">
        <v>8.9169461988419361</v>
      </c>
      <c r="AD47">
        <v>11.212219245345123</v>
      </c>
      <c r="AE47">
        <v>15.166195283901365</v>
      </c>
      <c r="AF47">
        <v>1.8149998237332026</v>
      </c>
      <c r="AG47">
        <v>10.599013093161478</v>
      </c>
      <c r="AH47">
        <v>44.125343672999996</v>
      </c>
      <c r="AI47">
        <v>0</v>
      </c>
      <c r="AJ47">
        <v>0</v>
      </c>
      <c r="AK47">
        <v>13.562755964446755</v>
      </c>
      <c r="AL47">
        <v>0</v>
      </c>
      <c r="AM47">
        <v>4.8491042282362633</v>
      </c>
      <c r="AN47">
        <v>0</v>
      </c>
      <c r="AO47">
        <v>0</v>
      </c>
      <c r="AP47">
        <v>1.5721062785249278</v>
      </c>
      <c r="AQ47">
        <v>0</v>
      </c>
      <c r="AR47">
        <v>14.225400000000004</v>
      </c>
      <c r="AS47">
        <v>9.9048000584811202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670.20384129133345</v>
      </c>
      <c r="DN47">
        <v>22.370131237135279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5.147920255621667</v>
      </c>
      <c r="L48">
        <v>316.68259118770959</v>
      </c>
      <c r="M48">
        <v>28.214538188938963</v>
      </c>
      <c r="N48">
        <v>36.243234793886202</v>
      </c>
      <c r="O48">
        <v>0</v>
      </c>
      <c r="P48">
        <v>42.130205893921655</v>
      </c>
      <c r="Q48">
        <v>3.6533701708746746</v>
      </c>
      <c r="R48">
        <v>6.0580965420552273</v>
      </c>
      <c r="S48">
        <v>4.3302152471079909</v>
      </c>
      <c r="T48">
        <v>0</v>
      </c>
      <c r="U48">
        <v>64.236886701001467</v>
      </c>
      <c r="V48">
        <v>2.5358339928057556</v>
      </c>
      <c r="W48">
        <v>5.4801972252621187</v>
      </c>
      <c r="X48">
        <v>19.165348183927041</v>
      </c>
      <c r="Y48">
        <v>0</v>
      </c>
      <c r="Z48">
        <v>2.0108250000000001</v>
      </c>
      <c r="AA48">
        <v>8.6030349984762875</v>
      </c>
      <c r="AB48">
        <v>12.122759863322539</v>
      </c>
      <c r="AC48">
        <v>8.9169461988419361</v>
      </c>
      <c r="AD48">
        <v>11.212219245345123</v>
      </c>
      <c r="AE48">
        <v>15.166195283901365</v>
      </c>
      <c r="AF48">
        <v>1.8149998237332026</v>
      </c>
      <c r="AG48">
        <v>10.599013093161478</v>
      </c>
      <c r="AH48">
        <v>44.125343672999996</v>
      </c>
      <c r="AI48">
        <v>0</v>
      </c>
      <c r="AJ48">
        <v>0</v>
      </c>
      <c r="AK48">
        <v>13.562755964446755</v>
      </c>
      <c r="AL48">
        <v>0</v>
      </c>
      <c r="AM48">
        <v>4.8491042282362633</v>
      </c>
      <c r="AN48">
        <v>0</v>
      </c>
      <c r="AO48">
        <v>0</v>
      </c>
      <c r="AP48">
        <v>1.5721062785249278</v>
      </c>
      <c r="AQ48">
        <v>0</v>
      </c>
      <c r="AR48">
        <v>14.225400000000004</v>
      </c>
      <c r="AS48">
        <v>9.9048000584811202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670.1941349815047</v>
      </c>
      <c r="DN48">
        <v>22.36980711107859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5.1500939744302849</v>
      </c>
      <c r="L49">
        <v>316.68259118770959</v>
      </c>
      <c r="M49">
        <v>28.214538188938963</v>
      </c>
      <c r="N49">
        <v>36.243234793886202</v>
      </c>
      <c r="O49">
        <v>0</v>
      </c>
      <c r="P49">
        <v>42.130205893921655</v>
      </c>
      <c r="Q49">
        <v>3.6539271979599248</v>
      </c>
      <c r="R49">
        <v>7.04456222734217</v>
      </c>
      <c r="S49">
        <v>4.3800286199059855</v>
      </c>
      <c r="T49">
        <v>0</v>
      </c>
      <c r="U49">
        <v>64.236886701001467</v>
      </c>
      <c r="V49">
        <v>2.5358339928057556</v>
      </c>
      <c r="W49">
        <v>5.4801972252621187</v>
      </c>
      <c r="X49">
        <v>29.980718033620395</v>
      </c>
      <c r="Y49">
        <v>0</v>
      </c>
      <c r="Z49">
        <v>2.0108250000000001</v>
      </c>
      <c r="AA49">
        <v>8.6030349984762875</v>
      </c>
      <c r="AB49">
        <v>12.122759863322539</v>
      </c>
      <c r="AC49">
        <v>8.9169461988419361</v>
      </c>
      <c r="AD49">
        <v>11.212219245345123</v>
      </c>
      <c r="AE49">
        <v>15.166195283901365</v>
      </c>
      <c r="AF49">
        <v>1.8149998237332026</v>
      </c>
      <c r="AG49">
        <v>10.599013093161478</v>
      </c>
      <c r="AH49">
        <v>44.125343672999996</v>
      </c>
      <c r="AI49">
        <v>0</v>
      </c>
      <c r="AJ49">
        <v>0</v>
      </c>
      <c r="AK49">
        <v>13.562755964446755</v>
      </c>
      <c r="AL49">
        <v>0</v>
      </c>
      <c r="AM49">
        <v>4.8491042282362633</v>
      </c>
      <c r="AN49">
        <v>0</v>
      </c>
      <c r="AO49">
        <v>0</v>
      </c>
      <c r="AP49">
        <v>1.5721062785249278</v>
      </c>
      <c r="AQ49">
        <v>0</v>
      </c>
      <c r="AR49">
        <v>14.225400000000004</v>
      </c>
      <c r="AS49">
        <v>9.9048000584811202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681.6652962629795</v>
      </c>
      <c r="DN49">
        <v>22.753025483275902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5.1498643877275283</v>
      </c>
      <c r="L50">
        <v>316.68259118770959</v>
      </c>
      <c r="M50">
        <v>28.214538188938963</v>
      </c>
      <c r="N50">
        <v>36.243234793886202</v>
      </c>
      <c r="O50">
        <v>0</v>
      </c>
      <c r="P50">
        <v>42.130205893921655</v>
      </c>
      <c r="Q50">
        <v>3.6539271979599248</v>
      </c>
      <c r="R50">
        <v>7.04456222734217</v>
      </c>
      <c r="S50">
        <v>4.3800286199059855</v>
      </c>
      <c r="T50">
        <v>0</v>
      </c>
      <c r="U50">
        <v>64.236886701001467</v>
      </c>
      <c r="V50">
        <v>4.4875164028776968</v>
      </c>
      <c r="W50">
        <v>5.4801972252621187</v>
      </c>
      <c r="X50">
        <v>29.980718033620395</v>
      </c>
      <c r="Y50">
        <v>0</v>
      </c>
      <c r="Z50">
        <v>2.0108250000000001</v>
      </c>
      <c r="AA50">
        <v>8.6030349984762875</v>
      </c>
      <c r="AB50">
        <v>12.122759863322539</v>
      </c>
      <c r="AC50">
        <v>8.9169461988419361</v>
      </c>
      <c r="AD50">
        <v>11.212219245345123</v>
      </c>
      <c r="AE50">
        <v>15.166195283901365</v>
      </c>
      <c r="AF50">
        <v>1.8149998237332026</v>
      </c>
      <c r="AG50">
        <v>10.599013093161478</v>
      </c>
      <c r="AH50">
        <v>44.125343672999996</v>
      </c>
      <c r="AI50">
        <v>0</v>
      </c>
      <c r="AJ50">
        <v>0</v>
      </c>
      <c r="AK50">
        <v>13.562755964446755</v>
      </c>
      <c r="AL50">
        <v>0</v>
      </c>
      <c r="AM50">
        <v>4.8491042282362633</v>
      </c>
      <c r="AN50">
        <v>0</v>
      </c>
      <c r="AO50">
        <v>0</v>
      </c>
      <c r="AP50">
        <v>1.5721062785249278</v>
      </c>
      <c r="AQ50">
        <v>0</v>
      </c>
      <c r="AR50">
        <v>14.225400000000004</v>
      </c>
      <c r="AS50">
        <v>9.9048000584811202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683.55371703438857</v>
      </c>
      <c r="DN50">
        <v>22.816057535236087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5.1500939744302849</v>
      </c>
      <c r="L51">
        <v>316.68259118770959</v>
      </c>
      <c r="M51">
        <v>28.214538188938963</v>
      </c>
      <c r="N51">
        <v>36.243234793886202</v>
      </c>
      <c r="O51">
        <v>0</v>
      </c>
      <c r="P51">
        <v>42.130205893921655</v>
      </c>
      <c r="Q51">
        <v>3.6539271979599248</v>
      </c>
      <c r="R51">
        <v>7.04456222734217</v>
      </c>
      <c r="S51">
        <v>4.3800286199059855</v>
      </c>
      <c r="T51">
        <v>0</v>
      </c>
      <c r="U51">
        <v>64.236886701001467</v>
      </c>
      <c r="V51">
        <v>4.4875164028776968</v>
      </c>
      <c r="W51">
        <v>5.4801972252621187</v>
      </c>
      <c r="X51">
        <v>29.980718033620395</v>
      </c>
      <c r="Y51">
        <v>0</v>
      </c>
      <c r="Z51">
        <v>2.0108250000000001</v>
      </c>
      <c r="AA51">
        <v>8.6030349984762875</v>
      </c>
      <c r="AB51">
        <v>12.122759863322539</v>
      </c>
      <c r="AC51">
        <v>8.9169461988419361</v>
      </c>
      <c r="AD51">
        <v>11.212219245345123</v>
      </c>
      <c r="AE51">
        <v>15.166195283901365</v>
      </c>
      <c r="AF51">
        <v>1.8149998237332026</v>
      </c>
      <c r="AG51">
        <v>10.599013093161478</v>
      </c>
      <c r="AH51">
        <v>44.125343672999996</v>
      </c>
      <c r="AI51">
        <v>0</v>
      </c>
      <c r="AJ51">
        <v>0</v>
      </c>
      <c r="AK51">
        <v>13.562755964446755</v>
      </c>
      <c r="AL51">
        <v>0</v>
      </c>
      <c r="AM51">
        <v>4.8491042282362633</v>
      </c>
      <c r="AN51">
        <v>0</v>
      </c>
      <c r="AO51">
        <v>0</v>
      </c>
      <c r="AP51">
        <v>1.9651328481561596</v>
      </c>
      <c r="AQ51">
        <v>0</v>
      </c>
      <c r="AR51">
        <v>14.902800000000003</v>
      </c>
      <c r="AS51">
        <v>9.9048000584811202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684.58976753845036</v>
      </c>
      <c r="DN51">
        <v>22.850663187508093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5.1498643877275283</v>
      </c>
      <c r="L52">
        <v>316.68259118770959</v>
      </c>
      <c r="M52">
        <v>28.214538188938963</v>
      </c>
      <c r="N52">
        <v>36.243234793886202</v>
      </c>
      <c r="O52">
        <v>0</v>
      </c>
      <c r="P52">
        <v>42.130205893921655</v>
      </c>
      <c r="Q52">
        <v>3.6539271979599248</v>
      </c>
      <c r="R52">
        <v>7.04456222734217</v>
      </c>
      <c r="S52">
        <v>4.3800286199059855</v>
      </c>
      <c r="T52">
        <v>0</v>
      </c>
      <c r="U52">
        <v>64.236886701001467</v>
      </c>
      <c r="V52">
        <v>4.4875164028776968</v>
      </c>
      <c r="W52">
        <v>5.4801972252621187</v>
      </c>
      <c r="X52">
        <v>29.980718033620395</v>
      </c>
      <c r="Y52">
        <v>0</v>
      </c>
      <c r="Z52">
        <v>2.0108250000000001</v>
      </c>
      <c r="AA52">
        <v>8.6030349984762875</v>
      </c>
      <c r="AB52">
        <v>12.122759863322539</v>
      </c>
      <c r="AC52">
        <v>8.9169461988419361</v>
      </c>
      <c r="AD52">
        <v>11.212219245345123</v>
      </c>
      <c r="AE52">
        <v>15.166195283901365</v>
      </c>
      <c r="AF52">
        <v>1.8149998237332026</v>
      </c>
      <c r="AG52">
        <v>10.599013093161478</v>
      </c>
      <c r="AH52">
        <v>44.125343672999996</v>
      </c>
      <c r="AI52">
        <v>0</v>
      </c>
      <c r="AJ52">
        <v>0</v>
      </c>
      <c r="AK52">
        <v>13.562755964446755</v>
      </c>
      <c r="AL52">
        <v>0</v>
      </c>
      <c r="AM52">
        <v>4.8491042282362633</v>
      </c>
      <c r="AN52">
        <v>0</v>
      </c>
      <c r="AO52">
        <v>0</v>
      </c>
      <c r="AP52">
        <v>1.9651328481561596</v>
      </c>
      <c r="AQ52">
        <v>0</v>
      </c>
      <c r="AR52">
        <v>14.902800000000003</v>
      </c>
      <c r="AS52">
        <v>9.9048000584811202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684.58954536129818</v>
      </c>
      <c r="DN52">
        <v>22.850655777957488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5.1458329223301842</v>
      </c>
      <c r="L53">
        <v>316.99536760588467</v>
      </c>
      <c r="M53">
        <v>28.214538188938963</v>
      </c>
      <c r="N53">
        <v>36.243234793886202</v>
      </c>
      <c r="O53">
        <v>0</v>
      </c>
      <c r="P53">
        <v>42.130205893921655</v>
      </c>
      <c r="Q53">
        <v>3.6539271979599248</v>
      </c>
      <c r="R53">
        <v>7.04456222734217</v>
      </c>
      <c r="S53">
        <v>4.3800286199059855</v>
      </c>
      <c r="T53">
        <v>0</v>
      </c>
      <c r="U53">
        <v>64.236886701001467</v>
      </c>
      <c r="V53">
        <v>4.4568329496402876</v>
      </c>
      <c r="W53">
        <v>5.4311170779350695</v>
      </c>
      <c r="X53">
        <v>31.514608529028571</v>
      </c>
      <c r="Y53">
        <v>0</v>
      </c>
      <c r="Z53">
        <v>2.0108250000000001</v>
      </c>
      <c r="AA53">
        <v>8.6030349984762875</v>
      </c>
      <c r="AB53">
        <v>12.122759863322539</v>
      </c>
      <c r="AC53">
        <v>8.9169461988419361</v>
      </c>
      <c r="AD53">
        <v>11.212219245345123</v>
      </c>
      <c r="AE53">
        <v>15.166195283901365</v>
      </c>
      <c r="AF53">
        <v>1.8149998237332026</v>
      </c>
      <c r="AG53">
        <v>10.599013093161478</v>
      </c>
      <c r="AH53">
        <v>44.125343672999996</v>
      </c>
      <c r="AI53">
        <v>0</v>
      </c>
      <c r="AJ53">
        <v>0</v>
      </c>
      <c r="AK53">
        <v>13.562755964446755</v>
      </c>
      <c r="AL53">
        <v>0</v>
      </c>
      <c r="AM53">
        <v>4.8491042282362633</v>
      </c>
      <c r="AN53">
        <v>0</v>
      </c>
      <c r="AO53">
        <v>0</v>
      </c>
      <c r="AP53">
        <v>2.3581594177873915</v>
      </c>
      <c r="AQ53">
        <v>0</v>
      </c>
      <c r="AR53">
        <v>14.225400000000004</v>
      </c>
      <c r="AS53">
        <v>9.9048000584811202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686.02021798582882</v>
      </c>
      <c r="DN53">
        <v>22.898481570679639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5.145563909162572</v>
      </c>
      <c r="L54">
        <v>316.99536760588467</v>
      </c>
      <c r="M54">
        <v>28.214538188938963</v>
      </c>
      <c r="N54">
        <v>36.243234793886202</v>
      </c>
      <c r="O54">
        <v>0</v>
      </c>
      <c r="P54">
        <v>42.130205893921655</v>
      </c>
      <c r="Q54">
        <v>3.6539271979599248</v>
      </c>
      <c r="R54">
        <v>7.04456222734217</v>
      </c>
      <c r="S54">
        <v>4.3800286199059855</v>
      </c>
      <c r="T54">
        <v>0</v>
      </c>
      <c r="U54">
        <v>64.236886701001467</v>
      </c>
      <c r="V54">
        <v>4.4568329496402876</v>
      </c>
      <c r="W54">
        <v>5.4311170779350695</v>
      </c>
      <c r="X54">
        <v>37.65017051066129</v>
      </c>
      <c r="Y54">
        <v>0</v>
      </c>
      <c r="Z54">
        <v>2.0108250000000001</v>
      </c>
      <c r="AA54">
        <v>8.6030349984762875</v>
      </c>
      <c r="AB54">
        <v>12.122759863322539</v>
      </c>
      <c r="AC54">
        <v>8.9169461988419361</v>
      </c>
      <c r="AD54">
        <v>11.212219245345123</v>
      </c>
      <c r="AE54">
        <v>15.166195283901365</v>
      </c>
      <c r="AF54">
        <v>1.8149998237332026</v>
      </c>
      <c r="AG54">
        <v>10.599013093161478</v>
      </c>
      <c r="AH54">
        <v>44.125343672999996</v>
      </c>
      <c r="AI54">
        <v>0</v>
      </c>
      <c r="AJ54">
        <v>0</v>
      </c>
      <c r="AK54">
        <v>13.562755964446755</v>
      </c>
      <c r="AL54">
        <v>0</v>
      </c>
      <c r="AM54">
        <v>4.8491042282362633</v>
      </c>
      <c r="AN54">
        <v>0</v>
      </c>
      <c r="AO54">
        <v>0</v>
      </c>
      <c r="AP54">
        <v>2.3581594177873915</v>
      </c>
      <c r="AQ54">
        <v>0</v>
      </c>
      <c r="AR54">
        <v>14.225400000000004</v>
      </c>
      <c r="AS54">
        <v>9.9048000584811202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691.95715231517465</v>
      </c>
      <c r="DN54">
        <v>23.096840209798831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5.1458329223301842</v>
      </c>
      <c r="L55">
        <v>316.99536760588467</v>
      </c>
      <c r="M55">
        <v>28.214538188938963</v>
      </c>
      <c r="N55">
        <v>36.243234793886202</v>
      </c>
      <c r="O55">
        <v>0</v>
      </c>
      <c r="P55">
        <v>42.130205893921655</v>
      </c>
      <c r="Q55">
        <v>3.6539271979599248</v>
      </c>
      <c r="R55">
        <v>7.04456222734217</v>
      </c>
      <c r="S55">
        <v>4.3800286199059855</v>
      </c>
      <c r="T55">
        <v>0</v>
      </c>
      <c r="U55">
        <v>64.236886701001467</v>
      </c>
      <c r="V55">
        <v>2.5082188848920861</v>
      </c>
      <c r="W55">
        <v>5.4311170779350695</v>
      </c>
      <c r="X55">
        <v>39.490839105151103</v>
      </c>
      <c r="Y55">
        <v>0</v>
      </c>
      <c r="Z55">
        <v>2.0108250000000001</v>
      </c>
      <c r="AA55">
        <v>8.6030349984762875</v>
      </c>
      <c r="AB55">
        <v>12.122759863322539</v>
      </c>
      <c r="AC55">
        <v>8.9169461988419361</v>
      </c>
      <c r="AD55">
        <v>8.3897100029217224</v>
      </c>
      <c r="AE55">
        <v>15.166195283901365</v>
      </c>
      <c r="AF55">
        <v>1.8149998237332026</v>
      </c>
      <c r="AG55">
        <v>10.599013093161478</v>
      </c>
      <c r="AH55">
        <v>44.125343672999996</v>
      </c>
      <c r="AI55">
        <v>0</v>
      </c>
      <c r="AJ55">
        <v>0</v>
      </c>
      <c r="AK55">
        <v>13.562755964446755</v>
      </c>
      <c r="AL55">
        <v>0</v>
      </c>
      <c r="AM55">
        <v>4.8491042282362633</v>
      </c>
      <c r="AN55">
        <v>0</v>
      </c>
      <c r="AO55">
        <v>0</v>
      </c>
      <c r="AP55">
        <v>2.3581594177873915</v>
      </c>
      <c r="AQ55">
        <v>0</v>
      </c>
      <c r="AR55">
        <v>14.225400000000004</v>
      </c>
      <c r="AS55">
        <v>9.9048000584811202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689.12155516419546</v>
      </c>
      <c r="DN55">
        <v>23.002251661263909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5.145563909162572</v>
      </c>
      <c r="L56">
        <v>316.99536760588467</v>
      </c>
      <c r="M56">
        <v>28.214538188938963</v>
      </c>
      <c r="N56">
        <v>36.243234793886202</v>
      </c>
      <c r="O56">
        <v>0</v>
      </c>
      <c r="P56">
        <v>42.130205893921655</v>
      </c>
      <c r="Q56">
        <v>3.6539271979599248</v>
      </c>
      <c r="R56">
        <v>7.04456222734217</v>
      </c>
      <c r="S56">
        <v>4.3800286199059855</v>
      </c>
      <c r="T56">
        <v>0</v>
      </c>
      <c r="U56">
        <v>64.236886701001467</v>
      </c>
      <c r="V56">
        <v>2.5082188848920861</v>
      </c>
      <c r="W56">
        <v>5.4311170779350695</v>
      </c>
      <c r="X56">
        <v>40.71795150147765</v>
      </c>
      <c r="Y56">
        <v>0</v>
      </c>
      <c r="Z56">
        <v>4.0216500000000011</v>
      </c>
      <c r="AA56">
        <v>8.6030349984762875</v>
      </c>
      <c r="AB56">
        <v>12.122759863322539</v>
      </c>
      <c r="AC56">
        <v>8.9169461988419361</v>
      </c>
      <c r="AD56">
        <v>8.3897100029217224</v>
      </c>
      <c r="AE56">
        <v>15.166195283901365</v>
      </c>
      <c r="AF56">
        <v>1.8149998237332026</v>
      </c>
      <c r="AG56">
        <v>10.599013093161478</v>
      </c>
      <c r="AH56">
        <v>44.125343672999996</v>
      </c>
      <c r="AI56">
        <v>0</v>
      </c>
      <c r="AJ56">
        <v>0</v>
      </c>
      <c r="AK56">
        <v>13.562755964446755</v>
      </c>
      <c r="AL56">
        <v>0</v>
      </c>
      <c r="AM56">
        <v>4.8491042282362633</v>
      </c>
      <c r="AN56">
        <v>0</v>
      </c>
      <c r="AO56">
        <v>0</v>
      </c>
      <c r="AP56">
        <v>2.3581594177873915</v>
      </c>
      <c r="AQ56">
        <v>0</v>
      </c>
      <c r="AR56">
        <v>14.225400000000004</v>
      </c>
      <c r="AS56">
        <v>9.9048000584811202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692.2546093438209</v>
      </c>
      <c r="DN56">
        <v>23.106865864797445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5.1458329223301842</v>
      </c>
      <c r="L57">
        <v>316.99536760588467</v>
      </c>
      <c r="M57">
        <v>28.214538188938963</v>
      </c>
      <c r="N57">
        <v>36.243234793886202</v>
      </c>
      <c r="O57">
        <v>0</v>
      </c>
      <c r="P57">
        <v>42.130205893921655</v>
      </c>
      <c r="Q57">
        <v>3.6539271979599248</v>
      </c>
      <c r="R57">
        <v>9.0146498588372168</v>
      </c>
      <c r="S57">
        <v>4.3800286199059855</v>
      </c>
      <c r="T57">
        <v>0</v>
      </c>
      <c r="U57">
        <v>64.236886701001467</v>
      </c>
      <c r="V57">
        <v>6.2960298201438842</v>
      </c>
      <c r="W57">
        <v>13.62832990903849</v>
      </c>
      <c r="X57">
        <v>42.940694732021996</v>
      </c>
      <c r="Y57">
        <v>0</v>
      </c>
      <c r="Z57">
        <v>4.0216500000000011</v>
      </c>
      <c r="AA57">
        <v>8.6030349984762875</v>
      </c>
      <c r="AB57">
        <v>12.122759863322539</v>
      </c>
      <c r="AC57">
        <v>8.9169461988419361</v>
      </c>
      <c r="AD57">
        <v>8.3897100029217224</v>
      </c>
      <c r="AE57">
        <v>15.166195283901365</v>
      </c>
      <c r="AF57">
        <v>1.8149998237332026</v>
      </c>
      <c r="AG57">
        <v>10.599013093161478</v>
      </c>
      <c r="AH57">
        <v>44.125343672999996</v>
      </c>
      <c r="AI57">
        <v>0</v>
      </c>
      <c r="AJ57">
        <v>0</v>
      </c>
      <c r="AK57">
        <v>13.562755964446755</v>
      </c>
      <c r="AL57">
        <v>0</v>
      </c>
      <c r="AM57">
        <v>4.8491042282362633</v>
      </c>
      <c r="AN57">
        <v>0</v>
      </c>
      <c r="AO57">
        <v>0</v>
      </c>
      <c r="AP57">
        <v>2.3581594177873915</v>
      </c>
      <c r="AQ57">
        <v>0</v>
      </c>
      <c r="AR57">
        <v>14.225400000000004</v>
      </c>
      <c r="AS57">
        <v>9.9048000584811202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707.91020460868151</v>
      </c>
      <c r="DN57">
        <v>23.629394241499167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5.145563909162572</v>
      </c>
      <c r="L58">
        <v>338.95376014126538</v>
      </c>
      <c r="M58">
        <v>28.214538188938963</v>
      </c>
      <c r="N58">
        <v>36.243234793886202</v>
      </c>
      <c r="O58">
        <v>0</v>
      </c>
      <c r="P58">
        <v>42.130205893921655</v>
      </c>
      <c r="Q58">
        <v>3.6644681682305698</v>
      </c>
      <c r="R58">
        <v>13.005733277800417</v>
      </c>
      <c r="S58">
        <v>4.3800286199059855</v>
      </c>
      <c r="T58">
        <v>0</v>
      </c>
      <c r="U58">
        <v>64.236886701001467</v>
      </c>
      <c r="V58">
        <v>6.2960298201438842</v>
      </c>
      <c r="W58">
        <v>13.62832990903849</v>
      </c>
      <c r="X58">
        <v>45.254524675077072</v>
      </c>
      <c r="Y58">
        <v>0</v>
      </c>
      <c r="Z58">
        <v>4.0216500000000011</v>
      </c>
      <c r="AA58">
        <v>8.6030349984762875</v>
      </c>
      <c r="AB58">
        <v>12.122759863322539</v>
      </c>
      <c r="AC58">
        <v>8.9169461988419361</v>
      </c>
      <c r="AD58">
        <v>8.3897100029217224</v>
      </c>
      <c r="AE58">
        <v>15.166195283901365</v>
      </c>
      <c r="AF58">
        <v>1.8149998237332026</v>
      </c>
      <c r="AG58">
        <v>10.599013093161478</v>
      </c>
      <c r="AH58">
        <v>44.125343672999996</v>
      </c>
      <c r="AI58">
        <v>0</v>
      </c>
      <c r="AJ58">
        <v>0</v>
      </c>
      <c r="AK58">
        <v>13.562755964446755</v>
      </c>
      <c r="AL58">
        <v>0</v>
      </c>
      <c r="AM58">
        <v>4.8491042282362633</v>
      </c>
      <c r="AN58">
        <v>0</v>
      </c>
      <c r="AO58">
        <v>0</v>
      </c>
      <c r="AP58">
        <v>2.3581594177873915</v>
      </c>
      <c r="AQ58">
        <v>0</v>
      </c>
      <c r="AR58">
        <v>14.225400000000004</v>
      </c>
      <c r="AS58">
        <v>9.9048000584811202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735.2704750703698</v>
      </c>
      <c r="DN58">
        <v>24.542701634312724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5.1566005988408303</v>
      </c>
      <c r="L59">
        <v>399.35603717557677</v>
      </c>
      <c r="M59">
        <v>28.214538188938963</v>
      </c>
      <c r="N59">
        <v>36.243234793886202</v>
      </c>
      <c r="O59">
        <v>0</v>
      </c>
      <c r="P59">
        <v>42.130205893921655</v>
      </c>
      <c r="Q59">
        <v>4.4955702049406812</v>
      </c>
      <c r="R59">
        <v>13.005733277800417</v>
      </c>
      <c r="S59">
        <v>5.7327553385561423</v>
      </c>
      <c r="T59">
        <v>0</v>
      </c>
      <c r="U59">
        <v>64.236886701001467</v>
      </c>
      <c r="V59">
        <v>6.2960298201438842</v>
      </c>
      <c r="W59">
        <v>13.62832990903849</v>
      </c>
      <c r="X59">
        <v>45.254524675077072</v>
      </c>
      <c r="Y59">
        <v>0</v>
      </c>
      <c r="Z59">
        <v>4.0216500000000011</v>
      </c>
      <c r="AA59">
        <v>8.6030349984762875</v>
      </c>
      <c r="AB59">
        <v>12.122759863322539</v>
      </c>
      <c r="AC59">
        <v>8.9169461988419361</v>
      </c>
      <c r="AD59">
        <v>8.3897100029217224</v>
      </c>
      <c r="AE59">
        <v>15.166195283901365</v>
      </c>
      <c r="AF59">
        <v>1.8149998237332026</v>
      </c>
      <c r="AG59">
        <v>10.599013093161478</v>
      </c>
      <c r="AH59">
        <v>44.125343672999996</v>
      </c>
      <c r="AI59">
        <v>0</v>
      </c>
      <c r="AJ59">
        <v>0</v>
      </c>
      <c r="AK59">
        <v>13.562755964446755</v>
      </c>
      <c r="AL59">
        <v>0</v>
      </c>
      <c r="AM59">
        <v>4.8491042282362633</v>
      </c>
      <c r="AN59">
        <v>0</v>
      </c>
      <c r="AO59">
        <v>0</v>
      </c>
      <c r="AP59">
        <v>2.3581594177873915</v>
      </c>
      <c r="AQ59">
        <v>0</v>
      </c>
      <c r="AR59">
        <v>14.225400000000004</v>
      </c>
      <c r="AS59">
        <v>9.9048000584811202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795.84601848618945</v>
      </c>
      <c r="DN59">
        <v>26.56430069784312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6.0823510820509838</v>
      </c>
      <c r="L60">
        <v>461.21624129305837</v>
      </c>
      <c r="M60">
        <v>28.214538188938963</v>
      </c>
      <c r="N60">
        <v>36.243234793886202</v>
      </c>
      <c r="O60">
        <v>0</v>
      </c>
      <c r="P60">
        <v>42.130205893921655</v>
      </c>
      <c r="Q60">
        <v>5.4744852893477134</v>
      </c>
      <c r="R60">
        <v>13.005733277800417</v>
      </c>
      <c r="S60">
        <v>6.8559891473657473</v>
      </c>
      <c r="T60">
        <v>0</v>
      </c>
      <c r="U60">
        <v>64.236886701001467</v>
      </c>
      <c r="V60">
        <v>6.2960298201438842</v>
      </c>
      <c r="W60">
        <v>13.62832990903849</v>
      </c>
      <c r="X60">
        <v>45.254524675077072</v>
      </c>
      <c r="Y60">
        <v>0</v>
      </c>
      <c r="Z60">
        <v>4.0216500000000011</v>
      </c>
      <c r="AA60">
        <v>8.6030349984762875</v>
      </c>
      <c r="AB60">
        <v>12.122759863322539</v>
      </c>
      <c r="AC60">
        <v>8.9169461988419361</v>
      </c>
      <c r="AD60">
        <v>8.3897100029217224</v>
      </c>
      <c r="AE60">
        <v>15.166195283901365</v>
      </c>
      <c r="AF60">
        <v>1.8149998237332026</v>
      </c>
      <c r="AG60">
        <v>10.599013093161478</v>
      </c>
      <c r="AH60">
        <v>44.125343672999996</v>
      </c>
      <c r="AI60">
        <v>0</v>
      </c>
      <c r="AJ60">
        <v>0</v>
      </c>
      <c r="AK60">
        <v>13.562755964446755</v>
      </c>
      <c r="AL60">
        <v>0</v>
      </c>
      <c r="AM60">
        <v>4.8491042282362633</v>
      </c>
      <c r="AN60">
        <v>0</v>
      </c>
      <c r="AO60">
        <v>0</v>
      </c>
      <c r="AP60">
        <v>2.3581594177873915</v>
      </c>
      <c r="AQ60">
        <v>0</v>
      </c>
      <c r="AR60">
        <v>14.225400000000004</v>
      </c>
      <c r="AS60">
        <v>9.9048000584811202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858.63847681286279</v>
      </c>
      <c r="DN60">
        <v>28.659945865078416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7.1213286579440886</v>
      </c>
      <c r="L61">
        <v>491.88643100564042</v>
      </c>
      <c r="M61">
        <v>28.214538188938963</v>
      </c>
      <c r="N61">
        <v>36.243234793886202</v>
      </c>
      <c r="O61">
        <v>0</v>
      </c>
      <c r="P61">
        <v>42.130205893921655</v>
      </c>
      <c r="Q61">
        <v>5.4744852893477134</v>
      </c>
      <c r="R61">
        <v>13.005733277800417</v>
      </c>
      <c r="S61">
        <v>6.8559891473657473</v>
      </c>
      <c r="T61">
        <v>0</v>
      </c>
      <c r="U61">
        <v>64.236886701001467</v>
      </c>
      <c r="V61">
        <v>5.5660808999999993</v>
      </c>
      <c r="W61">
        <v>13.62832990903849</v>
      </c>
      <c r="X61">
        <v>45.254524675077072</v>
      </c>
      <c r="Y61">
        <v>0</v>
      </c>
      <c r="Z61">
        <v>4.0216500000000011</v>
      </c>
      <c r="AA61">
        <v>8.6030349984762875</v>
      </c>
      <c r="AB61">
        <v>12.122759863322539</v>
      </c>
      <c r="AC61">
        <v>8.9169461988419361</v>
      </c>
      <c r="AD61">
        <v>8.3897100029217224</v>
      </c>
      <c r="AE61">
        <v>15.166195283901365</v>
      </c>
      <c r="AF61">
        <v>1.8149998237332026</v>
      </c>
      <c r="AG61">
        <v>10.599013093161478</v>
      </c>
      <c r="AH61">
        <v>44.125343672999996</v>
      </c>
      <c r="AI61">
        <v>0</v>
      </c>
      <c r="AJ61">
        <v>0</v>
      </c>
      <c r="AK61">
        <v>13.562755964446755</v>
      </c>
      <c r="AL61">
        <v>0</v>
      </c>
      <c r="AM61">
        <v>4.8491042282362633</v>
      </c>
      <c r="AN61">
        <v>0</v>
      </c>
      <c r="AO61">
        <v>0</v>
      </c>
      <c r="AP61">
        <v>2.3581594177873915</v>
      </c>
      <c r="AQ61">
        <v>0</v>
      </c>
      <c r="AR61">
        <v>14.225400000000004</v>
      </c>
      <c r="AS61">
        <v>9.9048000584811202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888.61706653966155</v>
      </c>
      <c r="DN61">
        <v>29.660574506610967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8.1197040838318948</v>
      </c>
      <c r="L62">
        <v>491.88643100564042</v>
      </c>
      <c r="M62">
        <v>28.214538188938963</v>
      </c>
      <c r="N62">
        <v>36.243234793886202</v>
      </c>
      <c r="O62">
        <v>0</v>
      </c>
      <c r="P62">
        <v>42.130205893921655</v>
      </c>
      <c r="Q62">
        <v>5.4744852893477134</v>
      </c>
      <c r="R62">
        <v>13.005733277800417</v>
      </c>
      <c r="S62">
        <v>6.8559891473657473</v>
      </c>
      <c r="T62">
        <v>0</v>
      </c>
      <c r="U62">
        <v>64.236886701001467</v>
      </c>
      <c r="V62">
        <v>5.5660808999999993</v>
      </c>
      <c r="W62">
        <v>13.62832990903849</v>
      </c>
      <c r="X62">
        <v>45.254524675077072</v>
      </c>
      <c r="Y62">
        <v>0</v>
      </c>
      <c r="Z62">
        <v>4.0216500000000011</v>
      </c>
      <c r="AA62">
        <v>8.6030349984762875</v>
      </c>
      <c r="AB62">
        <v>12.122759863322539</v>
      </c>
      <c r="AC62">
        <v>8.9169461988419361</v>
      </c>
      <c r="AD62">
        <v>8.3897100029217224</v>
      </c>
      <c r="AE62">
        <v>15.166195283901365</v>
      </c>
      <c r="AF62">
        <v>1.8149998237332026</v>
      </c>
      <c r="AG62">
        <v>10.599013093161478</v>
      </c>
      <c r="AH62">
        <v>44.125343672999996</v>
      </c>
      <c r="AI62">
        <v>0</v>
      </c>
      <c r="AJ62">
        <v>0</v>
      </c>
      <c r="AK62">
        <v>13.562755964446755</v>
      </c>
      <c r="AL62">
        <v>0</v>
      </c>
      <c r="AM62">
        <v>4.8491042282362633</v>
      </c>
      <c r="AN62">
        <v>0</v>
      </c>
      <c r="AO62">
        <v>0</v>
      </c>
      <c r="AP62">
        <v>2.3581594177873915</v>
      </c>
      <c r="AQ62">
        <v>0</v>
      </c>
      <c r="AR62">
        <v>14.225400000000004</v>
      </c>
      <c r="AS62">
        <v>9.9048000584811202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889.58319443929304</v>
      </c>
      <c r="DN62">
        <v>29.692822032867138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8.9424198443786089</v>
      </c>
      <c r="L63">
        <v>491.88643100564042</v>
      </c>
      <c r="M63">
        <v>28.214538188938963</v>
      </c>
      <c r="N63">
        <v>36.243234793886202</v>
      </c>
      <c r="O63">
        <v>0</v>
      </c>
      <c r="P63">
        <v>42.130205893921655</v>
      </c>
      <c r="Q63">
        <v>5.4744852893477134</v>
      </c>
      <c r="R63">
        <v>13.005733277800417</v>
      </c>
      <c r="S63">
        <v>6.8559891473657473</v>
      </c>
      <c r="T63">
        <v>0</v>
      </c>
      <c r="U63">
        <v>64.236886701001467</v>
      </c>
      <c r="V63">
        <v>5.5660808999999993</v>
      </c>
      <c r="W63">
        <v>13.62832990903849</v>
      </c>
      <c r="X63">
        <v>45.254524675077072</v>
      </c>
      <c r="Y63">
        <v>0</v>
      </c>
      <c r="Z63">
        <v>4.0216500000000011</v>
      </c>
      <c r="AA63">
        <v>12.286588011908387</v>
      </c>
      <c r="AB63">
        <v>12.122759863322539</v>
      </c>
      <c r="AC63">
        <v>8.9169461988419361</v>
      </c>
      <c r="AD63">
        <v>8.3897100029217224</v>
      </c>
      <c r="AE63">
        <v>15.166195283901365</v>
      </c>
      <c r="AF63">
        <v>1.8149998237332026</v>
      </c>
      <c r="AG63">
        <v>10.599013093161478</v>
      </c>
      <c r="AH63">
        <v>44.125343672999996</v>
      </c>
      <c r="AI63">
        <v>0</v>
      </c>
      <c r="AJ63">
        <v>0</v>
      </c>
      <c r="AK63">
        <v>13.562755964446755</v>
      </c>
      <c r="AL63">
        <v>0</v>
      </c>
      <c r="AM63">
        <v>4.8491042282362633</v>
      </c>
      <c r="AN63">
        <v>0</v>
      </c>
      <c r="AO63">
        <v>0</v>
      </c>
      <c r="AP63">
        <v>2.3581594177873915</v>
      </c>
      <c r="AQ63">
        <v>0</v>
      </c>
      <c r="AR63">
        <v>14.225400000000004</v>
      </c>
      <c r="AS63">
        <v>9.9048000584811202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893.94382730514712</v>
      </c>
      <c r="DN63">
        <v>29.83845794099199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9.2802721117711631</v>
      </c>
      <c r="L64">
        <v>491.88643100564042</v>
      </c>
      <c r="M64">
        <v>28.214538188938963</v>
      </c>
      <c r="N64">
        <v>36.243234793886202</v>
      </c>
      <c r="O64">
        <v>0</v>
      </c>
      <c r="P64">
        <v>42.130205893921655</v>
      </c>
      <c r="Q64">
        <v>5.4744852893477134</v>
      </c>
      <c r="R64">
        <v>13.005733277800417</v>
      </c>
      <c r="S64">
        <v>6.8559891473657473</v>
      </c>
      <c r="T64">
        <v>0</v>
      </c>
      <c r="U64">
        <v>64.236886701001467</v>
      </c>
      <c r="V64">
        <v>5.5660808999999993</v>
      </c>
      <c r="W64">
        <v>13.62832990903849</v>
      </c>
      <c r="X64">
        <v>45.254524675077072</v>
      </c>
      <c r="Y64">
        <v>0</v>
      </c>
      <c r="Z64">
        <v>4.0216500000000011</v>
      </c>
      <c r="AA64">
        <v>12.929271077146675</v>
      </c>
      <c r="AB64">
        <v>12.122759863322539</v>
      </c>
      <c r="AC64">
        <v>8.9169461988419361</v>
      </c>
      <c r="AD64">
        <v>8.3897100029217224</v>
      </c>
      <c r="AE64">
        <v>15.166195283901365</v>
      </c>
      <c r="AF64">
        <v>1.8149998237332026</v>
      </c>
      <c r="AG64">
        <v>10.599013093161478</v>
      </c>
      <c r="AH64">
        <v>44.125343672999996</v>
      </c>
      <c r="AI64">
        <v>0.97650021875070214</v>
      </c>
      <c r="AJ64">
        <v>0</v>
      </c>
      <c r="AK64">
        <v>13.562755964446755</v>
      </c>
      <c r="AL64">
        <v>0</v>
      </c>
      <c r="AM64">
        <v>4.8491042282362633</v>
      </c>
      <c r="AN64">
        <v>0</v>
      </c>
      <c r="AO64">
        <v>0</v>
      </c>
      <c r="AP64">
        <v>2.3581594177873915</v>
      </c>
      <c r="AQ64">
        <v>0</v>
      </c>
      <c r="AR64">
        <v>14.225400000000004</v>
      </c>
      <c r="AS64">
        <v>9.9048000584811202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895.83763606482637</v>
      </c>
      <c r="DN64">
        <v>29.901684732694424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9.2802721117711631</v>
      </c>
      <c r="L65">
        <v>491.88643100564042</v>
      </c>
      <c r="M65">
        <v>28.214538188938963</v>
      </c>
      <c r="N65">
        <v>36.243234793886202</v>
      </c>
      <c r="O65">
        <v>0</v>
      </c>
      <c r="P65">
        <v>42.130205893921655</v>
      </c>
      <c r="Q65">
        <v>5.4744852893477134</v>
      </c>
      <c r="R65">
        <v>13.005733277800417</v>
      </c>
      <c r="S65">
        <v>6.8559891473657473</v>
      </c>
      <c r="T65">
        <v>0</v>
      </c>
      <c r="U65">
        <v>64.236886701001467</v>
      </c>
      <c r="V65">
        <v>5.5660808999999993</v>
      </c>
      <c r="W65">
        <v>13.62832990903849</v>
      </c>
      <c r="X65">
        <v>45.254524675077072</v>
      </c>
      <c r="Y65">
        <v>0</v>
      </c>
      <c r="Z65">
        <v>4.0216500000000011</v>
      </c>
      <c r="AA65">
        <v>12.929271077146675</v>
      </c>
      <c r="AB65">
        <v>12.122759863322539</v>
      </c>
      <c r="AC65">
        <v>8.9169461988419361</v>
      </c>
      <c r="AD65">
        <v>5.6061096226725606</v>
      </c>
      <c r="AE65">
        <v>15.166195283901365</v>
      </c>
      <c r="AF65">
        <v>1.8149998237332026</v>
      </c>
      <c r="AG65">
        <v>10.599013093161478</v>
      </c>
      <c r="AH65">
        <v>44.125343672999996</v>
      </c>
      <c r="AI65">
        <v>0.97650021875070214</v>
      </c>
      <c r="AJ65">
        <v>0</v>
      </c>
      <c r="AK65">
        <v>13.562755964446755</v>
      </c>
      <c r="AL65">
        <v>0</v>
      </c>
      <c r="AM65">
        <v>4.8491042282362633</v>
      </c>
      <c r="AN65">
        <v>0</v>
      </c>
      <c r="AO65">
        <v>0</v>
      </c>
      <c r="AP65">
        <v>2.3581594177873915</v>
      </c>
      <c r="AQ65">
        <v>0</v>
      </c>
      <c r="AR65">
        <v>14.225400000000004</v>
      </c>
      <c r="AS65">
        <v>9.9048000584811202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893.14394612352976</v>
      </c>
      <c r="DN65">
        <v>29.811774293741937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9.2802721117711631</v>
      </c>
      <c r="L66">
        <v>491.88643100564042</v>
      </c>
      <c r="M66">
        <v>28.214538188938963</v>
      </c>
      <c r="N66">
        <v>36.243234793886202</v>
      </c>
      <c r="O66">
        <v>0</v>
      </c>
      <c r="P66">
        <v>42.130205893921655</v>
      </c>
      <c r="Q66">
        <v>5.4744852893477134</v>
      </c>
      <c r="R66">
        <v>13.005733277800417</v>
      </c>
      <c r="S66">
        <v>6.8559891473657473</v>
      </c>
      <c r="T66">
        <v>0</v>
      </c>
      <c r="U66">
        <v>64.236886701001467</v>
      </c>
      <c r="V66">
        <v>5.5660808999999993</v>
      </c>
      <c r="W66">
        <v>13.62832990903849</v>
      </c>
      <c r="X66">
        <v>45.254524675077072</v>
      </c>
      <c r="Y66">
        <v>0</v>
      </c>
      <c r="Z66">
        <v>4.0216500000000011</v>
      </c>
      <c r="AA66">
        <v>12.929271077146675</v>
      </c>
      <c r="AB66">
        <v>12.122759863322539</v>
      </c>
      <c r="AC66">
        <v>8.9169461988419361</v>
      </c>
      <c r="AD66">
        <v>2.7965699035831784</v>
      </c>
      <c r="AE66">
        <v>15.166195283901365</v>
      </c>
      <c r="AF66">
        <v>1.8149998237332026</v>
      </c>
      <c r="AG66">
        <v>10.599013093161478</v>
      </c>
      <c r="AH66">
        <v>44.125343672999996</v>
      </c>
      <c r="AI66">
        <v>0.97650021875070214</v>
      </c>
      <c r="AJ66">
        <v>0</v>
      </c>
      <c r="AK66">
        <v>13.562755964446755</v>
      </c>
      <c r="AL66">
        <v>0</v>
      </c>
      <c r="AM66">
        <v>4.8491042282362633</v>
      </c>
      <c r="AN66">
        <v>0</v>
      </c>
      <c r="AO66">
        <v>0</v>
      </c>
      <c r="AP66">
        <v>2.3581594177873915</v>
      </c>
      <c r="AQ66">
        <v>0</v>
      </c>
      <c r="AR66">
        <v>14.225400000000004</v>
      </c>
      <c r="AS66">
        <v>9.9048000584811202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890.42515450104997</v>
      </c>
      <c r="DN66">
        <v>29.721026197132357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9.2802721117711631</v>
      </c>
      <c r="L67">
        <v>478.25702430311583</v>
      </c>
      <c r="M67">
        <v>28.214538188938963</v>
      </c>
      <c r="N67">
        <v>36.243234793886202</v>
      </c>
      <c r="O67">
        <v>0</v>
      </c>
      <c r="P67">
        <v>42.130205893921655</v>
      </c>
      <c r="Q67">
        <v>5.4440964685484374</v>
      </c>
      <c r="R67">
        <v>13.005733277800417</v>
      </c>
      <c r="S67">
        <v>6.8166018857076001</v>
      </c>
      <c r="T67">
        <v>0</v>
      </c>
      <c r="U67">
        <v>64.236886701001467</v>
      </c>
      <c r="V67">
        <v>5.5660808999999993</v>
      </c>
      <c r="W67">
        <v>13.62832990903849</v>
      </c>
      <c r="X67">
        <v>45.254524675077072</v>
      </c>
      <c r="Y67">
        <v>0</v>
      </c>
      <c r="Z67">
        <v>4.0216500000000011</v>
      </c>
      <c r="AA67">
        <v>12.929271077146675</v>
      </c>
      <c r="AB67">
        <v>12.122759863322539</v>
      </c>
      <c r="AC67">
        <v>8.9169461988419361</v>
      </c>
      <c r="AD67">
        <v>2.7965699035831784</v>
      </c>
      <c r="AE67">
        <v>15.166195283901365</v>
      </c>
      <c r="AF67">
        <v>2.5712498971777022</v>
      </c>
      <c r="AG67">
        <v>10.599013093161478</v>
      </c>
      <c r="AH67">
        <v>44.125343672999996</v>
      </c>
      <c r="AI67">
        <v>0.97650021875070214</v>
      </c>
      <c r="AJ67">
        <v>0</v>
      </c>
      <c r="AK67">
        <v>13.562755964446755</v>
      </c>
      <c r="AL67">
        <v>0</v>
      </c>
      <c r="AM67">
        <v>4.8491042282362633</v>
      </c>
      <c r="AN67">
        <v>0</v>
      </c>
      <c r="AO67">
        <v>0</v>
      </c>
      <c r="AP67">
        <v>2.3581594177873915</v>
      </c>
      <c r="AQ67">
        <v>0</v>
      </c>
      <c r="AR67">
        <v>14.225400000000004</v>
      </c>
      <c r="AS67">
        <v>9.9048000584811202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877.90027020922093</v>
      </c>
      <c r="DN67">
        <v>29.302977777423859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9.2802721117711631</v>
      </c>
      <c r="L68">
        <v>478.25702430311583</v>
      </c>
      <c r="M68">
        <v>28.214538188938963</v>
      </c>
      <c r="N68">
        <v>36.243234793886202</v>
      </c>
      <c r="O68">
        <v>0</v>
      </c>
      <c r="P68">
        <v>42.130205893921655</v>
      </c>
      <c r="Q68">
        <v>5.4440964685484374</v>
      </c>
      <c r="R68">
        <v>13.005733277800417</v>
      </c>
      <c r="S68">
        <v>6.8166018857076001</v>
      </c>
      <c r="T68">
        <v>0</v>
      </c>
      <c r="U68">
        <v>64.236886701001467</v>
      </c>
      <c r="V68">
        <v>5.5660808999999993</v>
      </c>
      <c r="W68">
        <v>13.62832990903849</v>
      </c>
      <c r="X68">
        <v>45.254524675077072</v>
      </c>
      <c r="Y68">
        <v>0</v>
      </c>
      <c r="Z68">
        <v>4.0216500000000011</v>
      </c>
      <c r="AA68">
        <v>12.929271077146675</v>
      </c>
      <c r="AB68">
        <v>12.122759863322539</v>
      </c>
      <c r="AC68">
        <v>8.9169461988419361</v>
      </c>
      <c r="AD68">
        <v>2.7965699035831784</v>
      </c>
      <c r="AE68">
        <v>15.166195283901365</v>
      </c>
      <c r="AF68">
        <v>2.5712498971777022</v>
      </c>
      <c r="AG68">
        <v>10.599013093161478</v>
      </c>
      <c r="AH68">
        <v>44.125343672999996</v>
      </c>
      <c r="AI68">
        <v>0.97650021875070214</v>
      </c>
      <c r="AJ68">
        <v>0</v>
      </c>
      <c r="AK68">
        <v>13.562755964446755</v>
      </c>
      <c r="AL68">
        <v>0</v>
      </c>
      <c r="AM68">
        <v>4.8491042282362633</v>
      </c>
      <c r="AN68">
        <v>0</v>
      </c>
      <c r="AO68">
        <v>0</v>
      </c>
      <c r="AP68">
        <v>2.3581594177873915</v>
      </c>
      <c r="AQ68">
        <v>0</v>
      </c>
      <c r="AR68">
        <v>14.225400000000004</v>
      </c>
      <c r="AS68">
        <v>9.9048000584811202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877.90027020922093</v>
      </c>
      <c r="DN68">
        <v>29.302977777423859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9.2802721117711631</v>
      </c>
      <c r="L69">
        <v>553.43859030736405</v>
      </c>
      <c r="M69">
        <v>28.214538188938963</v>
      </c>
      <c r="N69">
        <v>36.243234793886202</v>
      </c>
      <c r="O69">
        <v>0</v>
      </c>
      <c r="P69">
        <v>42.130205893921655</v>
      </c>
      <c r="Q69">
        <v>5.4744852893477134</v>
      </c>
      <c r="R69">
        <v>13.005733277800417</v>
      </c>
      <c r="S69">
        <v>6.8559891473657473</v>
      </c>
      <c r="T69">
        <v>0</v>
      </c>
      <c r="U69">
        <v>64.236886701001467</v>
      </c>
      <c r="V69">
        <v>5.5660808999999993</v>
      </c>
      <c r="W69">
        <v>13.033846624539605</v>
      </c>
      <c r="X69">
        <v>45.254524675077072</v>
      </c>
      <c r="Y69">
        <v>0</v>
      </c>
      <c r="Z69">
        <v>4.0216500000000011</v>
      </c>
      <c r="AA69">
        <v>12.929271077146675</v>
      </c>
      <c r="AB69">
        <v>12.122759863322539</v>
      </c>
      <c r="AC69">
        <v>8.9169461988419361</v>
      </c>
      <c r="AD69">
        <v>2.7965699035831784</v>
      </c>
      <c r="AE69">
        <v>15.166195283901365</v>
      </c>
      <c r="AF69">
        <v>2.5712498971777022</v>
      </c>
      <c r="AG69">
        <v>10.599013093161478</v>
      </c>
      <c r="AH69">
        <v>44.125343672999996</v>
      </c>
      <c r="AI69">
        <v>0.97650021875070214</v>
      </c>
      <c r="AJ69">
        <v>0</v>
      </c>
      <c r="AK69">
        <v>13.562755964446755</v>
      </c>
      <c r="AL69">
        <v>0</v>
      </c>
      <c r="AM69">
        <v>4.8491042282362633</v>
      </c>
      <c r="AN69">
        <v>0</v>
      </c>
      <c r="AO69">
        <v>0</v>
      </c>
      <c r="AP69">
        <v>2.3581594177873915</v>
      </c>
      <c r="AQ69">
        <v>0</v>
      </c>
      <c r="AR69">
        <v>14.225400000000004</v>
      </c>
      <c r="AS69">
        <v>9.9048000584811202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950.14571400504178</v>
      </c>
      <c r="DN69">
        <v>31.714392783809831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9.2802721117711631</v>
      </c>
      <c r="L70">
        <v>553.43859030736405</v>
      </c>
      <c r="M70">
        <v>28.214538188938963</v>
      </c>
      <c r="N70">
        <v>36.243234793886202</v>
      </c>
      <c r="O70">
        <v>0</v>
      </c>
      <c r="P70">
        <v>42.130205893921655</v>
      </c>
      <c r="Q70">
        <v>5.4744852893477134</v>
      </c>
      <c r="R70">
        <v>13.005733277800417</v>
      </c>
      <c r="S70">
        <v>6.8559891473657473</v>
      </c>
      <c r="T70">
        <v>0</v>
      </c>
      <c r="U70">
        <v>64.236886701001467</v>
      </c>
      <c r="V70">
        <v>5.5660808999999993</v>
      </c>
      <c r="W70">
        <v>13.033846624539605</v>
      </c>
      <c r="X70">
        <v>45.254524675077072</v>
      </c>
      <c r="Y70">
        <v>0</v>
      </c>
      <c r="Z70">
        <v>4.0216500000000011</v>
      </c>
      <c r="AA70">
        <v>12.929271077146675</v>
      </c>
      <c r="AB70">
        <v>12.122759863322539</v>
      </c>
      <c r="AC70">
        <v>8.9169461988419361</v>
      </c>
      <c r="AD70">
        <v>2.7965699035831784</v>
      </c>
      <c r="AE70">
        <v>15.166195283901365</v>
      </c>
      <c r="AF70">
        <v>2.5712498971777022</v>
      </c>
      <c r="AG70">
        <v>10.599013093161478</v>
      </c>
      <c r="AH70">
        <v>44.125343672999996</v>
      </c>
      <c r="AI70">
        <v>0.97650021875070214</v>
      </c>
      <c r="AJ70">
        <v>0</v>
      </c>
      <c r="AK70">
        <v>13.562755964446755</v>
      </c>
      <c r="AL70">
        <v>0</v>
      </c>
      <c r="AM70">
        <v>4.8491042282362633</v>
      </c>
      <c r="AN70">
        <v>0</v>
      </c>
      <c r="AO70">
        <v>0</v>
      </c>
      <c r="AP70">
        <v>2.3581594177873915</v>
      </c>
      <c r="AQ70">
        <v>0</v>
      </c>
      <c r="AR70">
        <v>14.225400000000004</v>
      </c>
      <c r="AS70">
        <v>9.9048000584811202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950.14571400504178</v>
      </c>
      <c r="DN70">
        <v>31.714392783809831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9.2802721117711631</v>
      </c>
      <c r="L71">
        <v>578.49348468278697</v>
      </c>
      <c r="M71">
        <v>28.214538188938963</v>
      </c>
      <c r="N71">
        <v>36.243234793886202</v>
      </c>
      <c r="O71">
        <v>0</v>
      </c>
      <c r="P71">
        <v>42.130205893921655</v>
      </c>
      <c r="Q71">
        <v>5.4744852893477134</v>
      </c>
      <c r="R71">
        <v>13.005733277800417</v>
      </c>
      <c r="S71">
        <v>6.8559891473657473</v>
      </c>
      <c r="T71">
        <v>0</v>
      </c>
      <c r="U71">
        <v>64.236886701001467</v>
      </c>
      <c r="V71">
        <v>5.5660808999999993</v>
      </c>
      <c r="W71">
        <v>13.033846624539605</v>
      </c>
      <c r="X71">
        <v>45.254524675077072</v>
      </c>
      <c r="Y71">
        <v>0</v>
      </c>
      <c r="Z71">
        <v>4.0216500000000011</v>
      </c>
      <c r="AA71">
        <v>12.929271077146675</v>
      </c>
      <c r="AB71">
        <v>12.122759863322539</v>
      </c>
      <c r="AC71">
        <v>8.9169461988419361</v>
      </c>
      <c r="AD71">
        <v>2.7965699035831784</v>
      </c>
      <c r="AE71">
        <v>15.166195283901365</v>
      </c>
      <c r="AF71">
        <v>2.5712498971777022</v>
      </c>
      <c r="AG71">
        <v>10.599013093161478</v>
      </c>
      <c r="AH71">
        <v>48.234181441500006</v>
      </c>
      <c r="AI71">
        <v>0.97650021875070214</v>
      </c>
      <c r="AJ71">
        <v>0</v>
      </c>
      <c r="AK71">
        <v>13.562755964446755</v>
      </c>
      <c r="AL71">
        <v>0</v>
      </c>
      <c r="AM71">
        <v>4.8491042282362633</v>
      </c>
      <c r="AN71">
        <v>0</v>
      </c>
      <c r="AO71">
        <v>0</v>
      </c>
      <c r="AP71">
        <v>2.3581594177873915</v>
      </c>
      <c r="AQ71">
        <v>0</v>
      </c>
      <c r="AR71">
        <v>14.902800000000003</v>
      </c>
      <c r="AS71">
        <v>9.9048000584811202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979.02297669895427</v>
      </c>
      <c r="DN71">
        <v>32.678262233820163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9.2802721117711631</v>
      </c>
      <c r="L72">
        <v>578.49348468278697</v>
      </c>
      <c r="M72">
        <v>28.214538188938963</v>
      </c>
      <c r="N72">
        <v>36.243234793886202</v>
      </c>
      <c r="O72">
        <v>0</v>
      </c>
      <c r="P72">
        <v>42.130205893921655</v>
      </c>
      <c r="Q72">
        <v>5.4744852893477134</v>
      </c>
      <c r="R72">
        <v>13.005733277800417</v>
      </c>
      <c r="S72">
        <v>6.8559891473657473</v>
      </c>
      <c r="T72">
        <v>0</v>
      </c>
      <c r="U72">
        <v>64.236886701001467</v>
      </c>
      <c r="V72">
        <v>5.5660808999999993</v>
      </c>
      <c r="W72">
        <v>13.033846624539605</v>
      </c>
      <c r="X72">
        <v>45.254524675077072</v>
      </c>
      <c r="Y72">
        <v>0</v>
      </c>
      <c r="Z72">
        <v>4.0216500000000011</v>
      </c>
      <c r="AA72">
        <v>12.929271077146675</v>
      </c>
      <c r="AB72">
        <v>12.122759863322539</v>
      </c>
      <c r="AC72">
        <v>8.9169461988419361</v>
      </c>
      <c r="AD72">
        <v>2.7965699035831784</v>
      </c>
      <c r="AE72">
        <v>15.166195283901365</v>
      </c>
      <c r="AF72">
        <v>2.5712498971777022</v>
      </c>
      <c r="AG72">
        <v>10.599013093161478</v>
      </c>
      <c r="AH72">
        <v>48.234181441500006</v>
      </c>
      <c r="AI72">
        <v>0.97650021875070214</v>
      </c>
      <c r="AJ72">
        <v>0</v>
      </c>
      <c r="AK72">
        <v>13.562755964446755</v>
      </c>
      <c r="AL72">
        <v>0</v>
      </c>
      <c r="AM72">
        <v>4.8491042282362633</v>
      </c>
      <c r="AN72">
        <v>0</v>
      </c>
      <c r="AO72">
        <v>0</v>
      </c>
      <c r="AP72">
        <v>2.3581594177873915</v>
      </c>
      <c r="AQ72">
        <v>0</v>
      </c>
      <c r="AR72">
        <v>14.902800000000003</v>
      </c>
      <c r="AS72">
        <v>9.9048000584811202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979.02297669895427</v>
      </c>
      <c r="DN72">
        <v>32.678262233820163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9.2802721117711631</v>
      </c>
      <c r="L73">
        <v>578.49348468278697</v>
      </c>
      <c r="M73">
        <v>28.214538188938963</v>
      </c>
      <c r="N73">
        <v>36.243234793886202</v>
      </c>
      <c r="O73">
        <v>0</v>
      </c>
      <c r="P73">
        <v>42.130205893921655</v>
      </c>
      <c r="Q73">
        <v>5.3032442841438012</v>
      </c>
      <c r="R73">
        <v>13.005733277800417</v>
      </c>
      <c r="S73">
        <v>6.8559891473657473</v>
      </c>
      <c r="T73">
        <v>0</v>
      </c>
      <c r="U73">
        <v>64.236886701001467</v>
      </c>
      <c r="V73">
        <v>5.5659784172661864</v>
      </c>
      <c r="W73">
        <v>13.033846624539605</v>
      </c>
      <c r="X73">
        <v>45.254524675077072</v>
      </c>
      <c r="Y73">
        <v>0</v>
      </c>
      <c r="Z73">
        <v>4.0216500000000011</v>
      </c>
      <c r="AA73">
        <v>12.929271077146675</v>
      </c>
      <c r="AB73">
        <v>12.122759863322539</v>
      </c>
      <c r="AC73">
        <v>8.9169461988419361</v>
      </c>
      <c r="AD73">
        <v>2.4317999415655627</v>
      </c>
      <c r="AE73">
        <v>15.166195283901365</v>
      </c>
      <c r="AF73">
        <v>2.5712498971777022</v>
      </c>
      <c r="AG73">
        <v>10.599013093161478</v>
      </c>
      <c r="AH73">
        <v>48.234181441500006</v>
      </c>
      <c r="AI73">
        <v>4.6872001750005605</v>
      </c>
      <c r="AJ73">
        <v>0</v>
      </c>
      <c r="AK73">
        <v>13.562755964446755</v>
      </c>
      <c r="AL73">
        <v>0</v>
      </c>
      <c r="AM73">
        <v>4.8491042282362633</v>
      </c>
      <c r="AN73">
        <v>0</v>
      </c>
      <c r="AO73">
        <v>0</v>
      </c>
      <c r="AP73">
        <v>2.3581594177873915</v>
      </c>
      <c r="AQ73">
        <v>2.4742398622747492</v>
      </c>
      <c r="AR73">
        <v>14.225400000000004</v>
      </c>
      <c r="AS73">
        <v>9.9048000584811202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983.83382606211399</v>
      </c>
      <c r="DN73">
        <v>32.838839239229813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9.2802721117711631</v>
      </c>
      <c r="L74">
        <v>578.49348468278697</v>
      </c>
      <c r="M74">
        <v>28.214538188938963</v>
      </c>
      <c r="N74">
        <v>36.243234793886202</v>
      </c>
      <c r="O74">
        <v>0</v>
      </c>
      <c r="P74">
        <v>42.130205893921655</v>
      </c>
      <c r="Q74">
        <v>5.3032442841438012</v>
      </c>
      <c r="R74">
        <v>13.005733277800417</v>
      </c>
      <c r="S74">
        <v>6.8559891473657473</v>
      </c>
      <c r="T74">
        <v>0</v>
      </c>
      <c r="U74">
        <v>64.236886701001467</v>
      </c>
      <c r="V74">
        <v>5.5659784172661864</v>
      </c>
      <c r="W74">
        <v>13.033846624539605</v>
      </c>
      <c r="X74">
        <v>45.254524675077072</v>
      </c>
      <c r="Y74">
        <v>0</v>
      </c>
      <c r="Z74">
        <v>2.0108250000000001</v>
      </c>
      <c r="AA74">
        <v>12.929271077146675</v>
      </c>
      <c r="AB74">
        <v>12.122759863322539</v>
      </c>
      <c r="AC74">
        <v>8.9169461988419361</v>
      </c>
      <c r="AD74">
        <v>2.4317999415655627</v>
      </c>
      <c r="AE74">
        <v>15.166195283901365</v>
      </c>
      <c r="AF74">
        <v>2.5712498971777022</v>
      </c>
      <c r="AG74">
        <v>10.599013093161478</v>
      </c>
      <c r="AH74">
        <v>48.234181441500006</v>
      </c>
      <c r="AI74">
        <v>4.6872001750005605</v>
      </c>
      <c r="AJ74">
        <v>0</v>
      </c>
      <c r="AK74">
        <v>13.562755964446755</v>
      </c>
      <c r="AL74">
        <v>0</v>
      </c>
      <c r="AM74">
        <v>4.8491042282362633</v>
      </c>
      <c r="AN74">
        <v>0</v>
      </c>
      <c r="AO74">
        <v>0</v>
      </c>
      <c r="AP74">
        <v>2.3581594177873915</v>
      </c>
      <c r="AQ74">
        <v>2.4742398622747492</v>
      </c>
      <c r="AR74">
        <v>14.225400000000004</v>
      </c>
      <c r="AS74">
        <v>9.9048000584811202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981.8879504825685</v>
      </c>
      <c r="DN74">
        <v>32.773889818775274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9.2802721117711631</v>
      </c>
      <c r="L75">
        <v>532.06751704492513</v>
      </c>
      <c r="M75">
        <v>28.214538188938963</v>
      </c>
      <c r="N75">
        <v>36.243234793886202</v>
      </c>
      <c r="O75">
        <v>0</v>
      </c>
      <c r="P75">
        <v>42.130205893921655</v>
      </c>
      <c r="Q75">
        <v>5.3032442841438012</v>
      </c>
      <c r="R75">
        <v>13.005733277800417</v>
      </c>
      <c r="S75">
        <v>6.8559891473657473</v>
      </c>
      <c r="T75">
        <v>0</v>
      </c>
      <c r="U75">
        <v>64.236886701001467</v>
      </c>
      <c r="V75">
        <v>5.5659784172661864</v>
      </c>
      <c r="W75">
        <v>13.033846624539605</v>
      </c>
      <c r="X75">
        <v>45.254524675077072</v>
      </c>
      <c r="Y75">
        <v>0</v>
      </c>
      <c r="Z75">
        <v>2.0108250000000001</v>
      </c>
      <c r="AA75">
        <v>12.929271077146675</v>
      </c>
      <c r="AB75">
        <v>12.122759863322539</v>
      </c>
      <c r="AC75">
        <v>8.9169461988419361</v>
      </c>
      <c r="AD75">
        <v>2.4317999415655627</v>
      </c>
      <c r="AE75">
        <v>15.166195283901365</v>
      </c>
      <c r="AF75">
        <v>2.5712498971777022</v>
      </c>
      <c r="AG75">
        <v>10.599013093161478</v>
      </c>
      <c r="AH75">
        <v>48.234181441500006</v>
      </c>
      <c r="AI75">
        <v>4.6872001750005605</v>
      </c>
      <c r="AJ75">
        <v>0</v>
      </c>
      <c r="AK75">
        <v>13.562755964446755</v>
      </c>
      <c r="AL75">
        <v>0</v>
      </c>
      <c r="AM75">
        <v>4.8491042282362633</v>
      </c>
      <c r="AN75">
        <v>0</v>
      </c>
      <c r="AO75">
        <v>0</v>
      </c>
      <c r="AP75">
        <v>2.3581594177873915</v>
      </c>
      <c r="AQ75">
        <v>4.9484800114771046</v>
      </c>
      <c r="AR75">
        <v>14.225400000000004</v>
      </c>
      <c r="AS75">
        <v>9.9048000584811202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939.35586425316819</v>
      </c>
      <c r="DN75">
        <v>31.354248559516076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9.2802721117711631</v>
      </c>
      <c r="L76">
        <v>509.47276223470436</v>
      </c>
      <c r="M76">
        <v>28.214538188938963</v>
      </c>
      <c r="N76">
        <v>36.243234793886202</v>
      </c>
      <c r="O76">
        <v>0</v>
      </c>
      <c r="P76">
        <v>42.130205893921655</v>
      </c>
      <c r="Q76">
        <v>5.3032442841438012</v>
      </c>
      <c r="R76">
        <v>13.005733277800417</v>
      </c>
      <c r="S76">
        <v>6.8559891473657473</v>
      </c>
      <c r="T76">
        <v>0</v>
      </c>
      <c r="U76">
        <v>64.236886701001467</v>
      </c>
      <c r="V76">
        <v>5.5659784172661864</v>
      </c>
      <c r="W76">
        <v>13.033846624539605</v>
      </c>
      <c r="X76">
        <v>45.254524675077072</v>
      </c>
      <c r="Y76">
        <v>0</v>
      </c>
      <c r="Z76">
        <v>2.0108250000000001</v>
      </c>
      <c r="AA76">
        <v>12.929271077146675</v>
      </c>
      <c r="AB76">
        <v>12.122759863322539</v>
      </c>
      <c r="AC76">
        <v>8.9169461988419361</v>
      </c>
      <c r="AD76">
        <v>2.4317999415655627</v>
      </c>
      <c r="AE76">
        <v>15.166195283901365</v>
      </c>
      <c r="AF76">
        <v>2.5712498971777022</v>
      </c>
      <c r="AG76">
        <v>10.599013093161478</v>
      </c>
      <c r="AH76">
        <v>48.234181441500006</v>
      </c>
      <c r="AI76">
        <v>4.6872001750005605</v>
      </c>
      <c r="AJ76">
        <v>0</v>
      </c>
      <c r="AK76">
        <v>13.562755964446755</v>
      </c>
      <c r="AL76">
        <v>0</v>
      </c>
      <c r="AM76">
        <v>4.8491042282362633</v>
      </c>
      <c r="AN76">
        <v>0</v>
      </c>
      <c r="AO76">
        <v>0</v>
      </c>
      <c r="AP76">
        <v>2.3581594177873915</v>
      </c>
      <c r="AQ76">
        <v>4.9484800114771046</v>
      </c>
      <c r="AR76">
        <v>14.225400000000004</v>
      </c>
      <c r="AS76">
        <v>9.9048000584811202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917.49092020603928</v>
      </c>
      <c r="DN76">
        <v>30.624437796424171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9.2802721117711631</v>
      </c>
      <c r="L77">
        <v>509.47276223470436</v>
      </c>
      <c r="M77">
        <v>28.214538188938963</v>
      </c>
      <c r="N77">
        <v>36.243234793886202</v>
      </c>
      <c r="O77">
        <v>0</v>
      </c>
      <c r="P77">
        <v>42.130205893921655</v>
      </c>
      <c r="Q77">
        <v>5.3032442841438012</v>
      </c>
      <c r="R77">
        <v>13.005733277800417</v>
      </c>
      <c r="S77">
        <v>6.8559891473657473</v>
      </c>
      <c r="T77">
        <v>0</v>
      </c>
      <c r="U77">
        <v>64.236886701001467</v>
      </c>
      <c r="V77">
        <v>5.5659784172661864</v>
      </c>
      <c r="W77">
        <v>12.84764881561761</v>
      </c>
      <c r="X77">
        <v>45.254524675077072</v>
      </c>
      <c r="Y77">
        <v>0</v>
      </c>
      <c r="Z77">
        <v>4.0216500000000011</v>
      </c>
      <c r="AA77">
        <v>12.929271077146675</v>
      </c>
      <c r="AB77">
        <v>12.122759863322539</v>
      </c>
      <c r="AC77">
        <v>8.9169461988419361</v>
      </c>
      <c r="AD77">
        <v>2.4317999415655627</v>
      </c>
      <c r="AE77">
        <v>15.166195283901365</v>
      </c>
      <c r="AF77">
        <v>2.5712498971777022</v>
      </c>
      <c r="AG77">
        <v>10.599013093161478</v>
      </c>
      <c r="AH77">
        <v>48.234181441500006</v>
      </c>
      <c r="AI77">
        <v>1.9529998541661984</v>
      </c>
      <c r="AJ77">
        <v>0</v>
      </c>
      <c r="AK77">
        <v>13.562755964446755</v>
      </c>
      <c r="AL77">
        <v>0</v>
      </c>
      <c r="AM77">
        <v>4.8491042282362633</v>
      </c>
      <c r="AN77">
        <v>0</v>
      </c>
      <c r="AO77">
        <v>0</v>
      </c>
      <c r="AP77">
        <v>2.3581594177873915</v>
      </c>
      <c r="AQ77">
        <v>7.4227198737518547</v>
      </c>
      <c r="AR77">
        <v>14.225400000000004</v>
      </c>
      <c r="AS77">
        <v>9.9048000584811202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919.00504622742005</v>
      </c>
      <c r="DN77">
        <v>30.674978507561807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9.4088854233755175</v>
      </c>
      <c r="L78">
        <v>549.31986801625112</v>
      </c>
      <c r="M78">
        <v>28.214538188938963</v>
      </c>
      <c r="N78">
        <v>36.243234793886202</v>
      </c>
      <c r="O78">
        <v>0</v>
      </c>
      <c r="P78">
        <v>42.130205893921655</v>
      </c>
      <c r="Q78">
        <v>6.3072000607776424</v>
      </c>
      <c r="R78">
        <v>13.005733277800417</v>
      </c>
      <c r="S78">
        <v>8.0949266730433909</v>
      </c>
      <c r="T78">
        <v>0</v>
      </c>
      <c r="U78">
        <v>64.236886701001467</v>
      </c>
      <c r="V78">
        <v>5.5659784172661864</v>
      </c>
      <c r="W78">
        <v>12.84764881561761</v>
      </c>
      <c r="X78">
        <v>45.254524675077072</v>
      </c>
      <c r="Y78">
        <v>0</v>
      </c>
      <c r="Z78">
        <v>4.0216500000000011</v>
      </c>
      <c r="AA78">
        <v>12.929271077146675</v>
      </c>
      <c r="AB78">
        <v>12.122759863322539</v>
      </c>
      <c r="AC78">
        <v>8.9169461988419361</v>
      </c>
      <c r="AD78">
        <v>7.2953998246966876</v>
      </c>
      <c r="AE78">
        <v>15.166195283901365</v>
      </c>
      <c r="AF78">
        <v>2.5712498971777022</v>
      </c>
      <c r="AG78">
        <v>10.599013093161478</v>
      </c>
      <c r="AH78">
        <v>48.234181441500006</v>
      </c>
      <c r="AI78">
        <v>3.1247998249994384</v>
      </c>
      <c r="AJ78">
        <v>0</v>
      </c>
      <c r="AK78">
        <v>13.562755964446755</v>
      </c>
      <c r="AL78">
        <v>0</v>
      </c>
      <c r="AM78">
        <v>4.8491042282362633</v>
      </c>
      <c r="AN78">
        <v>0</v>
      </c>
      <c r="AO78">
        <v>0</v>
      </c>
      <c r="AP78">
        <v>2.3581594177873915</v>
      </c>
      <c r="AQ78">
        <v>7.4227198737518547</v>
      </c>
      <c r="AR78">
        <v>14.225400000000004</v>
      </c>
      <c r="AS78">
        <v>9.9048000584811202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965.70071842994469</v>
      </c>
      <c r="DN78">
        <v>32.233318554463935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9.4088854233755175</v>
      </c>
      <c r="L79">
        <v>578.49348468278697</v>
      </c>
      <c r="M79">
        <v>28.214538188938963</v>
      </c>
      <c r="N79">
        <v>36.243234793886202</v>
      </c>
      <c r="O79">
        <v>0</v>
      </c>
      <c r="P79">
        <v>42.130205893921655</v>
      </c>
      <c r="Q79">
        <v>6.3072000607776424</v>
      </c>
      <c r="R79">
        <v>13.005733277800417</v>
      </c>
      <c r="S79">
        <v>8.0949266730433909</v>
      </c>
      <c r="T79">
        <v>0</v>
      </c>
      <c r="U79">
        <v>64.236886701001467</v>
      </c>
      <c r="V79">
        <v>5.5659784172661864</v>
      </c>
      <c r="W79">
        <v>12.84764881561761</v>
      </c>
      <c r="X79">
        <v>45.254524675077072</v>
      </c>
      <c r="Y79">
        <v>0</v>
      </c>
      <c r="Z79">
        <v>6.0324750000000016</v>
      </c>
      <c r="AA79">
        <v>12.929271077146675</v>
      </c>
      <c r="AB79">
        <v>12.122759863322539</v>
      </c>
      <c r="AC79">
        <v>9.3768000583310336</v>
      </c>
      <c r="AD79">
        <v>11.212219245345123</v>
      </c>
      <c r="AE79">
        <v>15.166195283901365</v>
      </c>
      <c r="AF79">
        <v>2.5712498971777022</v>
      </c>
      <c r="AG79">
        <v>10.599013093161478</v>
      </c>
      <c r="AH79">
        <v>48.636132946000018</v>
      </c>
      <c r="AI79">
        <v>20.311200175000561</v>
      </c>
      <c r="AJ79">
        <v>0</v>
      </c>
      <c r="AK79">
        <v>13.562755964446755</v>
      </c>
      <c r="AL79">
        <v>0</v>
      </c>
      <c r="AM79">
        <v>4.8491042282362633</v>
      </c>
      <c r="AN79">
        <v>0</v>
      </c>
      <c r="AO79">
        <v>0</v>
      </c>
      <c r="AP79">
        <v>2.3581594177873915</v>
      </c>
      <c r="AQ79">
        <v>7.4227198737518547</v>
      </c>
      <c r="AR79">
        <v>14.225400000000004</v>
      </c>
      <c r="AS79">
        <v>9.9048000584811202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1017.133457199006</v>
      </c>
      <c r="DN79">
        <v>33.950046586577159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9.4088854233755175</v>
      </c>
      <c r="L80">
        <v>578.49348468278697</v>
      </c>
      <c r="M80">
        <v>28.214538188938963</v>
      </c>
      <c r="N80">
        <v>36.243234793886202</v>
      </c>
      <c r="O80">
        <v>0</v>
      </c>
      <c r="P80">
        <v>42.130205893921655</v>
      </c>
      <c r="Q80">
        <v>6.3072000607776424</v>
      </c>
      <c r="R80">
        <v>13.005733277800417</v>
      </c>
      <c r="S80">
        <v>8.0949266730433909</v>
      </c>
      <c r="T80">
        <v>0</v>
      </c>
      <c r="U80">
        <v>64.236886701001467</v>
      </c>
      <c r="V80">
        <v>5.5659784172661864</v>
      </c>
      <c r="W80">
        <v>12.84764881561761</v>
      </c>
      <c r="X80">
        <v>45.254524675077072</v>
      </c>
      <c r="Y80">
        <v>0</v>
      </c>
      <c r="Z80">
        <v>6.0324750000000016</v>
      </c>
      <c r="AA80">
        <v>12.929271077146675</v>
      </c>
      <c r="AB80">
        <v>12.122759863322539</v>
      </c>
      <c r="AC80">
        <v>9.3768000583310336</v>
      </c>
      <c r="AD80">
        <v>11.212219245345123</v>
      </c>
      <c r="AE80">
        <v>15.166195283901365</v>
      </c>
      <c r="AF80">
        <v>2.5712498971777022</v>
      </c>
      <c r="AG80">
        <v>10.599013093161478</v>
      </c>
      <c r="AH80">
        <v>48.636132946000018</v>
      </c>
      <c r="AI80">
        <v>20.311200175000561</v>
      </c>
      <c r="AJ80">
        <v>0</v>
      </c>
      <c r="AK80">
        <v>13.562755964446755</v>
      </c>
      <c r="AL80">
        <v>0</v>
      </c>
      <c r="AM80">
        <v>4.8491042282362633</v>
      </c>
      <c r="AN80">
        <v>0</v>
      </c>
      <c r="AO80">
        <v>0</v>
      </c>
      <c r="AP80">
        <v>2.3581594177873915</v>
      </c>
      <c r="AQ80">
        <v>7.4227198737518547</v>
      </c>
      <c r="AR80">
        <v>14.225400000000004</v>
      </c>
      <c r="AS80">
        <v>9.9048000584811202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1017.133457199006</v>
      </c>
      <c r="DN80">
        <v>33.950046586577159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9.4088854233755175</v>
      </c>
      <c r="L81">
        <v>578.49348468278697</v>
      </c>
      <c r="M81">
        <v>28.214538188938963</v>
      </c>
      <c r="N81">
        <v>36.243234793886202</v>
      </c>
      <c r="O81">
        <v>0</v>
      </c>
      <c r="P81">
        <v>42.130205893921655</v>
      </c>
      <c r="Q81">
        <v>6.3072000607776424</v>
      </c>
      <c r="R81">
        <v>13.005733277800417</v>
      </c>
      <c r="S81">
        <v>8.0949266730433909</v>
      </c>
      <c r="T81">
        <v>0</v>
      </c>
      <c r="U81">
        <v>64.236886701001467</v>
      </c>
      <c r="V81">
        <v>5.5659784172661864</v>
      </c>
      <c r="W81">
        <v>12.84764881561761</v>
      </c>
      <c r="X81">
        <v>45.254524675077072</v>
      </c>
      <c r="Y81">
        <v>0</v>
      </c>
      <c r="Z81">
        <v>6.0324750000000016</v>
      </c>
      <c r="AA81">
        <v>12.929271077146675</v>
      </c>
      <c r="AB81">
        <v>12.122759863322539</v>
      </c>
      <c r="AC81">
        <v>9.3768000583310336</v>
      </c>
      <c r="AD81">
        <v>11.212219245345123</v>
      </c>
      <c r="AE81">
        <v>15.166195283901365</v>
      </c>
      <c r="AF81">
        <v>2.5712498971777022</v>
      </c>
      <c r="AG81">
        <v>10.599013093161478</v>
      </c>
      <c r="AH81">
        <v>48.636132946000018</v>
      </c>
      <c r="AI81">
        <v>20.311200175000561</v>
      </c>
      <c r="AJ81">
        <v>0</v>
      </c>
      <c r="AK81">
        <v>13.562755964446755</v>
      </c>
      <c r="AL81">
        <v>0</v>
      </c>
      <c r="AM81">
        <v>4.8491042282362633</v>
      </c>
      <c r="AN81">
        <v>0</v>
      </c>
      <c r="AO81">
        <v>0</v>
      </c>
      <c r="AP81">
        <v>3.1442125570498556</v>
      </c>
      <c r="AQ81">
        <v>7.4227198737518547</v>
      </c>
      <c r="AR81">
        <v>14.225400000000004</v>
      </c>
      <c r="AS81">
        <v>9.9048000584811202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1017.8940748745651</v>
      </c>
      <c r="DN81">
        <v>33.975482050280377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9.4088854233755175</v>
      </c>
      <c r="L82">
        <v>578.49348468278697</v>
      </c>
      <c r="M82">
        <v>28.214538188938963</v>
      </c>
      <c r="N82">
        <v>36.243234793886202</v>
      </c>
      <c r="O82">
        <v>0</v>
      </c>
      <c r="P82">
        <v>42.130205893921655</v>
      </c>
      <c r="Q82">
        <v>6.3072000607776424</v>
      </c>
      <c r="R82">
        <v>13.005733277800417</v>
      </c>
      <c r="S82">
        <v>8.0949266730433909</v>
      </c>
      <c r="T82">
        <v>0</v>
      </c>
      <c r="U82">
        <v>64.236886701001467</v>
      </c>
      <c r="V82">
        <v>5.5659784172661864</v>
      </c>
      <c r="W82">
        <v>12.84764881561761</v>
      </c>
      <c r="X82">
        <v>45.254524675077072</v>
      </c>
      <c r="Y82">
        <v>0</v>
      </c>
      <c r="Z82">
        <v>6.0324750000000016</v>
      </c>
      <c r="AA82">
        <v>12.929271077146675</v>
      </c>
      <c r="AB82">
        <v>12.122759863322539</v>
      </c>
      <c r="AC82">
        <v>9.3768000583310336</v>
      </c>
      <c r="AD82">
        <v>11.212219245345123</v>
      </c>
      <c r="AE82">
        <v>15.166195283901365</v>
      </c>
      <c r="AF82">
        <v>2.5712498971777022</v>
      </c>
      <c r="AG82">
        <v>10.599013093161478</v>
      </c>
      <c r="AH82">
        <v>48.636132946000018</v>
      </c>
      <c r="AI82">
        <v>20.311200175000561</v>
      </c>
      <c r="AJ82">
        <v>0</v>
      </c>
      <c r="AK82">
        <v>13.562755964446755</v>
      </c>
      <c r="AL82">
        <v>0</v>
      </c>
      <c r="AM82">
        <v>4.8491042282362633</v>
      </c>
      <c r="AN82">
        <v>0</v>
      </c>
      <c r="AO82">
        <v>0</v>
      </c>
      <c r="AP82">
        <v>3.1442125570498556</v>
      </c>
      <c r="AQ82">
        <v>7.4227198737518547</v>
      </c>
      <c r="AR82">
        <v>14.225400000000004</v>
      </c>
      <c r="AS82">
        <v>9.9048000584811202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1017.8940748745651</v>
      </c>
      <c r="DN82">
        <v>33.975482050280377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9.4088854233755175</v>
      </c>
      <c r="L83">
        <v>578.49348468278697</v>
      </c>
      <c r="M83">
        <v>28.214538188938963</v>
      </c>
      <c r="N83">
        <v>36.243234793886202</v>
      </c>
      <c r="O83">
        <v>0</v>
      </c>
      <c r="P83">
        <v>42.130205893921655</v>
      </c>
      <c r="Q83">
        <v>6.3072000607776424</v>
      </c>
      <c r="R83">
        <v>13.005733277800417</v>
      </c>
      <c r="S83">
        <v>8.0949266730433909</v>
      </c>
      <c r="T83">
        <v>0</v>
      </c>
      <c r="U83">
        <v>64.236886701001467</v>
      </c>
      <c r="V83">
        <v>5.5659784172661864</v>
      </c>
      <c r="W83">
        <v>12.84764881561761</v>
      </c>
      <c r="X83">
        <v>45.254524675077072</v>
      </c>
      <c r="Y83">
        <v>0</v>
      </c>
      <c r="Z83">
        <v>6.0324750000000016</v>
      </c>
      <c r="AA83">
        <v>12.929271077146675</v>
      </c>
      <c r="AB83">
        <v>12.122759863322539</v>
      </c>
      <c r="AC83">
        <v>9.3768000583310336</v>
      </c>
      <c r="AD83">
        <v>11.212219245345123</v>
      </c>
      <c r="AE83">
        <v>15.166195283901365</v>
      </c>
      <c r="AF83">
        <v>2.5712498971777022</v>
      </c>
      <c r="AG83">
        <v>10.599013093161478</v>
      </c>
      <c r="AH83">
        <v>48.636132946000018</v>
      </c>
      <c r="AI83">
        <v>20.311200175000561</v>
      </c>
      <c r="AJ83">
        <v>0</v>
      </c>
      <c r="AK83">
        <v>13.562755964446755</v>
      </c>
      <c r="AL83">
        <v>0</v>
      </c>
      <c r="AM83">
        <v>4.8491042282362633</v>
      </c>
      <c r="AN83">
        <v>0</v>
      </c>
      <c r="AO83">
        <v>0</v>
      </c>
      <c r="AP83">
        <v>3.1442125570498556</v>
      </c>
      <c r="AQ83">
        <v>7.4227198737518547</v>
      </c>
      <c r="AR83">
        <v>14.225400000000004</v>
      </c>
      <c r="AS83">
        <v>9.9048000584811202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1017.8940748745651</v>
      </c>
      <c r="DN83">
        <v>33.975482050280377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9.4088854233755175</v>
      </c>
      <c r="L84">
        <v>578.49348468278697</v>
      </c>
      <c r="M84">
        <v>28.214538188938963</v>
      </c>
      <c r="N84">
        <v>36.243234793886202</v>
      </c>
      <c r="O84">
        <v>0</v>
      </c>
      <c r="P84">
        <v>42.130205893921655</v>
      </c>
      <c r="Q84">
        <v>6.3072000607776424</v>
      </c>
      <c r="R84">
        <v>13.005733277800417</v>
      </c>
      <c r="S84">
        <v>8.0949266730433909</v>
      </c>
      <c r="T84">
        <v>0</v>
      </c>
      <c r="U84">
        <v>64.236886701001467</v>
      </c>
      <c r="V84">
        <v>5.5659784172661864</v>
      </c>
      <c r="W84">
        <v>12.84764881561761</v>
      </c>
      <c r="X84">
        <v>45.254524675077072</v>
      </c>
      <c r="Y84">
        <v>0</v>
      </c>
      <c r="Z84">
        <v>6.0324750000000016</v>
      </c>
      <c r="AA84">
        <v>12.929271077146675</v>
      </c>
      <c r="AB84">
        <v>12.122759863322539</v>
      </c>
      <c r="AC84">
        <v>9.3768000583310336</v>
      </c>
      <c r="AD84">
        <v>11.212219245345123</v>
      </c>
      <c r="AE84">
        <v>15.166195283901365</v>
      </c>
      <c r="AF84">
        <v>2.5712498971777022</v>
      </c>
      <c r="AG84">
        <v>10.599013093161478</v>
      </c>
      <c r="AH84">
        <v>48.636132946000018</v>
      </c>
      <c r="AI84">
        <v>20.311200175000561</v>
      </c>
      <c r="AJ84">
        <v>0</v>
      </c>
      <c r="AK84">
        <v>13.562755964446755</v>
      </c>
      <c r="AL84">
        <v>0</v>
      </c>
      <c r="AM84">
        <v>4.8491042282362633</v>
      </c>
      <c r="AN84">
        <v>0</v>
      </c>
      <c r="AO84">
        <v>0</v>
      </c>
      <c r="AP84">
        <v>3.1442125570498556</v>
      </c>
      <c r="AQ84">
        <v>7.4227198737518547</v>
      </c>
      <c r="AR84">
        <v>14.225400000000004</v>
      </c>
      <c r="AS84">
        <v>9.9048000584811202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1017.8940748745651</v>
      </c>
      <c r="DN84">
        <v>33.975482050280377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19.056104218497506</v>
      </c>
      <c r="K85">
        <v>9.4088854233755175</v>
      </c>
      <c r="L85">
        <v>578.49348468278697</v>
      </c>
      <c r="M85">
        <v>28.214538188938963</v>
      </c>
      <c r="N85">
        <v>36.243234793886202</v>
      </c>
      <c r="O85">
        <v>0</v>
      </c>
      <c r="P85">
        <v>42.130205893921655</v>
      </c>
      <c r="Q85">
        <v>6.3072000607776424</v>
      </c>
      <c r="R85">
        <v>13.005733277800417</v>
      </c>
      <c r="S85">
        <v>8.0949266730433909</v>
      </c>
      <c r="T85">
        <v>0</v>
      </c>
      <c r="U85">
        <v>64.236886701001467</v>
      </c>
      <c r="V85">
        <v>5.5659784172661864</v>
      </c>
      <c r="W85">
        <v>12.84764881561761</v>
      </c>
      <c r="X85">
        <v>45.254524675077072</v>
      </c>
      <c r="Y85">
        <v>0</v>
      </c>
      <c r="Z85">
        <v>6.0324750000000016</v>
      </c>
      <c r="AA85">
        <v>12.929271077146675</v>
      </c>
      <c r="AB85">
        <v>12.122759863322539</v>
      </c>
      <c r="AC85">
        <v>9.3768000583310336</v>
      </c>
      <c r="AD85">
        <v>11.212219245345123</v>
      </c>
      <c r="AE85">
        <v>15.166195283901365</v>
      </c>
      <c r="AF85">
        <v>2.5712498971777022</v>
      </c>
      <c r="AG85">
        <v>10.599013093161478</v>
      </c>
      <c r="AH85">
        <v>48.636132946000018</v>
      </c>
      <c r="AI85">
        <v>2.7342000291667605</v>
      </c>
      <c r="AJ85">
        <v>0</v>
      </c>
      <c r="AK85">
        <v>13.562755964446755</v>
      </c>
      <c r="AL85">
        <v>0</v>
      </c>
      <c r="AM85">
        <v>4.8491042282362633</v>
      </c>
      <c r="AN85">
        <v>0</v>
      </c>
      <c r="AO85">
        <v>0</v>
      </c>
      <c r="AP85">
        <v>3.1442125570498556</v>
      </c>
      <c r="AQ85">
        <v>7.4227198737518547</v>
      </c>
      <c r="AR85">
        <v>14.225400000000004</v>
      </c>
      <c r="AS85">
        <v>9.9048000584811202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1019.3246618738023</v>
      </c>
      <c r="DN85">
        <v>34.023999123707114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19.056104218497506</v>
      </c>
      <c r="K86">
        <v>9.4088854233755175</v>
      </c>
      <c r="L86">
        <v>578.49348468278697</v>
      </c>
      <c r="M86">
        <v>28.214538188938963</v>
      </c>
      <c r="N86">
        <v>36.243234793886202</v>
      </c>
      <c r="O86">
        <v>0</v>
      </c>
      <c r="P86">
        <v>42.130205893921655</v>
      </c>
      <c r="Q86">
        <v>6.3072000607776424</v>
      </c>
      <c r="R86">
        <v>13.005733277800417</v>
      </c>
      <c r="S86">
        <v>8.0949266730433909</v>
      </c>
      <c r="T86">
        <v>0</v>
      </c>
      <c r="U86">
        <v>64.236886701001467</v>
      </c>
      <c r="V86">
        <v>5.5659784172661864</v>
      </c>
      <c r="W86">
        <v>12.84764881561761</v>
      </c>
      <c r="X86">
        <v>45.254524675077072</v>
      </c>
      <c r="Y86">
        <v>0</v>
      </c>
      <c r="Z86">
        <v>4.0216500000000011</v>
      </c>
      <c r="AA86">
        <v>12.929271077146675</v>
      </c>
      <c r="AB86">
        <v>12.122759863322539</v>
      </c>
      <c r="AC86">
        <v>8.9169461988419361</v>
      </c>
      <c r="AD86">
        <v>10.94310002921722</v>
      </c>
      <c r="AE86">
        <v>15.166195283901365</v>
      </c>
      <c r="AF86">
        <v>2.5712498971777022</v>
      </c>
      <c r="AG86">
        <v>10.599013093161478</v>
      </c>
      <c r="AH86">
        <v>48.234181441500006</v>
      </c>
      <c r="AI86">
        <v>0.97650021875070214</v>
      </c>
      <c r="AJ86">
        <v>0</v>
      </c>
      <c r="AK86">
        <v>13.562755964446755</v>
      </c>
      <c r="AL86">
        <v>0</v>
      </c>
      <c r="AM86">
        <v>4.8491042282362633</v>
      </c>
      <c r="AN86">
        <v>0</v>
      </c>
      <c r="AO86">
        <v>0</v>
      </c>
      <c r="AP86">
        <v>3.1442125570498556</v>
      </c>
      <c r="AQ86">
        <v>7.4227198737518547</v>
      </c>
      <c r="AR86">
        <v>14.225400000000004</v>
      </c>
      <c r="AS86">
        <v>9.9048000584811202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1014.5834648157675</v>
      </c>
      <c r="DN86">
        <v>33.865746791208963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19.056104218497506</v>
      </c>
      <c r="K87">
        <v>9.4088854233755175</v>
      </c>
      <c r="L87">
        <v>578.49348468278697</v>
      </c>
      <c r="M87">
        <v>28.214538188938963</v>
      </c>
      <c r="N87">
        <v>36.243234793886202</v>
      </c>
      <c r="O87">
        <v>0</v>
      </c>
      <c r="P87">
        <v>42.130205893921655</v>
      </c>
      <c r="Q87">
        <v>6.3072000607776424</v>
      </c>
      <c r="R87">
        <v>13.005733277800417</v>
      </c>
      <c r="S87">
        <v>8.0949266730433909</v>
      </c>
      <c r="T87">
        <v>0</v>
      </c>
      <c r="U87">
        <v>64.236886701001467</v>
      </c>
      <c r="V87">
        <v>5.5659784172661864</v>
      </c>
      <c r="W87">
        <v>12.84764881561761</v>
      </c>
      <c r="X87">
        <v>45.254524675077072</v>
      </c>
      <c r="Y87">
        <v>0</v>
      </c>
      <c r="Z87">
        <v>4.0216500000000011</v>
      </c>
      <c r="AA87">
        <v>12.929271077146675</v>
      </c>
      <c r="AB87">
        <v>12.122759863322539</v>
      </c>
      <c r="AC87">
        <v>8.9169461988419361</v>
      </c>
      <c r="AD87">
        <v>10.94310002921722</v>
      </c>
      <c r="AE87">
        <v>15.166195283901365</v>
      </c>
      <c r="AF87">
        <v>2.5712498971777022</v>
      </c>
      <c r="AG87">
        <v>10.599013093161478</v>
      </c>
      <c r="AH87">
        <v>48.234181441500006</v>
      </c>
      <c r="AI87">
        <v>0.97650021875070214</v>
      </c>
      <c r="AJ87">
        <v>0</v>
      </c>
      <c r="AK87">
        <v>13.562755964446755</v>
      </c>
      <c r="AL87">
        <v>0</v>
      </c>
      <c r="AM87">
        <v>4.8491042282362633</v>
      </c>
      <c r="AN87">
        <v>0</v>
      </c>
      <c r="AO87">
        <v>0</v>
      </c>
      <c r="AP87">
        <v>3.1442125570498556</v>
      </c>
      <c r="AQ87">
        <v>7.4227198737518547</v>
      </c>
      <c r="AR87">
        <v>14.902800000000003</v>
      </c>
      <c r="AS87">
        <v>9.9048000584811202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1015.2389846116914</v>
      </c>
      <c r="DN87">
        <v>33.887626995285046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19.056104218497506</v>
      </c>
      <c r="K88">
        <v>9.4088854233755175</v>
      </c>
      <c r="L88">
        <v>578.49348468278697</v>
      </c>
      <c r="M88">
        <v>28.214538188938963</v>
      </c>
      <c r="N88">
        <v>36.243234793886202</v>
      </c>
      <c r="O88">
        <v>0</v>
      </c>
      <c r="P88">
        <v>42.130205893921655</v>
      </c>
      <c r="Q88">
        <v>6.3072000607776424</v>
      </c>
      <c r="R88">
        <v>13.005733277800417</v>
      </c>
      <c r="S88">
        <v>8.0949266730433909</v>
      </c>
      <c r="T88">
        <v>0</v>
      </c>
      <c r="U88">
        <v>64.236886701001467</v>
      </c>
      <c r="V88">
        <v>5.5659784172661864</v>
      </c>
      <c r="W88">
        <v>12.84764881561761</v>
      </c>
      <c r="X88">
        <v>45.254524675077072</v>
      </c>
      <c r="Y88">
        <v>0</v>
      </c>
      <c r="Z88">
        <v>4.0216500000000011</v>
      </c>
      <c r="AA88">
        <v>12.929271077146675</v>
      </c>
      <c r="AB88">
        <v>12.122759863322539</v>
      </c>
      <c r="AC88">
        <v>8.9169461988419361</v>
      </c>
      <c r="AD88">
        <v>10.94310002921722</v>
      </c>
      <c r="AE88">
        <v>15.166195283901365</v>
      </c>
      <c r="AF88">
        <v>2.5712498971777022</v>
      </c>
      <c r="AG88">
        <v>10.599013093161478</v>
      </c>
      <c r="AH88">
        <v>48.234181441500006</v>
      </c>
      <c r="AI88">
        <v>0.97650021875070214</v>
      </c>
      <c r="AJ88">
        <v>0</v>
      </c>
      <c r="AK88">
        <v>13.562755964446755</v>
      </c>
      <c r="AL88">
        <v>0</v>
      </c>
      <c r="AM88">
        <v>4.8491042282362633</v>
      </c>
      <c r="AN88">
        <v>0</v>
      </c>
      <c r="AO88">
        <v>0</v>
      </c>
      <c r="AP88">
        <v>3.1442125570498556</v>
      </c>
      <c r="AQ88">
        <v>7.4227198737518547</v>
      </c>
      <c r="AR88">
        <v>14.902800000000003</v>
      </c>
      <c r="AS88">
        <v>9.9048000584811202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1015.2389846116914</v>
      </c>
      <c r="DN88">
        <v>33.887626995285046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19.056104218497506</v>
      </c>
      <c r="K89">
        <v>9.4088854233755175</v>
      </c>
      <c r="L89">
        <v>578.49348468278697</v>
      </c>
      <c r="M89">
        <v>28.214538188938963</v>
      </c>
      <c r="N89">
        <v>36.243234793886202</v>
      </c>
      <c r="O89">
        <v>0</v>
      </c>
      <c r="P89">
        <v>42.130205893921655</v>
      </c>
      <c r="Q89">
        <v>6.3072000607776424</v>
      </c>
      <c r="R89">
        <v>13.005733277800417</v>
      </c>
      <c r="S89">
        <v>8.0949266730433909</v>
      </c>
      <c r="T89">
        <v>0</v>
      </c>
      <c r="U89">
        <v>64.236886701001467</v>
      </c>
      <c r="V89">
        <v>5.1180000000000003</v>
      </c>
      <c r="W89">
        <v>12.84764881561761</v>
      </c>
      <c r="X89">
        <v>45.254524675077072</v>
      </c>
      <c r="Y89">
        <v>0</v>
      </c>
      <c r="Z89">
        <v>4.0216500000000011</v>
      </c>
      <c r="AA89">
        <v>12.929271077146675</v>
      </c>
      <c r="AB89">
        <v>12.122759863322539</v>
      </c>
      <c r="AC89">
        <v>8.9169461988419361</v>
      </c>
      <c r="AD89">
        <v>10.94310002921722</v>
      </c>
      <c r="AE89">
        <v>15.166195283901365</v>
      </c>
      <c r="AF89">
        <v>2.5712498971777022</v>
      </c>
      <c r="AG89">
        <v>10.599013093161478</v>
      </c>
      <c r="AH89">
        <v>48.234181441500006</v>
      </c>
      <c r="AI89">
        <v>0.97650021875070214</v>
      </c>
      <c r="AJ89">
        <v>0</v>
      </c>
      <c r="AK89">
        <v>13.562755964446755</v>
      </c>
      <c r="AL89">
        <v>0</v>
      </c>
      <c r="AM89">
        <v>4.8491042282362633</v>
      </c>
      <c r="AN89">
        <v>0.57389429562110039</v>
      </c>
      <c r="AO89">
        <v>0</v>
      </c>
      <c r="AP89">
        <v>2.5546727026030074</v>
      </c>
      <c r="AQ89">
        <v>7.4227198737518547</v>
      </c>
      <c r="AR89">
        <v>14.225400000000004</v>
      </c>
      <c r="AS89">
        <v>9.9048000584811202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1014.1347104262757</v>
      </c>
      <c r="DN89">
        <v>33.850877204608864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19.056104218497506</v>
      </c>
      <c r="K90">
        <v>9.4088854233755175</v>
      </c>
      <c r="L90">
        <v>578.49348468278697</v>
      </c>
      <c r="M90">
        <v>28.214538188938963</v>
      </c>
      <c r="N90">
        <v>36.243234793886202</v>
      </c>
      <c r="O90">
        <v>0</v>
      </c>
      <c r="P90">
        <v>42.130205893921655</v>
      </c>
      <c r="Q90">
        <v>6.3072000607776424</v>
      </c>
      <c r="R90">
        <v>13.005733277800417</v>
      </c>
      <c r="S90">
        <v>8.0949266730433909</v>
      </c>
      <c r="T90">
        <v>0</v>
      </c>
      <c r="U90">
        <v>64.236886701001467</v>
      </c>
      <c r="V90">
        <v>5.1180000000000003</v>
      </c>
      <c r="W90">
        <v>12.84764881561761</v>
      </c>
      <c r="X90">
        <v>45.254524675077072</v>
      </c>
      <c r="Y90">
        <v>0</v>
      </c>
      <c r="Z90">
        <v>6.0324750000000016</v>
      </c>
      <c r="AA90">
        <v>12.929271077146675</v>
      </c>
      <c r="AB90">
        <v>12.122759863322539</v>
      </c>
      <c r="AC90">
        <v>9.3768000583310336</v>
      </c>
      <c r="AD90">
        <v>11.212219245345123</v>
      </c>
      <c r="AE90">
        <v>15.166195283901365</v>
      </c>
      <c r="AF90">
        <v>2.5712498971777022</v>
      </c>
      <c r="AG90">
        <v>10.599013093161478</v>
      </c>
      <c r="AH90">
        <v>48.234181441500006</v>
      </c>
      <c r="AI90">
        <v>0.97650021875070214</v>
      </c>
      <c r="AJ90">
        <v>0</v>
      </c>
      <c r="AK90">
        <v>13.562755964446755</v>
      </c>
      <c r="AL90">
        <v>0</v>
      </c>
      <c r="AM90">
        <v>4.8491042282362633</v>
      </c>
      <c r="AN90">
        <v>0.95649178142955482</v>
      </c>
      <c r="AO90">
        <v>0</v>
      </c>
      <c r="AP90">
        <v>2.5546727026030074</v>
      </c>
      <c r="AQ90">
        <v>7.4227198737518547</v>
      </c>
      <c r="AR90">
        <v>14.225400000000004</v>
      </c>
      <c r="AS90">
        <v>9.9048000584811202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1017.1561583522661</v>
      </c>
      <c r="DN90">
        <v>33.95182484004394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19.056104218497506</v>
      </c>
      <c r="K91">
        <v>9.4088854233755175</v>
      </c>
      <c r="L91">
        <v>578.49348468278697</v>
      </c>
      <c r="M91">
        <v>28.214538188938963</v>
      </c>
      <c r="N91">
        <v>36.243234793886202</v>
      </c>
      <c r="O91">
        <v>0</v>
      </c>
      <c r="P91">
        <v>42.130205893921655</v>
      </c>
      <c r="Q91">
        <v>6.3072000607776424</v>
      </c>
      <c r="R91">
        <v>13.005733277800417</v>
      </c>
      <c r="S91">
        <v>8.0949266730433909</v>
      </c>
      <c r="T91">
        <v>0</v>
      </c>
      <c r="U91">
        <v>64.236886701001467</v>
      </c>
      <c r="V91">
        <v>5.1180000000000003</v>
      </c>
      <c r="W91">
        <v>12.84764881561761</v>
      </c>
      <c r="X91">
        <v>45.254524675077072</v>
      </c>
      <c r="Y91">
        <v>0</v>
      </c>
      <c r="Z91">
        <v>6.0324750000000016</v>
      </c>
      <c r="AA91">
        <v>12.929271077146675</v>
      </c>
      <c r="AB91">
        <v>12.122759863322539</v>
      </c>
      <c r="AC91">
        <v>9.3768000583310336</v>
      </c>
      <c r="AD91">
        <v>11.212219245345123</v>
      </c>
      <c r="AE91">
        <v>15.166195283901365</v>
      </c>
      <c r="AF91">
        <v>2.5712498971777022</v>
      </c>
      <c r="AG91">
        <v>10.599013093161478</v>
      </c>
      <c r="AH91">
        <v>48.234181441500006</v>
      </c>
      <c r="AI91">
        <v>0.97650021875070214</v>
      </c>
      <c r="AJ91">
        <v>0</v>
      </c>
      <c r="AK91">
        <v>13.562755964446755</v>
      </c>
      <c r="AL91">
        <v>0</v>
      </c>
      <c r="AM91">
        <v>4.8491042282362633</v>
      </c>
      <c r="AN91">
        <v>0.95649178142955482</v>
      </c>
      <c r="AO91">
        <v>0</v>
      </c>
      <c r="AP91">
        <v>2.5546727026030074</v>
      </c>
      <c r="AQ91">
        <v>7.4227198737518547</v>
      </c>
      <c r="AR91">
        <v>14.225400000000004</v>
      </c>
      <c r="AS91">
        <v>9.9048000584811202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1017.1561583522661</v>
      </c>
      <c r="DN91">
        <v>33.95182484004394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19.056104218497506</v>
      </c>
      <c r="K92">
        <v>9.4088854233755175</v>
      </c>
      <c r="L92">
        <v>578.49348468278697</v>
      </c>
      <c r="M92">
        <v>28.214538188938963</v>
      </c>
      <c r="N92">
        <v>36.243234793886202</v>
      </c>
      <c r="O92">
        <v>0</v>
      </c>
      <c r="P92">
        <v>42.130205893921655</v>
      </c>
      <c r="Q92">
        <v>6.3072000607776424</v>
      </c>
      <c r="R92">
        <v>13.005733277800417</v>
      </c>
      <c r="S92">
        <v>8.0949266730433909</v>
      </c>
      <c r="T92">
        <v>0</v>
      </c>
      <c r="U92">
        <v>64.236886701001467</v>
      </c>
      <c r="V92">
        <v>5.1180000000000003</v>
      </c>
      <c r="W92">
        <v>12.84764881561761</v>
      </c>
      <c r="X92">
        <v>45.254524675077072</v>
      </c>
      <c r="Y92">
        <v>0</v>
      </c>
      <c r="Z92">
        <v>6.0324750000000016</v>
      </c>
      <c r="AA92">
        <v>12.929271077146675</v>
      </c>
      <c r="AB92">
        <v>12.122759863322539</v>
      </c>
      <c r="AC92">
        <v>9.3768000583310336</v>
      </c>
      <c r="AD92">
        <v>11.212219245345123</v>
      </c>
      <c r="AE92">
        <v>15.166195283901365</v>
      </c>
      <c r="AF92">
        <v>2.5712498971777022</v>
      </c>
      <c r="AG92">
        <v>10.599013093161478</v>
      </c>
      <c r="AH92">
        <v>48.234181441500006</v>
      </c>
      <c r="AI92">
        <v>0.97650021875070214</v>
      </c>
      <c r="AJ92">
        <v>0</v>
      </c>
      <c r="AK92">
        <v>13.562755964446755</v>
      </c>
      <c r="AL92">
        <v>0</v>
      </c>
      <c r="AM92">
        <v>4.8491042282362633</v>
      </c>
      <c r="AN92">
        <v>0.95649178142955482</v>
      </c>
      <c r="AO92">
        <v>0</v>
      </c>
      <c r="AP92">
        <v>2.5546727026030074</v>
      </c>
      <c r="AQ92">
        <v>7.4227198737518547</v>
      </c>
      <c r="AR92">
        <v>14.225400000000004</v>
      </c>
      <c r="AS92">
        <v>9.9048000584811202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1017.1561583522661</v>
      </c>
      <c r="DN92">
        <v>33.95182484004394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19.056104218497506</v>
      </c>
      <c r="K93">
        <v>9.4088854233755175</v>
      </c>
      <c r="L93">
        <v>578.49348468278697</v>
      </c>
      <c r="M93">
        <v>13.806000000000001</v>
      </c>
      <c r="N93">
        <v>36.243234793886202</v>
      </c>
      <c r="O93">
        <v>0</v>
      </c>
      <c r="P93">
        <v>42.130205893921655</v>
      </c>
      <c r="Q93">
        <v>6.3072000607776424</v>
      </c>
      <c r="R93">
        <v>13.005733277800417</v>
      </c>
      <c r="S93">
        <v>8.0949266730433909</v>
      </c>
      <c r="T93">
        <v>0</v>
      </c>
      <c r="U93">
        <v>64.236886701001467</v>
      </c>
      <c r="V93">
        <v>5.1180000000000003</v>
      </c>
      <c r="W93">
        <v>12.84764881561761</v>
      </c>
      <c r="X93">
        <v>45.254524675077072</v>
      </c>
      <c r="Y93">
        <v>0</v>
      </c>
      <c r="Z93">
        <v>6.0324750000000016</v>
      </c>
      <c r="AA93">
        <v>12.929271077146675</v>
      </c>
      <c r="AB93">
        <v>12.122759863322539</v>
      </c>
      <c r="AC93">
        <v>9.3768000583310336</v>
      </c>
      <c r="AD93">
        <v>11.212219245345123</v>
      </c>
      <c r="AE93">
        <v>15.166195283901365</v>
      </c>
      <c r="AF93">
        <v>2.5712498971777022</v>
      </c>
      <c r="AG93">
        <v>10.599013093161478</v>
      </c>
      <c r="AH93">
        <v>48.234181441500006</v>
      </c>
      <c r="AI93">
        <v>0.97650021875070214</v>
      </c>
      <c r="AJ93">
        <v>0</v>
      </c>
      <c r="AK93">
        <v>13.562755964446755</v>
      </c>
      <c r="AL93">
        <v>0</v>
      </c>
      <c r="AM93">
        <v>4.8491042282362633</v>
      </c>
      <c r="AN93">
        <v>0.95649178142955482</v>
      </c>
      <c r="AO93">
        <v>0</v>
      </c>
      <c r="AP93">
        <v>2.3581594177873915</v>
      </c>
      <c r="AQ93">
        <v>7.4227198737518547</v>
      </c>
      <c r="AR93">
        <v>14.225400000000004</v>
      </c>
      <c r="AS93">
        <v>9.9048000584811202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1003.0228612364417</v>
      </c>
      <c r="DN93">
        <v>33.480070482113661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19.056104218497506</v>
      </c>
      <c r="K94">
        <v>9.4088854233755175</v>
      </c>
      <c r="L94">
        <v>578.49348468278697</v>
      </c>
      <c r="M94">
        <v>13.806000000000001</v>
      </c>
      <c r="N94">
        <v>36.243234793886202</v>
      </c>
      <c r="O94">
        <v>0</v>
      </c>
      <c r="P94">
        <v>42.130205893921655</v>
      </c>
      <c r="Q94">
        <v>6.3072000607776424</v>
      </c>
      <c r="R94">
        <v>13.005733277800417</v>
      </c>
      <c r="S94">
        <v>8.0949266730433909</v>
      </c>
      <c r="T94">
        <v>0</v>
      </c>
      <c r="U94">
        <v>64.236886701001467</v>
      </c>
      <c r="V94">
        <v>5.1180000000000003</v>
      </c>
      <c r="W94">
        <v>12.84764881561761</v>
      </c>
      <c r="X94">
        <v>45.254524675077072</v>
      </c>
      <c r="Y94">
        <v>0</v>
      </c>
      <c r="Z94">
        <v>6.0324750000000016</v>
      </c>
      <c r="AA94">
        <v>12.929271077146675</v>
      </c>
      <c r="AB94">
        <v>12.122759863322539</v>
      </c>
      <c r="AC94">
        <v>9.3768000583310336</v>
      </c>
      <c r="AD94">
        <v>11.212219245345123</v>
      </c>
      <c r="AE94">
        <v>15.166195283901365</v>
      </c>
      <c r="AF94">
        <v>2.5712498971777022</v>
      </c>
      <c r="AG94">
        <v>10.599013093161478</v>
      </c>
      <c r="AH94">
        <v>48.234181441500006</v>
      </c>
      <c r="AI94">
        <v>0.97650021875070214</v>
      </c>
      <c r="AJ94">
        <v>0</v>
      </c>
      <c r="AK94">
        <v>13.562755964446755</v>
      </c>
      <c r="AL94">
        <v>0</v>
      </c>
      <c r="AM94">
        <v>4.8491042282362633</v>
      </c>
      <c r="AN94">
        <v>0.95649178142955482</v>
      </c>
      <c r="AO94">
        <v>0</v>
      </c>
      <c r="AP94">
        <v>2.3581594177873915</v>
      </c>
      <c r="AQ94">
        <v>7.4227198737518547</v>
      </c>
      <c r="AR94">
        <v>14.225400000000004</v>
      </c>
      <c r="AS94">
        <v>9.9048000584811202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1003.0228612364417</v>
      </c>
      <c r="DN94">
        <v>33.480070482113661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19.056104218497506</v>
      </c>
      <c r="K95">
        <v>9.4088854233755175</v>
      </c>
      <c r="L95">
        <v>578.49348468278697</v>
      </c>
      <c r="M95">
        <v>13.806000000000001</v>
      </c>
      <c r="N95">
        <v>36.243234793886202</v>
      </c>
      <c r="O95">
        <v>0</v>
      </c>
      <c r="P95">
        <v>42.130205893921655</v>
      </c>
      <c r="Q95">
        <v>6.3072000607776424</v>
      </c>
      <c r="R95">
        <v>13.005733277800417</v>
      </c>
      <c r="S95">
        <v>8.0949266730433909</v>
      </c>
      <c r="T95">
        <v>0</v>
      </c>
      <c r="U95">
        <v>64.236886701001467</v>
      </c>
      <c r="V95">
        <v>5.1180000000000003</v>
      </c>
      <c r="W95">
        <v>12.84764881561761</v>
      </c>
      <c r="X95">
        <v>45.254524675077072</v>
      </c>
      <c r="Y95">
        <v>0</v>
      </c>
      <c r="Z95">
        <v>4.0216500000000011</v>
      </c>
      <c r="AA95">
        <v>12.929271077146675</v>
      </c>
      <c r="AB95">
        <v>12.122759863322539</v>
      </c>
      <c r="AC95">
        <v>8.9169461988419361</v>
      </c>
      <c r="AD95">
        <v>11.212219245345123</v>
      </c>
      <c r="AE95">
        <v>15.166195283901365</v>
      </c>
      <c r="AF95">
        <v>2.5712498971777022</v>
      </c>
      <c r="AG95">
        <v>10.599013093161478</v>
      </c>
      <c r="AH95">
        <v>48.234181441500006</v>
      </c>
      <c r="AI95">
        <v>4.6872001750005605</v>
      </c>
      <c r="AJ95">
        <v>0</v>
      </c>
      <c r="AK95">
        <v>13.562755964446755</v>
      </c>
      <c r="AL95">
        <v>0</v>
      </c>
      <c r="AM95">
        <v>4.8491042282362633</v>
      </c>
      <c r="AN95">
        <v>0.95649178142955482</v>
      </c>
      <c r="AO95">
        <v>0</v>
      </c>
      <c r="AP95">
        <v>2.3581594177873915</v>
      </c>
      <c r="AQ95">
        <v>7.4227198737518547</v>
      </c>
      <c r="AR95">
        <v>14.225400000000004</v>
      </c>
      <c r="AS95">
        <v>9.9048000584811202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1004.2228299230238</v>
      </c>
      <c r="DN95">
        <v>33.520122892292264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19.056104218497506</v>
      </c>
      <c r="K96">
        <v>9.4088854233755175</v>
      </c>
      <c r="L96">
        <v>578.49348468278697</v>
      </c>
      <c r="M96">
        <v>13.806000000000001</v>
      </c>
      <c r="N96">
        <v>36.243234793886202</v>
      </c>
      <c r="O96">
        <v>0</v>
      </c>
      <c r="P96">
        <v>42.130205893921655</v>
      </c>
      <c r="Q96">
        <v>6.3072000607776424</v>
      </c>
      <c r="R96">
        <v>13.005733277800417</v>
      </c>
      <c r="S96">
        <v>8.0949266730433909</v>
      </c>
      <c r="T96">
        <v>0</v>
      </c>
      <c r="U96">
        <v>64.236886701001467</v>
      </c>
      <c r="V96">
        <v>5.1180000000000003</v>
      </c>
      <c r="W96">
        <v>12.84764881561761</v>
      </c>
      <c r="X96">
        <v>45.254524675077072</v>
      </c>
      <c r="Y96">
        <v>0</v>
      </c>
      <c r="Z96">
        <v>4.0216500000000011</v>
      </c>
      <c r="AA96">
        <v>12.929271077146675</v>
      </c>
      <c r="AB96">
        <v>12.122759863322539</v>
      </c>
      <c r="AC96">
        <v>8.9169461988419361</v>
      </c>
      <c r="AD96">
        <v>11.212219245345123</v>
      </c>
      <c r="AE96">
        <v>15.166195283901365</v>
      </c>
      <c r="AF96">
        <v>2.5712498971777022</v>
      </c>
      <c r="AG96">
        <v>10.599013093161478</v>
      </c>
      <c r="AH96">
        <v>48.234181441500006</v>
      </c>
      <c r="AI96">
        <v>4.6872001750005605</v>
      </c>
      <c r="AJ96">
        <v>0</v>
      </c>
      <c r="AK96">
        <v>13.562755964446755</v>
      </c>
      <c r="AL96">
        <v>0</v>
      </c>
      <c r="AM96">
        <v>4.8491042282362633</v>
      </c>
      <c r="AN96">
        <v>0.95649178142955482</v>
      </c>
      <c r="AO96">
        <v>0</v>
      </c>
      <c r="AP96">
        <v>2.3581594177873915</v>
      </c>
      <c r="AQ96">
        <v>7.4227198737518547</v>
      </c>
      <c r="AR96">
        <v>14.225400000000004</v>
      </c>
      <c r="AS96">
        <v>9.9048000584811202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1004.2228299230238</v>
      </c>
      <c r="DN96">
        <v>33.520122892292264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19.056104218497506</v>
      </c>
      <c r="K97">
        <v>9.4088854233755175</v>
      </c>
      <c r="L97">
        <v>578.49348468278697</v>
      </c>
      <c r="M97">
        <v>13.806000000000001</v>
      </c>
      <c r="N97">
        <v>36.243234793886202</v>
      </c>
      <c r="O97">
        <v>0</v>
      </c>
      <c r="P97">
        <v>42.130205893921655</v>
      </c>
      <c r="Q97">
        <v>6.3072000607776424</v>
      </c>
      <c r="R97">
        <v>13.005733277800417</v>
      </c>
      <c r="S97">
        <v>8.0949266730433909</v>
      </c>
      <c r="T97">
        <v>0</v>
      </c>
      <c r="U97">
        <v>64.236886701001467</v>
      </c>
      <c r="V97">
        <v>5.1180000000000003</v>
      </c>
      <c r="W97">
        <v>12.84764881561761</v>
      </c>
      <c r="X97">
        <v>45.254524675077072</v>
      </c>
      <c r="Y97">
        <v>0</v>
      </c>
      <c r="Z97">
        <v>4.0216500000000011</v>
      </c>
      <c r="AA97">
        <v>12.929271077146675</v>
      </c>
      <c r="AB97">
        <v>12.122759863322539</v>
      </c>
      <c r="AC97">
        <v>8.9169461988419361</v>
      </c>
      <c r="AD97">
        <v>11.212219245345123</v>
      </c>
      <c r="AE97">
        <v>15.166195283901365</v>
      </c>
      <c r="AF97">
        <v>2.5712498971777022</v>
      </c>
      <c r="AG97">
        <v>10.599013093161478</v>
      </c>
      <c r="AH97">
        <v>48.234181441500006</v>
      </c>
      <c r="AI97">
        <v>4.6872001750005605</v>
      </c>
      <c r="AJ97">
        <v>0</v>
      </c>
      <c r="AK97">
        <v>13.562755964446755</v>
      </c>
      <c r="AL97">
        <v>0</v>
      </c>
      <c r="AM97">
        <v>4.8491042282362633</v>
      </c>
      <c r="AN97">
        <v>0.95649178142955482</v>
      </c>
      <c r="AO97">
        <v>0</v>
      </c>
      <c r="AP97">
        <v>2.3581594177873915</v>
      </c>
      <c r="AQ97">
        <v>7.4227198737518547</v>
      </c>
      <c r="AR97">
        <v>14.225400000000004</v>
      </c>
      <c r="AS97">
        <v>9.9048000584811202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1004.2228299230238</v>
      </c>
      <c r="DN97">
        <v>33.520122892292264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19.056104218497506</v>
      </c>
      <c r="K98">
        <v>9.4088854233755175</v>
      </c>
      <c r="L98">
        <v>578.49348468278697</v>
      </c>
      <c r="M98">
        <v>13.806000000000001</v>
      </c>
      <c r="N98">
        <v>36.243234793886202</v>
      </c>
      <c r="O98">
        <v>0</v>
      </c>
      <c r="P98">
        <v>42.130205893921655</v>
      </c>
      <c r="Q98">
        <v>6.3072000607776424</v>
      </c>
      <c r="R98">
        <v>13.005733277800417</v>
      </c>
      <c r="S98">
        <v>8.0949266730433909</v>
      </c>
      <c r="T98">
        <v>0</v>
      </c>
      <c r="U98">
        <v>64.236886701001467</v>
      </c>
      <c r="V98">
        <v>5.1180000000000003</v>
      </c>
      <c r="W98">
        <v>12.84764881561761</v>
      </c>
      <c r="X98">
        <v>45.254524675077072</v>
      </c>
      <c r="Y98">
        <v>0</v>
      </c>
      <c r="Z98">
        <v>4.0216500000000011</v>
      </c>
      <c r="AA98">
        <v>12.929271077146675</v>
      </c>
      <c r="AB98">
        <v>12.122759863322539</v>
      </c>
      <c r="AC98">
        <v>8.9169461988419361</v>
      </c>
      <c r="AD98">
        <v>11.212219245345123</v>
      </c>
      <c r="AE98">
        <v>15.166195283901365</v>
      </c>
      <c r="AF98">
        <v>2.5712498971777022</v>
      </c>
      <c r="AG98">
        <v>10.599013093161478</v>
      </c>
      <c r="AH98">
        <v>48.234181441500006</v>
      </c>
      <c r="AI98">
        <v>4.6872001750005605</v>
      </c>
      <c r="AJ98">
        <v>0</v>
      </c>
      <c r="AK98">
        <v>13.562755964446755</v>
      </c>
      <c r="AL98">
        <v>0</v>
      </c>
      <c r="AM98">
        <v>4.8491042282362633</v>
      </c>
      <c r="AN98">
        <v>0.95649178142955482</v>
      </c>
      <c r="AO98">
        <v>0</v>
      </c>
      <c r="AP98">
        <v>2.3581594177873915</v>
      </c>
      <c r="AQ98">
        <v>7.4227198737518547</v>
      </c>
      <c r="AR98">
        <v>14.225400000000004</v>
      </c>
      <c r="AS98">
        <v>9.9048000584811202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1004.2228299230238</v>
      </c>
      <c r="DN98">
        <v>33.520122892292264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4.3937533793905244E-3</v>
      </c>
      <c r="H99">
        <f t="shared" si="2"/>
        <v>0</v>
      </c>
      <c r="I99">
        <f t="shared" si="2"/>
        <v>0</v>
      </c>
      <c r="J99">
        <f t="shared" si="2"/>
        <v>7.659740024656804E-2</v>
      </c>
      <c r="K99">
        <f t="shared" si="2"/>
        <v>0.18264243449358289</v>
      </c>
      <c r="L99">
        <f t="shared" si="2"/>
        <v>11.261745823162148</v>
      </c>
      <c r="M99">
        <f t="shared" si="2"/>
        <v>0.65564635111789094</v>
      </c>
      <c r="N99">
        <f t="shared" si="2"/>
        <v>0.86983763505326783</v>
      </c>
      <c r="O99">
        <f t="shared" si="2"/>
        <v>0</v>
      </c>
      <c r="P99">
        <f t="shared" si="2"/>
        <v>1.0031097289040927</v>
      </c>
      <c r="Q99">
        <f t="shared" si="2"/>
        <v>0.11807217801847543</v>
      </c>
      <c r="R99">
        <f t="shared" si="2"/>
        <v>0.26191838629448605</v>
      </c>
      <c r="S99">
        <f t="shared" si="2"/>
        <v>0.15151810957518072</v>
      </c>
      <c r="T99">
        <f t="shared" si="2"/>
        <v>0</v>
      </c>
      <c r="U99">
        <f t="shared" si="2"/>
        <v>1.5416852808240369</v>
      </c>
      <c r="V99">
        <f t="shared" si="2"/>
        <v>0.11975153172059348</v>
      </c>
      <c r="W99">
        <f t="shared" si="2"/>
        <v>0.26607048055645371</v>
      </c>
      <c r="X99">
        <f t="shared" si="2"/>
        <v>0.95217890988950926</v>
      </c>
      <c r="Y99">
        <f t="shared" si="2"/>
        <v>0</v>
      </c>
      <c r="Z99">
        <f t="shared" si="2"/>
        <v>9.8530425000000046E-2</v>
      </c>
      <c r="AA99">
        <f t="shared" si="2"/>
        <v>0.28317241089055073</v>
      </c>
      <c r="AB99">
        <f t="shared" si="2"/>
        <v>0.29094623671974112</v>
      </c>
      <c r="AC99">
        <f t="shared" si="2"/>
        <v>0.21538627035067379</v>
      </c>
      <c r="AD99">
        <f t="shared" si="2"/>
        <v>0.2336842268274581</v>
      </c>
      <c r="AE99">
        <f t="shared" si="2"/>
        <v>0.36398868681363244</v>
      </c>
      <c r="AF99">
        <f t="shared" si="2"/>
        <v>5.0940996932957672E-2</v>
      </c>
      <c r="AG99">
        <f t="shared" si="2"/>
        <v>0.25437631423587564</v>
      </c>
      <c r="AH99">
        <f t="shared" si="2"/>
        <v>1.1275074864651244</v>
      </c>
      <c r="AI99">
        <f t="shared" si="2"/>
        <v>9.9887359798459613E-2</v>
      </c>
      <c r="AJ99">
        <f t="shared" si="2"/>
        <v>0</v>
      </c>
      <c r="AK99">
        <f t="shared" si="2"/>
        <v>0.3255061431467221</v>
      </c>
      <c r="AL99">
        <f t="shared" si="2"/>
        <v>0</v>
      </c>
      <c r="AM99">
        <f t="shared" si="2"/>
        <v>0.1163785014776705</v>
      </c>
      <c r="AN99">
        <f t="shared" si="2"/>
        <v>2.2955800821217735E-3</v>
      </c>
      <c r="AO99">
        <f t="shared" si="2"/>
        <v>0</v>
      </c>
      <c r="AP99">
        <f t="shared" si="2"/>
        <v>5.5731167573708676E-2</v>
      </c>
      <c r="AQ99">
        <f t="shared" si="2"/>
        <v>7.447848871456432E-2</v>
      </c>
      <c r="AR99">
        <f t="shared" si="2"/>
        <v>0.34344180000000041</v>
      </c>
      <c r="AS99">
        <f t="shared" si="2"/>
        <v>0.23833425065791231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20.940780719093652</v>
      </c>
      <c r="DN99">
        <f t="shared" si="3"/>
        <v>0.69897362982919609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5.7198941527842988E-2</v>
      </c>
      <c r="H3">
        <v>0</v>
      </c>
      <c r="I3">
        <v>0</v>
      </c>
      <c r="J3">
        <v>0.28596212012029354</v>
      </c>
      <c r="K3">
        <v>0.146905608937834</v>
      </c>
      <c r="L3">
        <v>0.4741560062338363</v>
      </c>
      <c r="M3">
        <v>0.13241151695417522</v>
      </c>
      <c r="N3">
        <v>0.14666791508106336</v>
      </c>
      <c r="O3">
        <v>0.16296656298774748</v>
      </c>
      <c r="P3">
        <v>0.25639303191726615</v>
      </c>
      <c r="Q3">
        <v>1.7688960383523571E-2</v>
      </c>
      <c r="R3">
        <v>6.5844288896059797E-2</v>
      </c>
      <c r="S3">
        <v>3.2680431622744761E-2</v>
      </c>
      <c r="T3">
        <v>8.0999999999999989E-2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0.2354447445454898</v>
      </c>
      <c r="AC3">
        <v>0.15107844778466376</v>
      </c>
      <c r="AD3">
        <v>0.18312378522060008</v>
      </c>
      <c r="AE3">
        <v>0.25506527265105428</v>
      </c>
      <c r="AF3">
        <v>3.5825063612317555E-2</v>
      </c>
      <c r="AG3">
        <v>1.8410120579961766</v>
      </c>
      <c r="AH3">
        <v>3.0395827421999995</v>
      </c>
      <c r="AI3">
        <v>7.9434842965766694E-2</v>
      </c>
      <c r="AJ3">
        <v>0</v>
      </c>
      <c r="AK3">
        <v>3.3142219430478694</v>
      </c>
      <c r="AL3">
        <v>0</v>
      </c>
      <c r="AM3">
        <v>7.8481625613950931E-2</v>
      </c>
      <c r="AN3">
        <v>0</v>
      </c>
      <c r="AO3">
        <v>0</v>
      </c>
      <c r="AP3">
        <v>0</v>
      </c>
      <c r="AQ3">
        <v>0.1677661411465764</v>
      </c>
      <c r="AR3">
        <v>0</v>
      </c>
      <c r="AS3">
        <v>0.16217946195144284</v>
      </c>
      <c r="AT3">
        <v>0</v>
      </c>
      <c r="AU3">
        <v>0</v>
      </c>
      <c r="AV3">
        <v>0</v>
      </c>
      <c r="AW3">
        <v>0</v>
      </c>
      <c r="AX3">
        <v>0</v>
      </c>
      <c r="AY3">
        <v>0.2184458</v>
      </c>
      <c r="AZ3">
        <v>0.24291189999999996</v>
      </c>
      <c r="BA3">
        <v>0.16456760000000001</v>
      </c>
      <c r="BB3">
        <v>0.14417500000000003</v>
      </c>
      <c r="BC3">
        <v>77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86.285249871021904</v>
      </c>
      <c r="DN3">
        <v>2.8879419423763855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5.7198941527842988E-2</v>
      </c>
      <c r="H4">
        <v>0</v>
      </c>
      <c r="I4">
        <v>0</v>
      </c>
      <c r="J4">
        <v>0.28596212012029354</v>
      </c>
      <c r="K4">
        <v>0.146905608937834</v>
      </c>
      <c r="L4">
        <v>0.4741560062338363</v>
      </c>
      <c r="M4">
        <v>0.13241151695417522</v>
      </c>
      <c r="N4">
        <v>0.14666791508106336</v>
      </c>
      <c r="O4">
        <v>0.16296656298774748</v>
      </c>
      <c r="P4">
        <v>0.25639303191726615</v>
      </c>
      <c r="Q4">
        <v>1.7688960383523571E-2</v>
      </c>
      <c r="R4">
        <v>6.5844288896059797E-2</v>
      </c>
      <c r="S4">
        <v>3.2680431622744761E-2</v>
      </c>
      <c r="T4">
        <v>8.0999999999999989E-2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0.2354447445454898</v>
      </c>
      <c r="AC4">
        <v>0.15107844778466376</v>
      </c>
      <c r="AD4">
        <v>0.18312378522060008</v>
      </c>
      <c r="AE4">
        <v>0.25506527265105428</v>
      </c>
      <c r="AF4">
        <v>3.5825063612317555E-2</v>
      </c>
      <c r="AG4">
        <v>1.8410120579961766</v>
      </c>
      <c r="AH4">
        <v>3.0395827421999995</v>
      </c>
      <c r="AI4">
        <v>7.9434842965766694E-2</v>
      </c>
      <c r="AJ4">
        <v>0</v>
      </c>
      <c r="AK4">
        <v>3.3142219430478694</v>
      </c>
      <c r="AL4">
        <v>0</v>
      </c>
      <c r="AM4">
        <v>7.8481625613950931E-2</v>
      </c>
      <c r="AN4">
        <v>0</v>
      </c>
      <c r="AO4">
        <v>0</v>
      </c>
      <c r="AP4">
        <v>0</v>
      </c>
      <c r="AQ4">
        <v>0.1677661411465764</v>
      </c>
      <c r="AR4">
        <v>0</v>
      </c>
      <c r="AS4">
        <v>0.16217946195144284</v>
      </c>
      <c r="AT4">
        <v>0</v>
      </c>
      <c r="AU4">
        <v>0</v>
      </c>
      <c r="AV4">
        <v>0</v>
      </c>
      <c r="AW4">
        <v>0</v>
      </c>
      <c r="AX4">
        <v>0</v>
      </c>
      <c r="AY4">
        <v>0.2184458</v>
      </c>
      <c r="AZ4">
        <v>0.24291189999999996</v>
      </c>
      <c r="BA4">
        <v>0.16456760000000001</v>
      </c>
      <c r="BB4">
        <v>0.14417500000000003</v>
      </c>
      <c r="BC4">
        <v>77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86.285249871021904</v>
      </c>
      <c r="DN4">
        <v>2.8879419423763855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5.7198941527842988E-2</v>
      </c>
      <c r="H5">
        <v>0</v>
      </c>
      <c r="I5">
        <v>0</v>
      </c>
      <c r="J5">
        <v>5.8889501683576005E-2</v>
      </c>
      <c r="K5">
        <v>0.146905608937834</v>
      </c>
      <c r="L5">
        <v>0.4741560062338363</v>
      </c>
      <c r="M5">
        <v>0.13241151695417522</v>
      </c>
      <c r="N5">
        <v>0.14666791508106336</v>
      </c>
      <c r="O5">
        <v>0.16296656298774748</v>
      </c>
      <c r="P5">
        <v>0.25639303191726615</v>
      </c>
      <c r="Q5">
        <v>1.4928559077289941E-2</v>
      </c>
      <c r="R5">
        <v>6.5844288896059797E-2</v>
      </c>
      <c r="S5">
        <v>3.2680431622744761E-2</v>
      </c>
      <c r="T5">
        <v>8.0999999999999989E-2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0.2354447445454898</v>
      </c>
      <c r="AC5">
        <v>0.15107844778466376</v>
      </c>
      <c r="AD5">
        <v>0.18312378522060008</v>
      </c>
      <c r="AE5">
        <v>0.25506527265105428</v>
      </c>
      <c r="AF5">
        <v>3.5825063612317555E-2</v>
      </c>
      <c r="AG5">
        <v>1.8410120579961766</v>
      </c>
      <c r="AH5">
        <v>3.3226208180999999</v>
      </c>
      <c r="AI5">
        <v>7.9434842965766694E-2</v>
      </c>
      <c r="AJ5">
        <v>0</v>
      </c>
      <c r="AK5">
        <v>3.3142219430478694</v>
      </c>
      <c r="AL5">
        <v>0</v>
      </c>
      <c r="AM5">
        <v>7.8481625613950931E-2</v>
      </c>
      <c r="AN5">
        <v>0</v>
      </c>
      <c r="AO5">
        <v>0</v>
      </c>
      <c r="AP5">
        <v>0</v>
      </c>
      <c r="AQ5">
        <v>0.1677661411465764</v>
      </c>
      <c r="AR5">
        <v>0</v>
      </c>
      <c r="AS5">
        <v>0.16217946195144284</v>
      </c>
      <c r="AT5">
        <v>0</v>
      </c>
      <c r="AU5">
        <v>0</v>
      </c>
      <c r="AV5">
        <v>0</v>
      </c>
      <c r="AW5">
        <v>0</v>
      </c>
      <c r="AX5">
        <v>0</v>
      </c>
      <c r="AY5">
        <v>0.2184458</v>
      </c>
      <c r="AZ5">
        <v>0.24291189999999996</v>
      </c>
      <c r="BA5">
        <v>0.18029840000000003</v>
      </c>
      <c r="BB5">
        <v>0.14417500000000003</v>
      </c>
      <c r="BC5">
        <v>77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86.351967940438271</v>
      </c>
      <c r="DN5">
        <v>2.8901597291170784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5.7198941527842988E-2</v>
      </c>
      <c r="H6">
        <v>0</v>
      </c>
      <c r="I6">
        <v>0</v>
      </c>
      <c r="J6">
        <v>5.8889501683576005E-2</v>
      </c>
      <c r="K6">
        <v>0.146905608937834</v>
      </c>
      <c r="L6">
        <v>0.4741560062338363</v>
      </c>
      <c r="M6">
        <v>0.13241151695417522</v>
      </c>
      <c r="N6">
        <v>0.14666791508106336</v>
      </c>
      <c r="O6">
        <v>0.16296656298774748</v>
      </c>
      <c r="P6">
        <v>0.25639303191726615</v>
      </c>
      <c r="Q6">
        <v>1.4928559077289941E-2</v>
      </c>
      <c r="R6">
        <v>6.5844288896059797E-2</v>
      </c>
      <c r="S6">
        <v>3.2680431622744761E-2</v>
      </c>
      <c r="T6">
        <v>8.0999999999999989E-2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0.2354447445454898</v>
      </c>
      <c r="AC6">
        <v>0.15107844778466376</v>
      </c>
      <c r="AD6">
        <v>0.18312378522060008</v>
      </c>
      <c r="AE6">
        <v>0.25506527265105428</v>
      </c>
      <c r="AF6">
        <v>3.5825063612317555E-2</v>
      </c>
      <c r="AG6">
        <v>1.8410120579961766</v>
      </c>
      <c r="AH6">
        <v>3.3226208180999999</v>
      </c>
      <c r="AI6">
        <v>7.9434842965766694E-2</v>
      </c>
      <c r="AJ6">
        <v>0</v>
      </c>
      <c r="AK6">
        <v>3.3142219430478694</v>
      </c>
      <c r="AL6">
        <v>0</v>
      </c>
      <c r="AM6">
        <v>7.8481625613950931E-2</v>
      </c>
      <c r="AN6">
        <v>0</v>
      </c>
      <c r="AO6">
        <v>0</v>
      </c>
      <c r="AP6">
        <v>0</v>
      </c>
      <c r="AQ6">
        <v>0.1677661411465764</v>
      </c>
      <c r="AR6">
        <v>0</v>
      </c>
      <c r="AS6">
        <v>0.16217946195144284</v>
      </c>
      <c r="AT6">
        <v>0</v>
      </c>
      <c r="AU6">
        <v>0</v>
      </c>
      <c r="AV6">
        <v>0</v>
      </c>
      <c r="AW6">
        <v>0</v>
      </c>
      <c r="AX6">
        <v>0</v>
      </c>
      <c r="AY6">
        <v>0.2184458</v>
      </c>
      <c r="AZ6">
        <v>0.24291189999999996</v>
      </c>
      <c r="BA6">
        <v>0.18029840000000003</v>
      </c>
      <c r="BB6">
        <v>0.14417500000000003</v>
      </c>
      <c r="BC6">
        <v>77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86.351967940438271</v>
      </c>
      <c r="DN6">
        <v>2.8901597291170784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5.7198941527842988E-2</v>
      </c>
      <c r="H7">
        <v>0</v>
      </c>
      <c r="I7">
        <v>0</v>
      </c>
      <c r="J7">
        <v>5.8889501683576005E-2</v>
      </c>
      <c r="K7">
        <v>0.146905608937834</v>
      </c>
      <c r="L7">
        <v>0.4741560062338363</v>
      </c>
      <c r="M7">
        <v>0.13241151695417522</v>
      </c>
      <c r="N7">
        <v>0.14666791508106336</v>
      </c>
      <c r="O7">
        <v>0.16296656298774748</v>
      </c>
      <c r="P7">
        <v>0.25639303191726615</v>
      </c>
      <c r="Q7">
        <v>1.4928559077289941E-2</v>
      </c>
      <c r="R7">
        <v>6.5844288896059797E-2</v>
      </c>
      <c r="S7">
        <v>3.2680431622744761E-2</v>
      </c>
      <c r="T7">
        <v>8.0999999999999989E-2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0.2354447445454898</v>
      </c>
      <c r="AC7">
        <v>0.15107844778466376</v>
      </c>
      <c r="AD7">
        <v>0.18312378522060008</v>
      </c>
      <c r="AE7">
        <v>0.25506527265105428</v>
      </c>
      <c r="AF7">
        <v>3.5825063612317555E-2</v>
      </c>
      <c r="AG7">
        <v>1.8410120579961766</v>
      </c>
      <c r="AH7">
        <v>3.3226208180999999</v>
      </c>
      <c r="AI7">
        <v>1.6548928707208366E-2</v>
      </c>
      <c r="AJ7">
        <v>0</v>
      </c>
      <c r="AK7">
        <v>3.3142219430478694</v>
      </c>
      <c r="AL7">
        <v>0</v>
      </c>
      <c r="AM7">
        <v>7.8481625613950931E-2</v>
      </c>
      <c r="AN7">
        <v>0</v>
      </c>
      <c r="AO7">
        <v>0</v>
      </c>
      <c r="AP7">
        <v>0</v>
      </c>
      <c r="AQ7">
        <v>0.1677661411465764</v>
      </c>
      <c r="AR7">
        <v>0</v>
      </c>
      <c r="AS7">
        <v>0.16217946195144284</v>
      </c>
      <c r="AT7">
        <v>0</v>
      </c>
      <c r="AU7">
        <v>0</v>
      </c>
      <c r="AV7">
        <v>0</v>
      </c>
      <c r="AW7">
        <v>0</v>
      </c>
      <c r="AX7">
        <v>0</v>
      </c>
      <c r="AY7">
        <v>0.2184458</v>
      </c>
      <c r="AZ7">
        <v>0.24291189999999996</v>
      </c>
      <c r="BA7">
        <v>0.18029840000000003</v>
      </c>
      <c r="BB7">
        <v>0.14417500000000003</v>
      </c>
      <c r="BC7">
        <v>77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86.291113240242922</v>
      </c>
      <c r="DN7">
        <v>2.8881285150538609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5.7198941527842988E-2</v>
      </c>
      <c r="H8">
        <v>0</v>
      </c>
      <c r="I8">
        <v>0</v>
      </c>
      <c r="J8">
        <v>5.8889501683576005E-2</v>
      </c>
      <c r="K8">
        <v>0.146905608937834</v>
      </c>
      <c r="L8">
        <v>0.4741560062338363</v>
      </c>
      <c r="M8">
        <v>0.13241151695417522</v>
      </c>
      <c r="N8">
        <v>0.14666791508106336</v>
      </c>
      <c r="O8">
        <v>0.16296656298774748</v>
      </c>
      <c r="P8">
        <v>0.25639303191726615</v>
      </c>
      <c r="Q8">
        <v>1.4928559077289941E-2</v>
      </c>
      <c r="R8">
        <v>6.5844288896059797E-2</v>
      </c>
      <c r="S8">
        <v>3.2680431622744761E-2</v>
      </c>
      <c r="T8">
        <v>8.0999999999999989E-2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0.2354447445454898</v>
      </c>
      <c r="AC8">
        <v>0.15107844778466376</v>
      </c>
      <c r="AD8">
        <v>0.18312378522060008</v>
      </c>
      <c r="AE8">
        <v>0.25506527265105428</v>
      </c>
      <c r="AF8">
        <v>3.5825063612317555E-2</v>
      </c>
      <c r="AG8">
        <v>1.8410120579961766</v>
      </c>
      <c r="AH8">
        <v>3.3226208180999999</v>
      </c>
      <c r="AI8">
        <v>1.6548928707208366E-2</v>
      </c>
      <c r="AJ8">
        <v>0</v>
      </c>
      <c r="AK8">
        <v>3.3142219430478694</v>
      </c>
      <c r="AL8">
        <v>0</v>
      </c>
      <c r="AM8">
        <v>7.8481625613950931E-2</v>
      </c>
      <c r="AN8">
        <v>0</v>
      </c>
      <c r="AO8">
        <v>0</v>
      </c>
      <c r="AP8">
        <v>0</v>
      </c>
      <c r="AQ8">
        <v>0.1677661411465764</v>
      </c>
      <c r="AR8">
        <v>0</v>
      </c>
      <c r="AS8">
        <v>0.16217946195144284</v>
      </c>
      <c r="AT8">
        <v>0</v>
      </c>
      <c r="AU8">
        <v>0</v>
      </c>
      <c r="AV8">
        <v>0</v>
      </c>
      <c r="AW8">
        <v>0</v>
      </c>
      <c r="AX8">
        <v>0</v>
      </c>
      <c r="AY8">
        <v>0.2184458</v>
      </c>
      <c r="AZ8">
        <v>0.24291189999999996</v>
      </c>
      <c r="BA8">
        <v>0.18029840000000003</v>
      </c>
      <c r="BB8">
        <v>0.14417500000000003</v>
      </c>
      <c r="BC8">
        <v>77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86.291113240242922</v>
      </c>
      <c r="DN8">
        <v>2.8881285150538609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4.3332545326897169E-3</v>
      </c>
      <c r="H9">
        <v>0</v>
      </c>
      <c r="I9">
        <v>0</v>
      </c>
      <c r="J9">
        <v>0</v>
      </c>
      <c r="K9">
        <v>0.14596474701555945</v>
      </c>
      <c r="L9">
        <v>0.4741560062338363</v>
      </c>
      <c r="M9">
        <v>0.13241151695417522</v>
      </c>
      <c r="N9">
        <v>0.14666791508106336</v>
      </c>
      <c r="O9">
        <v>0.16296656298774748</v>
      </c>
      <c r="P9">
        <v>0.25639303191726615</v>
      </c>
      <c r="Q9">
        <v>1.5190697437313517E-2</v>
      </c>
      <c r="R9">
        <v>6.5844288896059797E-2</v>
      </c>
      <c r="S9">
        <v>2.9487929932990424E-2</v>
      </c>
      <c r="T9">
        <v>8.0999999999999989E-2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0.2354447445454898</v>
      </c>
      <c r="AC9">
        <v>0.15107844778466376</v>
      </c>
      <c r="AD9">
        <v>0.18312378522060008</v>
      </c>
      <c r="AE9">
        <v>0.25506527265105428</v>
      </c>
      <c r="AF9">
        <v>3.5825063612317555E-2</v>
      </c>
      <c r="AG9">
        <v>1.8410120579961766</v>
      </c>
      <c r="AH9">
        <v>3.3226208180999999</v>
      </c>
      <c r="AI9">
        <v>1.6548928707208366E-2</v>
      </c>
      <c r="AJ9">
        <v>0</v>
      </c>
      <c r="AK9">
        <v>3.3142219430478694</v>
      </c>
      <c r="AL9">
        <v>0</v>
      </c>
      <c r="AM9">
        <v>7.8481625613950931E-2</v>
      </c>
      <c r="AN9">
        <v>0</v>
      </c>
      <c r="AO9">
        <v>0</v>
      </c>
      <c r="AP9">
        <v>0</v>
      </c>
      <c r="AQ9">
        <v>0.1677661411465764</v>
      </c>
      <c r="AR9">
        <v>0</v>
      </c>
      <c r="AS9">
        <v>0.16217946195144284</v>
      </c>
      <c r="AT9">
        <v>0</v>
      </c>
      <c r="AU9">
        <v>0</v>
      </c>
      <c r="AV9">
        <v>0</v>
      </c>
      <c r="AW9">
        <v>0</v>
      </c>
      <c r="AX9">
        <v>0</v>
      </c>
      <c r="AY9">
        <v>0.2184458</v>
      </c>
      <c r="AZ9">
        <v>0.24291189999999996</v>
      </c>
      <c r="BA9">
        <v>0.18029840000000003</v>
      </c>
      <c r="BB9">
        <v>0.14417500000000003</v>
      </c>
      <c r="BC9">
        <v>77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86.17922316785716</v>
      </c>
      <c r="DN9">
        <v>2.8843921735088816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0.14596474701555945</v>
      </c>
      <c r="L10">
        <v>0.4741560062338363</v>
      </c>
      <c r="M10">
        <v>0.13241151695417522</v>
      </c>
      <c r="N10">
        <v>0.14666791508106336</v>
      </c>
      <c r="O10">
        <v>0.16296656298774748</v>
      </c>
      <c r="P10">
        <v>0.25639303191726615</v>
      </c>
      <c r="Q10">
        <v>1.5190697437313517E-2</v>
      </c>
      <c r="R10">
        <v>6.5844288896059797E-2</v>
      </c>
      <c r="S10">
        <v>2.7678655235122647E-2</v>
      </c>
      <c r="T10">
        <v>8.0999999999999989E-2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0.2354447445454898</v>
      </c>
      <c r="AC10">
        <v>0.15107844778466376</v>
      </c>
      <c r="AD10">
        <v>0.18312378522060008</v>
      </c>
      <c r="AE10">
        <v>0.25506527265105428</v>
      </c>
      <c r="AF10">
        <v>3.5825063612317555E-2</v>
      </c>
      <c r="AG10">
        <v>1.8410120579961766</v>
      </c>
      <c r="AH10">
        <v>3.3226208180999999</v>
      </c>
      <c r="AI10">
        <v>1.6548928707208366E-2</v>
      </c>
      <c r="AJ10">
        <v>0</v>
      </c>
      <c r="AK10">
        <v>3.3142219430478694</v>
      </c>
      <c r="AL10">
        <v>0</v>
      </c>
      <c r="AM10">
        <v>7.8481625613950931E-2</v>
      </c>
      <c r="AN10">
        <v>0</v>
      </c>
      <c r="AO10">
        <v>0</v>
      </c>
      <c r="AP10">
        <v>0</v>
      </c>
      <c r="AQ10">
        <v>0.1677661411465764</v>
      </c>
      <c r="AR10">
        <v>0</v>
      </c>
      <c r="AS10">
        <v>0.16217946195144284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0.2184458</v>
      </c>
      <c r="AZ10">
        <v>0.24291189999999996</v>
      </c>
      <c r="BA10">
        <v>0.18029840000000003</v>
      </c>
      <c r="BB10">
        <v>0.14417500000000003</v>
      </c>
      <c r="BC10">
        <v>77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86.17327865687642</v>
      </c>
      <c r="DN10">
        <v>2.8841941552590802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0.14596474701555945</v>
      </c>
      <c r="L11">
        <v>0.4741560062338363</v>
      </c>
      <c r="M11">
        <v>0.13241151695417522</v>
      </c>
      <c r="N11">
        <v>0.14666791508106336</v>
      </c>
      <c r="O11">
        <v>0.16296656298774748</v>
      </c>
      <c r="P11">
        <v>0.25639303191726615</v>
      </c>
      <c r="Q11">
        <v>1.5190697437313517E-2</v>
      </c>
      <c r="R11">
        <v>6.5844288896059797E-2</v>
      </c>
      <c r="S11">
        <v>2.7678655235122647E-2</v>
      </c>
      <c r="T11">
        <v>8.0999999999999989E-2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0.2354447445454898</v>
      </c>
      <c r="AC11">
        <v>0.15107844778466376</v>
      </c>
      <c r="AD11">
        <v>0.18312378522060008</v>
      </c>
      <c r="AE11">
        <v>0.25506527265105428</v>
      </c>
      <c r="AF11">
        <v>2.6213457454235461E-2</v>
      </c>
      <c r="AG11">
        <v>1.8410120579961766</v>
      </c>
      <c r="AH11">
        <v>3.3226208180999999</v>
      </c>
      <c r="AI11">
        <v>1.6548928707208366E-2</v>
      </c>
      <c r="AJ11">
        <v>0</v>
      </c>
      <c r="AK11">
        <v>3.3142219430478694</v>
      </c>
      <c r="AL11">
        <v>0</v>
      </c>
      <c r="AM11">
        <v>7.8481625613950931E-2</v>
      </c>
      <c r="AN11">
        <v>0</v>
      </c>
      <c r="AO11">
        <v>0</v>
      </c>
      <c r="AP11">
        <v>0</v>
      </c>
      <c r="AQ11">
        <v>0.1677661411465764</v>
      </c>
      <c r="AR11">
        <v>0</v>
      </c>
      <c r="AS11">
        <v>0.16217946195144284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0.2184458</v>
      </c>
      <c r="AZ11">
        <v>0.24291189999999996</v>
      </c>
      <c r="BA11">
        <v>0.18029840000000003</v>
      </c>
      <c r="BB11">
        <v>0.14417500000000003</v>
      </c>
      <c r="BC11">
        <v>30.000000000000004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40.683977502461275</v>
      </c>
      <c r="DN11">
        <v>1.3638837035161391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0.14596474701555945</v>
      </c>
      <c r="L12">
        <v>0.4741560062338363</v>
      </c>
      <c r="M12">
        <v>0.13241151695417522</v>
      </c>
      <c r="N12">
        <v>0.14666791508106336</v>
      </c>
      <c r="O12">
        <v>0.16296656298774748</v>
      </c>
      <c r="P12">
        <v>0.25639303191726615</v>
      </c>
      <c r="Q12">
        <v>1.5190697437313517E-2</v>
      </c>
      <c r="R12">
        <v>6.5844288896059797E-2</v>
      </c>
      <c r="S12">
        <v>2.7678655235122647E-2</v>
      </c>
      <c r="T12">
        <v>8.0999999999999989E-2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0.2354447445454898</v>
      </c>
      <c r="AC12">
        <v>0.15107844778466376</v>
      </c>
      <c r="AD12">
        <v>0.18312378522060008</v>
      </c>
      <c r="AE12">
        <v>0.25506527265105428</v>
      </c>
      <c r="AF12">
        <v>2.6213457454235461E-2</v>
      </c>
      <c r="AG12">
        <v>1.8410120579961766</v>
      </c>
      <c r="AH12">
        <v>3.3226208180999999</v>
      </c>
      <c r="AI12">
        <v>1.6548928707208366E-2</v>
      </c>
      <c r="AJ12">
        <v>0</v>
      </c>
      <c r="AK12">
        <v>3.3142219430478694</v>
      </c>
      <c r="AL12">
        <v>0</v>
      </c>
      <c r="AM12">
        <v>7.8481625613950931E-2</v>
      </c>
      <c r="AN12">
        <v>0</v>
      </c>
      <c r="AO12">
        <v>0</v>
      </c>
      <c r="AP12">
        <v>0</v>
      </c>
      <c r="AQ12">
        <v>0.1677661411465764</v>
      </c>
      <c r="AR12">
        <v>0</v>
      </c>
      <c r="AS12">
        <v>0.16217946195144284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0.2184458</v>
      </c>
      <c r="AZ12">
        <v>0.24291189999999996</v>
      </c>
      <c r="BA12">
        <v>0.18029840000000003</v>
      </c>
      <c r="BB12">
        <v>0.14417500000000003</v>
      </c>
      <c r="BC12">
        <v>30.000000000000004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40.683977502461275</v>
      </c>
      <c r="DN12">
        <v>1.3638837035161391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0.14596474701555945</v>
      </c>
      <c r="L13">
        <v>0.4428091932295144</v>
      </c>
      <c r="M13">
        <v>0.13241151695417522</v>
      </c>
      <c r="N13">
        <v>0.14666791508106336</v>
      </c>
      <c r="O13">
        <v>0.16296656298774748</v>
      </c>
      <c r="P13">
        <v>0.25639303191726615</v>
      </c>
      <c r="Q13">
        <v>1.6732462188293436E-2</v>
      </c>
      <c r="R13">
        <v>6.5844288896059797E-2</v>
      </c>
      <c r="S13">
        <v>2.7678655235122647E-2</v>
      </c>
      <c r="T13">
        <v>8.0999999999999989E-2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0.2354447445454898</v>
      </c>
      <c r="AC13">
        <v>0.15107844778466376</v>
      </c>
      <c r="AD13">
        <v>0.18312378522060008</v>
      </c>
      <c r="AE13">
        <v>0.25506527265105428</v>
      </c>
      <c r="AF13">
        <v>2.6213457454235461E-2</v>
      </c>
      <c r="AG13">
        <v>1.8410120579961766</v>
      </c>
      <c r="AH13">
        <v>3.3226208180999999</v>
      </c>
      <c r="AI13">
        <v>1.6548928707208366E-2</v>
      </c>
      <c r="AJ13">
        <v>0</v>
      </c>
      <c r="AK13">
        <v>3.3142219430478694</v>
      </c>
      <c r="AL13">
        <v>0</v>
      </c>
      <c r="AM13">
        <v>7.8481625613950931E-2</v>
      </c>
      <c r="AN13">
        <v>0</v>
      </c>
      <c r="AO13">
        <v>0</v>
      </c>
      <c r="AP13">
        <v>0</v>
      </c>
      <c r="AQ13">
        <v>0.1677661411465764</v>
      </c>
      <c r="AR13">
        <v>0</v>
      </c>
      <c r="AS13">
        <v>0.16217946195144284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0.2184458</v>
      </c>
      <c r="AZ13">
        <v>0.24291189999999996</v>
      </c>
      <c r="BA13">
        <v>0.18029840000000003</v>
      </c>
      <c r="BB13">
        <v>0.14417500000000003</v>
      </c>
      <c r="BC13">
        <v>30.000000000000004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40.65513515816896</v>
      </c>
      <c r="DN13">
        <v>1.3629209995551124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0.14596474701555945</v>
      </c>
      <c r="L14">
        <v>0.4428091932295144</v>
      </c>
      <c r="M14">
        <v>0.13241151695417522</v>
      </c>
      <c r="N14">
        <v>0.14666791508106336</v>
      </c>
      <c r="O14">
        <v>0.16296656298774748</v>
      </c>
      <c r="P14">
        <v>0.25639303191726615</v>
      </c>
      <c r="Q14">
        <v>1.6732462188293436E-2</v>
      </c>
      <c r="R14">
        <v>6.5844288896059797E-2</v>
      </c>
      <c r="S14">
        <v>2.7678655235122647E-2</v>
      </c>
      <c r="T14">
        <v>8.0999999999999989E-2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0.2354447445454898</v>
      </c>
      <c r="AC14">
        <v>0.15107844778466376</v>
      </c>
      <c r="AD14">
        <v>0.18312378522060008</v>
      </c>
      <c r="AE14">
        <v>0.25506527265105428</v>
      </c>
      <c r="AF14">
        <v>2.6213457454235461E-2</v>
      </c>
      <c r="AG14">
        <v>1.8410120579961766</v>
      </c>
      <c r="AH14">
        <v>3.3226208180999999</v>
      </c>
      <c r="AI14">
        <v>1.6548928707208366E-2</v>
      </c>
      <c r="AJ14">
        <v>0</v>
      </c>
      <c r="AK14">
        <v>3.3142219430478694</v>
      </c>
      <c r="AL14">
        <v>0</v>
      </c>
      <c r="AM14">
        <v>7.8481625613950931E-2</v>
      </c>
      <c r="AN14">
        <v>0</v>
      </c>
      <c r="AO14">
        <v>0</v>
      </c>
      <c r="AP14">
        <v>0</v>
      </c>
      <c r="AQ14">
        <v>0.1677661411465764</v>
      </c>
      <c r="AR14">
        <v>0</v>
      </c>
      <c r="AS14">
        <v>0.16217946195144284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0.2184458</v>
      </c>
      <c r="AZ14">
        <v>0.24291189999999996</v>
      </c>
      <c r="BA14">
        <v>0.18029840000000003</v>
      </c>
      <c r="BB14">
        <v>0.14417500000000003</v>
      </c>
      <c r="BC14">
        <v>30.000000000000004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40.65513515816896</v>
      </c>
      <c r="DN14">
        <v>1.3629209995551124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0.13421793784471434</v>
      </c>
      <c r="L15">
        <v>0.4428091932295144</v>
      </c>
      <c r="M15">
        <v>0.13241151695417522</v>
      </c>
      <c r="N15">
        <v>0.14666791508106336</v>
      </c>
      <c r="O15">
        <v>0.16296656298774748</v>
      </c>
      <c r="P15">
        <v>0.25639303191726615</v>
      </c>
      <c r="Q15">
        <v>1.6732462188293436E-2</v>
      </c>
      <c r="R15">
        <v>6.5844288896059797E-2</v>
      </c>
      <c r="S15">
        <v>2.7678655235122647E-2</v>
      </c>
      <c r="T15">
        <v>8.0999999999999989E-2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0.2354447445454898</v>
      </c>
      <c r="AC15">
        <v>0.15107844778466376</v>
      </c>
      <c r="AD15">
        <v>0.18312378522060008</v>
      </c>
      <c r="AE15">
        <v>0.25506527265105428</v>
      </c>
      <c r="AF15">
        <v>2.6213457454235461E-2</v>
      </c>
      <c r="AG15">
        <v>1.8410120579961766</v>
      </c>
      <c r="AH15">
        <v>3.3226208180999999</v>
      </c>
      <c r="AI15">
        <v>1.6548928707208366E-2</v>
      </c>
      <c r="AJ15">
        <v>0</v>
      </c>
      <c r="AK15">
        <v>3.3142219430478694</v>
      </c>
      <c r="AL15">
        <v>0</v>
      </c>
      <c r="AM15">
        <v>7.8481625613950931E-2</v>
      </c>
      <c r="AN15">
        <v>0</v>
      </c>
      <c r="AO15">
        <v>0</v>
      </c>
      <c r="AP15">
        <v>0</v>
      </c>
      <c r="AQ15">
        <v>0.1677661411465764</v>
      </c>
      <c r="AR15">
        <v>0</v>
      </c>
      <c r="AS15">
        <v>0.15886968093801762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0.2184458</v>
      </c>
      <c r="AZ15">
        <v>0.24291189999999996</v>
      </c>
      <c r="BA15">
        <v>0.17828160000000001</v>
      </c>
      <c r="BB15">
        <v>0.14417500000000003</v>
      </c>
      <c r="BC15">
        <v>30.000000000000004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40.638613195988981</v>
      </c>
      <c r="DN15">
        <v>1.3623695715508246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0.13635242123589336</v>
      </c>
      <c r="L16">
        <v>0.4428091932295144</v>
      </c>
      <c r="M16">
        <v>0.13241151695417522</v>
      </c>
      <c r="N16">
        <v>0.14666791508106336</v>
      </c>
      <c r="O16">
        <v>0.16296656298774748</v>
      </c>
      <c r="P16">
        <v>0.25639303191726615</v>
      </c>
      <c r="Q16">
        <v>1.6732462188293436E-2</v>
      </c>
      <c r="R16">
        <v>6.5844288896059797E-2</v>
      </c>
      <c r="S16">
        <v>2.7678655235122647E-2</v>
      </c>
      <c r="T16">
        <v>8.0999999999999989E-2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0.2354447445454898</v>
      </c>
      <c r="AC16">
        <v>0.15107844778466376</v>
      </c>
      <c r="AD16">
        <v>0.18312378522060008</v>
      </c>
      <c r="AE16">
        <v>0.25506527265105428</v>
      </c>
      <c r="AF16">
        <v>2.6213457454235461E-2</v>
      </c>
      <c r="AG16">
        <v>1.8410120579961766</v>
      </c>
      <c r="AH16">
        <v>3.3226208180999999</v>
      </c>
      <c r="AI16">
        <v>1.6548928707208366E-2</v>
      </c>
      <c r="AJ16">
        <v>0</v>
      </c>
      <c r="AK16">
        <v>3.3142219430478694</v>
      </c>
      <c r="AL16">
        <v>0</v>
      </c>
      <c r="AM16">
        <v>7.8481625613950931E-2</v>
      </c>
      <c r="AN16">
        <v>0</v>
      </c>
      <c r="AO16">
        <v>0</v>
      </c>
      <c r="AP16">
        <v>0</v>
      </c>
      <c r="AQ16">
        <v>0.1677661411465764</v>
      </c>
      <c r="AR16">
        <v>0</v>
      </c>
      <c r="AS16">
        <v>0.15886968093801762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0.2184458</v>
      </c>
      <c r="AZ16">
        <v>0.24291189999999996</v>
      </c>
      <c r="BA16">
        <v>0.17828160000000001</v>
      </c>
      <c r="BB16">
        <v>0.14417500000000003</v>
      </c>
      <c r="BC16">
        <v>30.000000000000004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40.640678735566624</v>
      </c>
      <c r="DN16">
        <v>1.3624385153643597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0.13421793784471434</v>
      </c>
      <c r="L17">
        <v>0.41037668395931193</v>
      </c>
      <c r="M17">
        <v>0.13241151695417522</v>
      </c>
      <c r="N17">
        <v>0.14666791508106336</v>
      </c>
      <c r="O17">
        <v>0.16296656298774748</v>
      </c>
      <c r="P17">
        <v>0.25639303191726615</v>
      </c>
      <c r="Q17">
        <v>1.6732462188293436E-2</v>
      </c>
      <c r="R17">
        <v>6.5844288896059797E-2</v>
      </c>
      <c r="S17">
        <v>2.7678655235122647E-2</v>
      </c>
      <c r="T17">
        <v>8.0999999999999989E-2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0.2354447445454898</v>
      </c>
      <c r="AC17">
        <v>0.15107844778466376</v>
      </c>
      <c r="AD17">
        <v>0.18312378522060008</v>
      </c>
      <c r="AE17">
        <v>0.25506527265105428</v>
      </c>
      <c r="AF17">
        <v>2.6213457454235461E-2</v>
      </c>
      <c r="AG17">
        <v>1.8410120579961766</v>
      </c>
      <c r="AH17">
        <v>3.3226208180999999</v>
      </c>
      <c r="AI17">
        <v>1.6548928707208366E-2</v>
      </c>
      <c r="AJ17">
        <v>0</v>
      </c>
      <c r="AK17">
        <v>3.3142219430478694</v>
      </c>
      <c r="AL17">
        <v>0</v>
      </c>
      <c r="AM17">
        <v>7.8481625613950931E-2</v>
      </c>
      <c r="AN17">
        <v>0</v>
      </c>
      <c r="AO17">
        <v>0</v>
      </c>
      <c r="AP17">
        <v>0</v>
      </c>
      <c r="AQ17">
        <v>0.13456242618418501</v>
      </c>
      <c r="AR17">
        <v>0</v>
      </c>
      <c r="AS17">
        <v>0.15886968093801762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0.2184458</v>
      </c>
      <c r="AZ17">
        <v>0.24291189999999996</v>
      </c>
      <c r="BA17">
        <v>0.17828160000000001</v>
      </c>
      <c r="BB17">
        <v>0.14417500000000003</v>
      </c>
      <c r="BC17">
        <v>30.000000000000004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40.575097020533867</v>
      </c>
      <c r="DN17">
        <v>1.3602495227733458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0.13421793784471434</v>
      </c>
      <c r="L18">
        <v>0.41037668395931193</v>
      </c>
      <c r="M18">
        <v>0.13241151695417522</v>
      </c>
      <c r="N18">
        <v>0.14666791508106336</v>
      </c>
      <c r="O18">
        <v>0.16296656298774748</v>
      </c>
      <c r="P18">
        <v>0.25639303191726615</v>
      </c>
      <c r="Q18">
        <v>1.6732462188293436E-2</v>
      </c>
      <c r="R18">
        <v>6.5844288896059797E-2</v>
      </c>
      <c r="S18">
        <v>2.7678655235122647E-2</v>
      </c>
      <c r="T18">
        <v>8.0999999999999989E-2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0.2354447445454898</v>
      </c>
      <c r="AC18">
        <v>0.15107844778466376</v>
      </c>
      <c r="AD18">
        <v>0.18312378522060008</v>
      </c>
      <c r="AE18">
        <v>0.25506527265105428</v>
      </c>
      <c r="AF18">
        <v>2.6213457454235461E-2</v>
      </c>
      <c r="AG18">
        <v>1.8410120579961766</v>
      </c>
      <c r="AH18">
        <v>3.3226208180999999</v>
      </c>
      <c r="AI18">
        <v>1.6548928707208366E-2</v>
      </c>
      <c r="AJ18">
        <v>0</v>
      </c>
      <c r="AK18">
        <v>3.3142219430478694</v>
      </c>
      <c r="AL18">
        <v>0</v>
      </c>
      <c r="AM18">
        <v>7.8481625613950931E-2</v>
      </c>
      <c r="AN18">
        <v>0</v>
      </c>
      <c r="AO18">
        <v>0</v>
      </c>
      <c r="AP18">
        <v>0</v>
      </c>
      <c r="AQ18">
        <v>0.11184409625940218</v>
      </c>
      <c r="AR18">
        <v>0</v>
      </c>
      <c r="AS18">
        <v>0.15886968093801762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0.2184458</v>
      </c>
      <c r="AZ18">
        <v>0.24291189999999996</v>
      </c>
      <c r="BA18">
        <v>0.17828160000000001</v>
      </c>
      <c r="BB18">
        <v>0.14417500000000003</v>
      </c>
      <c r="BC18">
        <v>30.000000000000004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40.553112493891973</v>
      </c>
      <c r="DN18">
        <v>1.3595157194904517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0.13848690462707242</v>
      </c>
      <c r="L19">
        <v>0.41037668395931193</v>
      </c>
      <c r="M19">
        <v>0.13241151695417522</v>
      </c>
      <c r="N19">
        <v>0.14666791508106336</v>
      </c>
      <c r="O19">
        <v>0.16296656298774748</v>
      </c>
      <c r="P19">
        <v>0.25639303191726615</v>
      </c>
      <c r="Q19">
        <v>1.6732462188293436E-2</v>
      </c>
      <c r="R19">
        <v>6.5844288896059797E-2</v>
      </c>
      <c r="S19">
        <v>2.7678655235122647E-2</v>
      </c>
      <c r="T19">
        <v>8.0999999999999989E-2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0.2354447445454898</v>
      </c>
      <c r="AC19">
        <v>0.15107844778466376</v>
      </c>
      <c r="AD19">
        <v>0.18312378522060008</v>
      </c>
      <c r="AE19">
        <v>0.25506527265105428</v>
      </c>
      <c r="AF19">
        <v>2.6213457454235461E-2</v>
      </c>
      <c r="AG19">
        <v>1.8410120579961766</v>
      </c>
      <c r="AH19">
        <v>3.3226208180999999</v>
      </c>
      <c r="AI19">
        <v>1.6548928707208366E-2</v>
      </c>
      <c r="AJ19">
        <v>0</v>
      </c>
      <c r="AK19">
        <v>3.3142219430478694</v>
      </c>
      <c r="AL19">
        <v>0</v>
      </c>
      <c r="AM19">
        <v>7.8481625613950931E-2</v>
      </c>
      <c r="AN19">
        <v>0</v>
      </c>
      <c r="AO19">
        <v>0</v>
      </c>
      <c r="AP19">
        <v>0</v>
      </c>
      <c r="AQ19">
        <v>5.5922044887174213E-2</v>
      </c>
      <c r="AR19">
        <v>0</v>
      </c>
      <c r="AS19">
        <v>0.15886968093801762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0.2184458</v>
      </c>
      <c r="AZ19">
        <v>0.24291189999999996</v>
      </c>
      <c r="BA19">
        <v>0.17828160000000001</v>
      </c>
      <c r="BB19">
        <v>0.14417500000000003</v>
      </c>
      <c r="BC19">
        <v>30.000000000000004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40.503127803685985</v>
      </c>
      <c r="DN19">
        <v>1.3578473251065764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0.13848690462707242</v>
      </c>
      <c r="L20">
        <v>0.41037668395931193</v>
      </c>
      <c r="M20">
        <v>0.13241151695417522</v>
      </c>
      <c r="N20">
        <v>0.14666791508106336</v>
      </c>
      <c r="O20">
        <v>0.16296656298774748</v>
      </c>
      <c r="P20">
        <v>0.25639303191726615</v>
      </c>
      <c r="Q20">
        <v>1.6732462188293436E-2</v>
      </c>
      <c r="R20">
        <v>6.5844288896059797E-2</v>
      </c>
      <c r="S20">
        <v>2.7678655235122647E-2</v>
      </c>
      <c r="T20">
        <v>8.0999999999999989E-2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0.2354447445454898</v>
      </c>
      <c r="AC20">
        <v>0.15107844778466376</v>
      </c>
      <c r="AD20">
        <v>0.18312378522060008</v>
      </c>
      <c r="AE20">
        <v>0.25506527265105428</v>
      </c>
      <c r="AF20">
        <v>2.6213457454235461E-2</v>
      </c>
      <c r="AG20">
        <v>1.8410120579961766</v>
      </c>
      <c r="AH20">
        <v>3.3226208180999999</v>
      </c>
      <c r="AI20">
        <v>3.3097847528527763E-2</v>
      </c>
      <c r="AJ20">
        <v>0</v>
      </c>
      <c r="AK20">
        <v>3.3142219430478694</v>
      </c>
      <c r="AL20">
        <v>0</v>
      </c>
      <c r="AM20">
        <v>7.8481625613950931E-2</v>
      </c>
      <c r="AN20">
        <v>0</v>
      </c>
      <c r="AO20">
        <v>0</v>
      </c>
      <c r="AP20">
        <v>0</v>
      </c>
      <c r="AQ20">
        <v>5.5922044887174213E-2</v>
      </c>
      <c r="AR20">
        <v>0</v>
      </c>
      <c r="AS20">
        <v>0.15886968093801762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0.2184458</v>
      </c>
      <c r="AZ20">
        <v>0.24291189999999996</v>
      </c>
      <c r="BA20">
        <v>0.17828160000000001</v>
      </c>
      <c r="BB20">
        <v>0.14417500000000003</v>
      </c>
      <c r="BC20">
        <v>30.000000000000004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40.519142192490662</v>
      </c>
      <c r="DN20">
        <v>1.3583818551232125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0.12489863394498933</v>
      </c>
      <c r="L21">
        <v>0.41037668395931193</v>
      </c>
      <c r="M21">
        <v>0.13241151695417522</v>
      </c>
      <c r="N21">
        <v>0.14666791508106336</v>
      </c>
      <c r="O21">
        <v>0.16296656298774748</v>
      </c>
      <c r="P21">
        <v>0.2625564270734097</v>
      </c>
      <c r="Q21">
        <v>1.6732462188293436E-2</v>
      </c>
      <c r="R21">
        <v>6.5844288896059797E-2</v>
      </c>
      <c r="S21">
        <v>2.7678655235122647E-2</v>
      </c>
      <c r="T21">
        <v>8.0999999999999989E-2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0.2354447445454898</v>
      </c>
      <c r="AC21">
        <v>0.15107844778466376</v>
      </c>
      <c r="AD21">
        <v>0.18312378522060008</v>
      </c>
      <c r="AE21">
        <v>0.25506527265105428</v>
      </c>
      <c r="AF21">
        <v>2.6213457454235461E-2</v>
      </c>
      <c r="AG21">
        <v>1.8410120579961766</v>
      </c>
      <c r="AH21">
        <v>3.3226208180999999</v>
      </c>
      <c r="AI21">
        <v>3.3097847528527763E-2</v>
      </c>
      <c r="AJ21">
        <v>0</v>
      </c>
      <c r="AK21">
        <v>3.3142219430478694</v>
      </c>
      <c r="AL21">
        <v>0</v>
      </c>
      <c r="AM21">
        <v>7.8481625613950931E-2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0.15886968093801762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0.2184458</v>
      </c>
      <c r="AZ21">
        <v>0.24291189999999996</v>
      </c>
      <c r="BA21">
        <v>0.17828160000000001</v>
      </c>
      <c r="BB21">
        <v>0.14417500000000003</v>
      </c>
      <c r="BC21">
        <v>30.000000000000004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40.457841377835699</v>
      </c>
      <c r="DN21">
        <v>1.3563357493650634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0.11835162226063166</v>
      </c>
      <c r="L22">
        <v>0.41037668395931193</v>
      </c>
      <c r="M22">
        <v>0.13241151695417522</v>
      </c>
      <c r="N22">
        <v>0.14666791508106336</v>
      </c>
      <c r="O22">
        <v>0.16296656298774748</v>
      </c>
      <c r="P22">
        <v>0.2625564270734097</v>
      </c>
      <c r="Q22">
        <v>1.6732462188293436E-2</v>
      </c>
      <c r="R22">
        <v>6.5844288896059797E-2</v>
      </c>
      <c r="S22">
        <v>2.7678655235122647E-2</v>
      </c>
      <c r="T22">
        <v>8.0999999999999989E-2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0.2354447445454898</v>
      </c>
      <c r="AC22">
        <v>0.15107844778466376</v>
      </c>
      <c r="AD22">
        <v>0.18312378522060008</v>
      </c>
      <c r="AE22">
        <v>0.25506527265105428</v>
      </c>
      <c r="AF22">
        <v>2.6213457454235461E-2</v>
      </c>
      <c r="AG22">
        <v>1.8410120579961766</v>
      </c>
      <c r="AH22">
        <v>3.3226208180999999</v>
      </c>
      <c r="AI22">
        <v>3.9717419011411105E-2</v>
      </c>
      <c r="AJ22">
        <v>0</v>
      </c>
      <c r="AK22">
        <v>3.3142219430478694</v>
      </c>
      <c r="AL22">
        <v>0</v>
      </c>
      <c r="AM22">
        <v>7.8481625613950931E-2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0.15886968093801762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0.2184458</v>
      </c>
      <c r="AZ22">
        <v>0.24291189999999996</v>
      </c>
      <c r="BA22">
        <v>0.17828160000000001</v>
      </c>
      <c r="BB22">
        <v>0.14417500000000003</v>
      </c>
      <c r="BC22">
        <v>30.000000000000004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40.457911594233344</v>
      </c>
      <c r="DN22">
        <v>1.3563380927659452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0.10141931664202009</v>
      </c>
      <c r="L23">
        <v>0.41037668395931193</v>
      </c>
      <c r="M23">
        <v>0.13241151695417522</v>
      </c>
      <c r="N23">
        <v>0.14666791508106336</v>
      </c>
      <c r="O23">
        <v>0.16296656298774748</v>
      </c>
      <c r="P23">
        <v>0.2625564270734097</v>
      </c>
      <c r="Q23">
        <v>1.6732462188293436E-2</v>
      </c>
      <c r="R23">
        <v>6.5844288896059797E-2</v>
      </c>
      <c r="S23">
        <v>2.7678655235122647E-2</v>
      </c>
      <c r="T23">
        <v>8.0999999999999989E-2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0.2354447445454898</v>
      </c>
      <c r="AC23">
        <v>0.15107844778466376</v>
      </c>
      <c r="AD23">
        <v>0.18312378522060008</v>
      </c>
      <c r="AE23">
        <v>0.25506527265105428</v>
      </c>
      <c r="AF23">
        <v>2.6213457454235461E-2</v>
      </c>
      <c r="AG23">
        <v>1.8410120579961766</v>
      </c>
      <c r="AH23">
        <v>3.3226208180999999</v>
      </c>
      <c r="AI23">
        <v>7.2815266539938861E-2</v>
      </c>
      <c r="AJ23">
        <v>0</v>
      </c>
      <c r="AK23">
        <v>3.3142219430478694</v>
      </c>
      <c r="AL23">
        <v>0</v>
      </c>
      <c r="AM23">
        <v>7.8481625613950931E-2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0.15886968093801762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0.2184458</v>
      </c>
      <c r="AZ23">
        <v>0.24291189999999996</v>
      </c>
      <c r="BA23">
        <v>0.17828160000000001</v>
      </c>
      <c r="BB23">
        <v>0.14417500000000003</v>
      </c>
      <c r="BC23">
        <v>30.000000000000004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40.473554989453099</v>
      </c>
      <c r="DN23">
        <v>1.356860239456104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8.4880850743916728E-2</v>
      </c>
      <c r="L24">
        <v>0.41037668395931193</v>
      </c>
      <c r="M24">
        <v>0.13241151695417522</v>
      </c>
      <c r="N24">
        <v>0.14666791508106336</v>
      </c>
      <c r="O24">
        <v>0.16296656298774748</v>
      </c>
      <c r="P24">
        <v>0.2625564270734097</v>
      </c>
      <c r="Q24">
        <v>1.6732462188293436E-2</v>
      </c>
      <c r="R24">
        <v>6.5844288896059797E-2</v>
      </c>
      <c r="S24">
        <v>2.7678655235122647E-2</v>
      </c>
      <c r="T24">
        <v>8.0999999999999989E-2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0.2354447445454898</v>
      </c>
      <c r="AC24">
        <v>0.15107844778466376</v>
      </c>
      <c r="AD24">
        <v>0.18312378522060008</v>
      </c>
      <c r="AE24">
        <v>0.25506527265105428</v>
      </c>
      <c r="AF24">
        <v>2.6213457454235461E-2</v>
      </c>
      <c r="AG24">
        <v>1.8410120579961766</v>
      </c>
      <c r="AH24">
        <v>3.3226208180999999</v>
      </c>
      <c r="AI24">
        <v>0.3400870269201583</v>
      </c>
      <c r="AJ24">
        <v>0</v>
      </c>
      <c r="AK24">
        <v>3.3142219430478694</v>
      </c>
      <c r="AL24">
        <v>0</v>
      </c>
      <c r="AM24">
        <v>7.8481625613950931E-2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0.15886968093801762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0.2184458</v>
      </c>
      <c r="AZ24">
        <v>0.24291189999999996</v>
      </c>
      <c r="BA24">
        <v>0.17828160000000001</v>
      </c>
      <c r="BB24">
        <v>0.14417500000000003</v>
      </c>
      <c r="BC24">
        <v>30.000000000000004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40.716189599139433</v>
      </c>
      <c r="DN24">
        <v>1.3649589242518876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8.4343449512587876E-2</v>
      </c>
      <c r="L25">
        <v>0.40411194839643683</v>
      </c>
      <c r="M25">
        <v>0.13241151695417522</v>
      </c>
      <c r="N25">
        <v>0.14666791508106336</v>
      </c>
      <c r="O25">
        <v>0.16296656298774748</v>
      </c>
      <c r="P25">
        <v>0.2625564270734097</v>
      </c>
      <c r="Q25">
        <v>1.252936698084637E-2</v>
      </c>
      <c r="R25">
        <v>6.5844288896059797E-2</v>
      </c>
      <c r="S25">
        <v>1.802954571496725E-2</v>
      </c>
      <c r="T25">
        <v>4.0846399999999998E-2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0.2354447445454898</v>
      </c>
      <c r="AC25">
        <v>0.15107844778466376</v>
      </c>
      <c r="AD25">
        <v>0.18312378522060008</v>
      </c>
      <c r="AE25">
        <v>0.25506527265105428</v>
      </c>
      <c r="AF25">
        <v>2.6213457454235461E-2</v>
      </c>
      <c r="AG25">
        <v>1.8410120579961766</v>
      </c>
      <c r="AH25">
        <v>3.3226208180999999</v>
      </c>
      <c r="AI25">
        <v>0.3400870269201583</v>
      </c>
      <c r="AJ25">
        <v>0</v>
      </c>
      <c r="AK25">
        <v>3.3142219430478694</v>
      </c>
      <c r="AL25">
        <v>0</v>
      </c>
      <c r="AM25">
        <v>7.8481625613950931E-2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0.15886968093801762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0.2184458</v>
      </c>
      <c r="AZ25">
        <v>0.24291189999999996</v>
      </c>
      <c r="BA25">
        <v>0.17828160000000001</v>
      </c>
      <c r="BB25">
        <v>0.14417500000000003</v>
      </c>
      <c r="BC25">
        <v>30.000000000000004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40.657343728574546</v>
      </c>
      <c r="DN25">
        <v>1.3629968532949741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8.4343449512587876E-2</v>
      </c>
      <c r="L26">
        <v>0.40411194839643683</v>
      </c>
      <c r="M26">
        <v>0.13241151695417522</v>
      </c>
      <c r="N26">
        <v>0.14666791508106336</v>
      </c>
      <c r="O26">
        <v>0.16296656298774748</v>
      </c>
      <c r="P26">
        <v>0.2625564270734097</v>
      </c>
      <c r="Q26">
        <v>1.1736971809512046E-2</v>
      </c>
      <c r="R26">
        <v>4.4106218567488385E-2</v>
      </c>
      <c r="S26">
        <v>1.802954571496725E-2</v>
      </c>
      <c r="T26">
        <v>4.0846399999999998E-2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0.2354447445454898</v>
      </c>
      <c r="AC26">
        <v>0.15107844778466376</v>
      </c>
      <c r="AD26">
        <v>0.18312378522060008</v>
      </c>
      <c r="AE26">
        <v>0.25506527265105428</v>
      </c>
      <c r="AF26">
        <v>2.6213457454235461E-2</v>
      </c>
      <c r="AG26">
        <v>1.8410120579961766</v>
      </c>
      <c r="AH26">
        <v>3.3226208180999999</v>
      </c>
      <c r="AI26">
        <v>0.3400870269201583</v>
      </c>
      <c r="AJ26">
        <v>0</v>
      </c>
      <c r="AK26">
        <v>3.3142219430478694</v>
      </c>
      <c r="AL26">
        <v>0</v>
      </c>
      <c r="AM26">
        <v>7.8481625613950931E-2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0.15886968093801762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0.2184458</v>
      </c>
      <c r="AZ26">
        <v>0.24291189999999996</v>
      </c>
      <c r="BA26">
        <v>0.17828160000000001</v>
      </c>
      <c r="BB26">
        <v>0.14417500000000003</v>
      </c>
      <c r="BC26">
        <v>30.000000000000004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40.635540997436429</v>
      </c>
      <c r="DN26">
        <v>1.3622691189331744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8.0386833424519702E-2</v>
      </c>
      <c r="L27">
        <v>0.33333677243050575</v>
      </c>
      <c r="M27">
        <v>0.13241151695417522</v>
      </c>
      <c r="N27">
        <v>0.14666791508106336</v>
      </c>
      <c r="O27">
        <v>0.16296656298774748</v>
      </c>
      <c r="P27">
        <v>0.2625564270734097</v>
      </c>
      <c r="Q27">
        <v>1.1526883350776836E-2</v>
      </c>
      <c r="R27">
        <v>4.4106218567488385E-2</v>
      </c>
      <c r="S27">
        <v>1.7481727631471641E-2</v>
      </c>
      <c r="T27">
        <v>4.0846399999999998E-2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0.2354447445454898</v>
      </c>
      <c r="AC27">
        <v>0.15107844778466376</v>
      </c>
      <c r="AD27">
        <v>0.18312378522060008</v>
      </c>
      <c r="AE27">
        <v>0.25506527265105428</v>
      </c>
      <c r="AF27">
        <v>2.6213457454235461E-2</v>
      </c>
      <c r="AG27">
        <v>1.8410120579961766</v>
      </c>
      <c r="AH27">
        <v>3.3226208180999999</v>
      </c>
      <c r="AI27">
        <v>0.3400870269201583</v>
      </c>
      <c r="AJ27">
        <v>0</v>
      </c>
      <c r="AK27">
        <v>3.3142219430478694</v>
      </c>
      <c r="AL27">
        <v>0</v>
      </c>
      <c r="AM27">
        <v>7.8481625613950931E-2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0.15886968093801762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0.2184458</v>
      </c>
      <c r="AZ27">
        <v>0.19322540000000002</v>
      </c>
      <c r="BA27">
        <v>0.17828160000000001</v>
      </c>
      <c r="BB27">
        <v>0.14417500000000003</v>
      </c>
      <c r="BC27">
        <v>30.000000000000004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40.514407899130312</v>
      </c>
      <c r="DN27">
        <v>1.3582260186430646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8.0383224440001927E-2</v>
      </c>
      <c r="L28">
        <v>0.26070162881477249</v>
      </c>
      <c r="M28">
        <v>0.13241151695417522</v>
      </c>
      <c r="N28">
        <v>0.14666791508106336</v>
      </c>
      <c r="O28">
        <v>0.16296656298774748</v>
      </c>
      <c r="P28">
        <v>0.2625564270734097</v>
      </c>
      <c r="Q28">
        <v>1.1526883350776836E-2</v>
      </c>
      <c r="R28">
        <v>4.4106218567488385E-2</v>
      </c>
      <c r="S28">
        <v>1.7481727631471641E-2</v>
      </c>
      <c r="T28">
        <v>4.0846399999999998E-2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0.2354447445454898</v>
      </c>
      <c r="AC28">
        <v>0.15107844778466376</v>
      </c>
      <c r="AD28">
        <v>0.18312378522060008</v>
      </c>
      <c r="AE28">
        <v>0.25506527265105428</v>
      </c>
      <c r="AF28">
        <v>2.6213457454235461E-2</v>
      </c>
      <c r="AG28">
        <v>1.8410120579961766</v>
      </c>
      <c r="AH28">
        <v>3.3226208180999999</v>
      </c>
      <c r="AI28">
        <v>0.3400870269201583</v>
      </c>
      <c r="AJ28">
        <v>0</v>
      </c>
      <c r="AK28">
        <v>3.3142219430478694</v>
      </c>
      <c r="AL28">
        <v>0</v>
      </c>
      <c r="AM28">
        <v>7.8481625613950931E-2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0.15886968093801762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0.2184458</v>
      </c>
      <c r="AZ28">
        <v>0.18218399999999996</v>
      </c>
      <c r="BA28">
        <v>0.17828160000000001</v>
      </c>
      <c r="BB28">
        <v>0.14417500000000003</v>
      </c>
      <c r="BC28">
        <v>30.000000000000004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40.433430678180727</v>
      </c>
      <c r="DN28">
        <v>1.355523086992402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7.8576106766528001E-2</v>
      </c>
      <c r="L29">
        <v>0.25959496168839769</v>
      </c>
      <c r="M29">
        <v>0.13241151695417522</v>
      </c>
      <c r="N29">
        <v>0.14666791508106336</v>
      </c>
      <c r="O29">
        <v>0.16296656298774748</v>
      </c>
      <c r="P29">
        <v>0.2625564270734097</v>
      </c>
      <c r="Q29">
        <v>1.1450209318683333E-2</v>
      </c>
      <c r="R29">
        <v>3.5640267512030054E-2</v>
      </c>
      <c r="S29">
        <v>1.6129371038143724E-2</v>
      </c>
      <c r="T29">
        <v>2.8611099999999997E-2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0.2354447445454898</v>
      </c>
      <c r="AC29">
        <v>0.15107844778466376</v>
      </c>
      <c r="AD29">
        <v>0.18312378522060008</v>
      </c>
      <c r="AE29">
        <v>0.25506527265105428</v>
      </c>
      <c r="AF29">
        <v>2.6213457454235461E-2</v>
      </c>
      <c r="AG29">
        <v>1.8410120579961766</v>
      </c>
      <c r="AH29">
        <v>3.3226208180999999</v>
      </c>
      <c r="AI29">
        <v>0.2550652726615909</v>
      </c>
      <c r="AJ29">
        <v>0</v>
      </c>
      <c r="AK29">
        <v>3.3142219430478694</v>
      </c>
      <c r="AL29">
        <v>0</v>
      </c>
      <c r="AM29">
        <v>7.8481625613950931E-2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0.15886968093801762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0.2184458</v>
      </c>
      <c r="AZ29">
        <v>0.18218399999999996</v>
      </c>
      <c r="BA29">
        <v>0.17828160000000001</v>
      </c>
      <c r="BB29">
        <v>0.14417500000000003</v>
      </c>
      <c r="BC29">
        <v>30.000000000000004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40.32691969183702</v>
      </c>
      <c r="DN29">
        <v>1.3519682525968131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7.8571044839165827E-2</v>
      </c>
      <c r="L30">
        <v>0.25959496168839769</v>
      </c>
      <c r="M30">
        <v>0.13241151695417522</v>
      </c>
      <c r="N30">
        <v>0.14666791508106336</v>
      </c>
      <c r="O30">
        <v>0.16296656298774748</v>
      </c>
      <c r="P30">
        <v>0.2625564270734097</v>
      </c>
      <c r="Q30">
        <v>1.1450209318683333E-2</v>
      </c>
      <c r="R30">
        <v>3.1851275106537583E-2</v>
      </c>
      <c r="S30">
        <v>1.6129371038143724E-2</v>
      </c>
      <c r="T30">
        <v>2.8611099999999997E-2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0.2354447445454898</v>
      </c>
      <c r="AC30">
        <v>0.15107844778466376</v>
      </c>
      <c r="AD30">
        <v>0.18312378522060008</v>
      </c>
      <c r="AE30">
        <v>0.25506527265105428</v>
      </c>
      <c r="AF30">
        <v>2.6213457454235461E-2</v>
      </c>
      <c r="AG30">
        <v>1.8410120579961766</v>
      </c>
      <c r="AH30">
        <v>3.3226208180999999</v>
      </c>
      <c r="AI30">
        <v>7.9434842965766694E-2</v>
      </c>
      <c r="AJ30">
        <v>0</v>
      </c>
      <c r="AK30">
        <v>3.3142219430478694</v>
      </c>
      <c r="AL30">
        <v>0</v>
      </c>
      <c r="AM30">
        <v>7.8481625613950931E-2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0.15886968093801762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0.2184458</v>
      </c>
      <c r="AZ30">
        <v>0.18218399999999996</v>
      </c>
      <c r="BA30">
        <v>0.17828160000000001</v>
      </c>
      <c r="BB30">
        <v>0.14417500000000003</v>
      </c>
      <c r="BC30">
        <v>30.000000000000004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40.153290619570306</v>
      </c>
      <c r="DN30">
        <v>1.3461728408348486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8.0386833424519702E-2</v>
      </c>
      <c r="L31">
        <v>0.25959496168839769</v>
      </c>
      <c r="M31">
        <v>0.13241151695417522</v>
      </c>
      <c r="N31">
        <v>0.14666791508106336</v>
      </c>
      <c r="O31">
        <v>0.16296656298774748</v>
      </c>
      <c r="P31">
        <v>0.2625564270734097</v>
      </c>
      <c r="Q31">
        <v>1.1526883350776836E-2</v>
      </c>
      <c r="R31">
        <v>3.1851275106537583E-2</v>
      </c>
      <c r="S31">
        <v>1.7481727631471641E-2</v>
      </c>
      <c r="T31">
        <v>4.0846399999999998E-2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0.2354447445454898</v>
      </c>
      <c r="AC31">
        <v>0.15107844778466376</v>
      </c>
      <c r="AD31">
        <v>0.18312378522060008</v>
      </c>
      <c r="AE31">
        <v>0.25506527265105428</v>
      </c>
      <c r="AF31">
        <v>2.6213457454235461E-2</v>
      </c>
      <c r="AG31">
        <v>1.8410120579961766</v>
      </c>
      <c r="AH31">
        <v>3.3226208180999999</v>
      </c>
      <c r="AI31">
        <v>7.9434842965766694E-2</v>
      </c>
      <c r="AJ31">
        <v>0</v>
      </c>
      <c r="AK31">
        <v>3.3142219430478694</v>
      </c>
      <c r="AL31">
        <v>0</v>
      </c>
      <c r="AM31">
        <v>7.8481625613950931E-2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0.15886968093801762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0.2184458</v>
      </c>
      <c r="AZ31">
        <v>0.18218399999999996</v>
      </c>
      <c r="BA31">
        <v>0.17828160000000001</v>
      </c>
      <c r="BB31">
        <v>0.14417500000000003</v>
      </c>
      <c r="BC31">
        <v>30.000000000000004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40.168271020944573</v>
      </c>
      <c r="DN31">
        <v>1.3466725586713597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8.0383224440001927E-2</v>
      </c>
      <c r="L32">
        <v>0.25959496168839769</v>
      </c>
      <c r="M32">
        <v>0.13241151695417522</v>
      </c>
      <c r="N32">
        <v>0.14666791508106336</v>
      </c>
      <c r="O32">
        <v>0.16296656298774748</v>
      </c>
      <c r="P32">
        <v>0.2625564270734097</v>
      </c>
      <c r="Q32">
        <v>1.1526883350776836E-2</v>
      </c>
      <c r="R32">
        <v>3.1851275106537583E-2</v>
      </c>
      <c r="S32">
        <v>1.7481727631471641E-2</v>
      </c>
      <c r="T32">
        <v>4.0846399999999998E-2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0.2354447445454898</v>
      </c>
      <c r="AC32">
        <v>0.15107844778466376</v>
      </c>
      <c r="AD32">
        <v>0.18312378522060008</v>
      </c>
      <c r="AE32">
        <v>0.25506527265105428</v>
      </c>
      <c r="AF32">
        <v>2.6213457454235461E-2</v>
      </c>
      <c r="AG32">
        <v>1.8410120579961766</v>
      </c>
      <c r="AH32">
        <v>3.3226208180999999</v>
      </c>
      <c r="AI32">
        <v>7.9434842965766694E-2</v>
      </c>
      <c r="AJ32">
        <v>0</v>
      </c>
      <c r="AK32">
        <v>3.3142219430478694</v>
      </c>
      <c r="AL32">
        <v>0</v>
      </c>
      <c r="AM32">
        <v>7.8481625613950931E-2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0.15886968093801762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0.2184458</v>
      </c>
      <c r="AZ32">
        <v>0.18218399999999996</v>
      </c>
      <c r="BA32">
        <v>0.17828160000000001</v>
      </c>
      <c r="BB32">
        <v>0.14417500000000003</v>
      </c>
      <c r="BC32">
        <v>30.000000000000004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40.168267528502845</v>
      </c>
      <c r="DN32">
        <v>1.3466724421285665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8.0386833424519702E-2</v>
      </c>
      <c r="L33">
        <v>0.25962510734540306</v>
      </c>
      <c r="M33">
        <v>0.13241151695417522</v>
      </c>
      <c r="N33">
        <v>0.14666791508106336</v>
      </c>
      <c r="O33">
        <v>0.16296656298774748</v>
      </c>
      <c r="P33">
        <v>0.2625564270734097</v>
      </c>
      <c r="Q33">
        <v>1.1556596839354493E-2</v>
      </c>
      <c r="R33">
        <v>2.794064049296404E-2</v>
      </c>
      <c r="S33">
        <v>1.7745585262641916E-2</v>
      </c>
      <c r="T33">
        <v>4.0846399999999998E-2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0.2354447445454898</v>
      </c>
      <c r="AC33">
        <v>0.15107844778466376</v>
      </c>
      <c r="AD33">
        <v>0.18312378522060008</v>
      </c>
      <c r="AE33">
        <v>0.25506527265105428</v>
      </c>
      <c r="AF33">
        <v>2.6213457454235461E-2</v>
      </c>
      <c r="AG33">
        <v>1.8410120579961766</v>
      </c>
      <c r="AH33">
        <v>3.3226208180999999</v>
      </c>
      <c r="AI33">
        <v>7.9434842965766694E-2</v>
      </c>
      <c r="AJ33">
        <v>0</v>
      </c>
      <c r="AK33">
        <v>3.3142219430478694</v>
      </c>
      <c r="AL33">
        <v>0</v>
      </c>
      <c r="AM33">
        <v>7.8481625613950931E-2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0.15886968093801762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0.2184458</v>
      </c>
      <c r="AZ33">
        <v>0.18218399999999996</v>
      </c>
      <c r="BA33">
        <v>0.17828160000000001</v>
      </c>
      <c r="BB33">
        <v>0.14417500000000003</v>
      </c>
      <c r="BC33">
        <v>30.000000000000004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40.16480001689807</v>
      </c>
      <c r="DN33">
        <v>1.3465566448810424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8.0383224440001927E-2</v>
      </c>
      <c r="L34">
        <v>0.25962510734540306</v>
      </c>
      <c r="M34">
        <v>0.13241151695417522</v>
      </c>
      <c r="N34">
        <v>0.14666791508106336</v>
      </c>
      <c r="O34">
        <v>0.16296656298774748</v>
      </c>
      <c r="P34">
        <v>0.2625564270734097</v>
      </c>
      <c r="Q34">
        <v>1.1556596839354493E-2</v>
      </c>
      <c r="R34">
        <v>2.794064049296404E-2</v>
      </c>
      <c r="S34">
        <v>1.7745585262641916E-2</v>
      </c>
      <c r="T34">
        <v>4.0846399999999998E-2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0.2354447445454898</v>
      </c>
      <c r="AC34">
        <v>0.15107844778466376</v>
      </c>
      <c r="AD34">
        <v>0.18312378522060008</v>
      </c>
      <c r="AE34">
        <v>0.25506527265105428</v>
      </c>
      <c r="AF34">
        <v>2.6213457454235461E-2</v>
      </c>
      <c r="AG34">
        <v>1.8410120579961766</v>
      </c>
      <c r="AH34">
        <v>3.3226208180999999</v>
      </c>
      <c r="AI34">
        <v>7.9434842965766694E-2</v>
      </c>
      <c r="AJ34">
        <v>0</v>
      </c>
      <c r="AK34">
        <v>3.3142219430478694</v>
      </c>
      <c r="AL34">
        <v>0</v>
      </c>
      <c r="AM34">
        <v>7.8481625613950931E-2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0.15886968093801762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0.2184458</v>
      </c>
      <c r="AZ34">
        <v>0.18218399999999996</v>
      </c>
      <c r="BA34">
        <v>0.17828160000000001</v>
      </c>
      <c r="BB34">
        <v>0.14417500000000003</v>
      </c>
      <c r="BC34">
        <v>30.000000000000004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40.164796524456342</v>
      </c>
      <c r="DN34">
        <v>1.3465565283382492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8.0386833424519702E-2</v>
      </c>
      <c r="L35">
        <v>0.25962510734540306</v>
      </c>
      <c r="M35">
        <v>0.13241151695417522</v>
      </c>
      <c r="N35">
        <v>0.14666791508106336</v>
      </c>
      <c r="O35">
        <v>0.16296656298774748</v>
      </c>
      <c r="P35">
        <v>0.2625564270734097</v>
      </c>
      <c r="Q35">
        <v>1.1556596839354493E-2</v>
      </c>
      <c r="R35">
        <v>3.4353348294593612E-2</v>
      </c>
      <c r="S35">
        <v>1.7745585262641916E-2</v>
      </c>
      <c r="T35">
        <v>4.0846399999999998E-2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0.2354447445454898</v>
      </c>
      <c r="AC35">
        <v>0.15107844778466376</v>
      </c>
      <c r="AD35">
        <v>0.18312378522060008</v>
      </c>
      <c r="AE35">
        <v>0.25506527265105428</v>
      </c>
      <c r="AF35">
        <v>2.6213457454235461E-2</v>
      </c>
      <c r="AG35">
        <v>1.8410120579961766</v>
      </c>
      <c r="AH35">
        <v>3.3226208180999999</v>
      </c>
      <c r="AI35">
        <v>7.9434842965766694E-2</v>
      </c>
      <c r="AJ35">
        <v>0</v>
      </c>
      <c r="AK35">
        <v>3.3142219430478694</v>
      </c>
      <c r="AL35">
        <v>0</v>
      </c>
      <c r="AM35">
        <v>7.8481625613950931E-2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0.15886968093801762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0.2184458</v>
      </c>
      <c r="AZ35">
        <v>0.18218399999999996</v>
      </c>
      <c r="BA35">
        <v>0.17828160000000001</v>
      </c>
      <c r="BB35">
        <v>0.14417500000000003</v>
      </c>
      <c r="BC35">
        <v>50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59.521005594426313</v>
      </c>
      <c r="DN35">
        <v>1.9967637751544196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8.0383224440001927E-2</v>
      </c>
      <c r="L36">
        <v>0.25962510734540306</v>
      </c>
      <c r="M36">
        <v>0.13241151695417522</v>
      </c>
      <c r="N36">
        <v>0.14666791508106336</v>
      </c>
      <c r="O36">
        <v>0.16296656298774748</v>
      </c>
      <c r="P36">
        <v>0.2625564270734097</v>
      </c>
      <c r="Q36">
        <v>1.1556596839354493E-2</v>
      </c>
      <c r="R36">
        <v>3.4353348294593612E-2</v>
      </c>
      <c r="S36">
        <v>1.7745585262641916E-2</v>
      </c>
      <c r="T36">
        <v>4.0846399999999998E-2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0.2354447445454898</v>
      </c>
      <c r="AC36">
        <v>0.15107844778466376</v>
      </c>
      <c r="AD36">
        <v>0.18312378522060008</v>
      </c>
      <c r="AE36">
        <v>0.25506527265105428</v>
      </c>
      <c r="AF36">
        <v>2.6213457454235461E-2</v>
      </c>
      <c r="AG36">
        <v>1.8410120579961766</v>
      </c>
      <c r="AH36">
        <v>3.3226208180999999</v>
      </c>
      <c r="AI36">
        <v>7.9434842965766694E-2</v>
      </c>
      <c r="AJ36">
        <v>0</v>
      </c>
      <c r="AK36">
        <v>3.3142219430478694</v>
      </c>
      <c r="AL36">
        <v>0</v>
      </c>
      <c r="AM36">
        <v>7.8481625613950931E-2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0.15886968093801762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0.2184458</v>
      </c>
      <c r="AZ36">
        <v>0.18218399999999996</v>
      </c>
      <c r="BA36">
        <v>0.17828160000000001</v>
      </c>
      <c r="BB36">
        <v>0.14417500000000003</v>
      </c>
      <c r="BC36">
        <v>50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59.521002101984593</v>
      </c>
      <c r="DN36">
        <v>1.9967636586116266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8.0386833424519702E-2</v>
      </c>
      <c r="L37">
        <v>0.25962510734540306</v>
      </c>
      <c r="M37">
        <v>0.13241151695417522</v>
      </c>
      <c r="N37">
        <v>0.14666791508106336</v>
      </c>
      <c r="O37">
        <v>0.16296656298774748</v>
      </c>
      <c r="P37">
        <v>0.26522987812201632</v>
      </c>
      <c r="Q37">
        <v>1.1556596839354493E-2</v>
      </c>
      <c r="R37">
        <v>3.4371317523078274E-2</v>
      </c>
      <c r="S37">
        <v>1.7745585262641916E-2</v>
      </c>
      <c r="T37">
        <v>4.0846399999999998E-2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0.2354447445454898</v>
      </c>
      <c r="AC37">
        <v>0.15107844778466376</v>
      </c>
      <c r="AD37">
        <v>0.18312378522060008</v>
      </c>
      <c r="AE37">
        <v>0.25506527265105428</v>
      </c>
      <c r="AF37">
        <v>2.6213457454235461E-2</v>
      </c>
      <c r="AG37">
        <v>1.8410120579961766</v>
      </c>
      <c r="AH37">
        <v>3.3226208180999999</v>
      </c>
      <c r="AI37">
        <v>7.9434842965766694E-2</v>
      </c>
      <c r="AJ37">
        <v>0</v>
      </c>
      <c r="AK37">
        <v>3.3142219430478694</v>
      </c>
      <c r="AL37">
        <v>0</v>
      </c>
      <c r="AM37">
        <v>7.8481625613950931E-2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0.15886968093801762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0.2184458</v>
      </c>
      <c r="AZ37">
        <v>0.12145599999999998</v>
      </c>
      <c r="BA37">
        <v>0.17828160000000001</v>
      </c>
      <c r="BB37">
        <v>0.14417500000000003</v>
      </c>
      <c r="BC37">
        <v>59.71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68.8648435807211</v>
      </c>
      <c r="DN37">
        <v>2.3048892091367286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8.0383224440001927E-2</v>
      </c>
      <c r="L38">
        <v>0.25962510734540306</v>
      </c>
      <c r="M38">
        <v>0.13241151695417522</v>
      </c>
      <c r="N38">
        <v>0.14666791508106336</v>
      </c>
      <c r="O38">
        <v>0.16296656298774748</v>
      </c>
      <c r="P38">
        <v>0.26522987812201632</v>
      </c>
      <c r="Q38">
        <v>1.1556596839354493E-2</v>
      </c>
      <c r="R38">
        <v>3.4371317523078274E-2</v>
      </c>
      <c r="S38">
        <v>1.7745585262641916E-2</v>
      </c>
      <c r="T38">
        <v>4.0846399999999998E-2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0.2354447445454898</v>
      </c>
      <c r="AC38">
        <v>0.15107844778466376</v>
      </c>
      <c r="AD38">
        <v>0.18312378522060008</v>
      </c>
      <c r="AE38">
        <v>0.25506527265105428</v>
      </c>
      <c r="AF38">
        <v>2.6213457454235461E-2</v>
      </c>
      <c r="AG38">
        <v>1.8410120579961766</v>
      </c>
      <c r="AH38">
        <v>3.3226208180999999</v>
      </c>
      <c r="AI38">
        <v>7.9434842965766694E-2</v>
      </c>
      <c r="AJ38">
        <v>0</v>
      </c>
      <c r="AK38">
        <v>3.3142219430478694</v>
      </c>
      <c r="AL38">
        <v>0</v>
      </c>
      <c r="AM38">
        <v>7.8481625613950931E-2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0.15886968093801762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0.2184458</v>
      </c>
      <c r="AZ38">
        <v>0.12145599999999998</v>
      </c>
      <c r="BA38">
        <v>0.17828160000000001</v>
      </c>
      <c r="BB38">
        <v>0.14417500000000003</v>
      </c>
      <c r="BC38">
        <v>59.71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68.864840088279365</v>
      </c>
      <c r="DN38">
        <v>2.3048890925939354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8.0380649185790451E-2</v>
      </c>
      <c r="L39">
        <v>0.25962510734540306</v>
      </c>
      <c r="M39">
        <v>0.13241151695417522</v>
      </c>
      <c r="N39">
        <v>0.14666791508106336</v>
      </c>
      <c r="O39">
        <v>0.16296656298774748</v>
      </c>
      <c r="P39">
        <v>0.26522987812201632</v>
      </c>
      <c r="Q39">
        <v>1.1556596839354493E-2</v>
      </c>
      <c r="R39">
        <v>3.0003369333396458E-2</v>
      </c>
      <c r="S39">
        <v>1.7745585262641916E-2</v>
      </c>
      <c r="T39">
        <v>4.0846399999999998E-2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0.2354447445454898</v>
      </c>
      <c r="AC39">
        <v>0.15107844778466376</v>
      </c>
      <c r="AD39">
        <v>0.18312378522060008</v>
      </c>
      <c r="AE39">
        <v>0.25506527265105428</v>
      </c>
      <c r="AF39">
        <v>2.6213457454235461E-2</v>
      </c>
      <c r="AG39">
        <v>1.8410120579961766</v>
      </c>
      <c r="AH39">
        <v>3.3226208180999999</v>
      </c>
      <c r="AI39">
        <v>7.9434842965766694E-2</v>
      </c>
      <c r="AJ39">
        <v>0</v>
      </c>
      <c r="AK39">
        <v>3.3142219430478694</v>
      </c>
      <c r="AL39">
        <v>0</v>
      </c>
      <c r="AM39">
        <v>7.8481625613950931E-2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0.15886968093801762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0.2184458</v>
      </c>
      <c r="AZ39">
        <v>0.12145599999999998</v>
      </c>
      <c r="BA39">
        <v>0.17828160000000001</v>
      </c>
      <c r="BB39">
        <v>0.14417500000000003</v>
      </c>
      <c r="BC39">
        <v>50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59.460610732605097</v>
      </c>
      <c r="DN39">
        <v>1.9947479248243196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8.0377039987824278E-2</v>
      </c>
      <c r="L40">
        <v>0.25962510734540306</v>
      </c>
      <c r="M40">
        <v>0.13241151695417522</v>
      </c>
      <c r="N40">
        <v>0.14666791508106336</v>
      </c>
      <c r="O40">
        <v>0.16296656298774748</v>
      </c>
      <c r="P40">
        <v>0.26522987812201632</v>
      </c>
      <c r="Q40">
        <v>1.1556596839354493E-2</v>
      </c>
      <c r="R40">
        <v>3.0003369333396458E-2</v>
      </c>
      <c r="S40">
        <v>1.7745585262641916E-2</v>
      </c>
      <c r="T40">
        <v>4.0846399999999998E-2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0.2354447445454898</v>
      </c>
      <c r="AC40">
        <v>0.15107844778466376</v>
      </c>
      <c r="AD40">
        <v>0.18312378522060008</v>
      </c>
      <c r="AE40">
        <v>0.25506527265105428</v>
      </c>
      <c r="AF40">
        <v>2.6213457454235461E-2</v>
      </c>
      <c r="AG40">
        <v>1.8410120579961766</v>
      </c>
      <c r="AH40">
        <v>3.3226208180999999</v>
      </c>
      <c r="AI40">
        <v>7.9434842965766694E-2</v>
      </c>
      <c r="AJ40">
        <v>0</v>
      </c>
      <c r="AK40">
        <v>3.3142219430478694</v>
      </c>
      <c r="AL40">
        <v>0</v>
      </c>
      <c r="AM40">
        <v>7.8481625613950931E-2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0.15886968093801762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0.2184458</v>
      </c>
      <c r="AZ40">
        <v>0.12145599999999998</v>
      </c>
      <c r="BA40">
        <v>0.17828160000000001</v>
      </c>
      <c r="BB40">
        <v>0.14417500000000003</v>
      </c>
      <c r="BC40">
        <v>57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66.240607239949924</v>
      </c>
      <c r="DN40">
        <v>2.2147478082815324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8.0410979340985733E-2</v>
      </c>
      <c r="L41">
        <v>0.25962510734540306</v>
      </c>
      <c r="M41">
        <v>0.13241151695417522</v>
      </c>
      <c r="N41">
        <v>0.14666791508106336</v>
      </c>
      <c r="O41">
        <v>0.16296656298774748</v>
      </c>
      <c r="P41">
        <v>0.26522987812201632</v>
      </c>
      <c r="Q41">
        <v>1.1557793432892568E-2</v>
      </c>
      <c r="R41">
        <v>3.4950212119803613E-2</v>
      </c>
      <c r="S41">
        <v>1.7839297312533812E-2</v>
      </c>
      <c r="T41">
        <v>4.0924000000000002E-2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0.2354447445454898</v>
      </c>
      <c r="AC41">
        <v>0.15107844778466376</v>
      </c>
      <c r="AD41">
        <v>0.18312378522060008</v>
      </c>
      <c r="AE41">
        <v>0.25506527265105428</v>
      </c>
      <c r="AF41">
        <v>2.6213457454235461E-2</v>
      </c>
      <c r="AG41">
        <v>1.8410120579961766</v>
      </c>
      <c r="AH41">
        <v>3.3226208180999999</v>
      </c>
      <c r="AI41">
        <v>1.6548928707208366E-2</v>
      </c>
      <c r="AJ41">
        <v>0</v>
      </c>
      <c r="AK41">
        <v>3.3142219430478694</v>
      </c>
      <c r="AL41">
        <v>0</v>
      </c>
      <c r="AM41">
        <v>7.8481625613950931E-2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0.15886968093801762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0.2184458</v>
      </c>
      <c r="AZ41">
        <v>0.12145599999999998</v>
      </c>
      <c r="BA41">
        <v>0.17828160000000001</v>
      </c>
      <c r="BB41">
        <v>0.14417500000000003</v>
      </c>
      <c r="BC41">
        <v>71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79.734739405461966</v>
      </c>
      <c r="DN41">
        <v>2.662883019293933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8.040739468957861E-2</v>
      </c>
      <c r="L42">
        <v>0.25962510734540306</v>
      </c>
      <c r="M42">
        <v>0.13241151695417522</v>
      </c>
      <c r="N42">
        <v>0.14666791508106336</v>
      </c>
      <c r="O42">
        <v>0.16296656298774748</v>
      </c>
      <c r="P42">
        <v>0.26522987812201632</v>
      </c>
      <c r="Q42">
        <v>1.1557793432892568E-2</v>
      </c>
      <c r="R42">
        <v>3.4950212119803613E-2</v>
      </c>
      <c r="S42">
        <v>1.7839297312533812E-2</v>
      </c>
      <c r="T42">
        <v>4.0924000000000002E-2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0.2354447445454898</v>
      </c>
      <c r="AC42">
        <v>0.15107844778466376</v>
      </c>
      <c r="AD42">
        <v>0.18312378522060008</v>
      </c>
      <c r="AE42">
        <v>0.25506527265105428</v>
      </c>
      <c r="AF42">
        <v>2.6213457454235461E-2</v>
      </c>
      <c r="AG42">
        <v>1.8410120579961766</v>
      </c>
      <c r="AH42">
        <v>3.3226208180999999</v>
      </c>
      <c r="AI42">
        <v>1.6548928707208366E-2</v>
      </c>
      <c r="AJ42">
        <v>0</v>
      </c>
      <c r="AK42">
        <v>3.3142219430478694</v>
      </c>
      <c r="AL42">
        <v>0</v>
      </c>
      <c r="AM42">
        <v>7.8481625613950931E-2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0.15886968093801762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0.2184458</v>
      </c>
      <c r="AZ42">
        <v>0.12145599999999998</v>
      </c>
      <c r="BA42">
        <v>0.17828160000000001</v>
      </c>
      <c r="BB42">
        <v>0.14417500000000003</v>
      </c>
      <c r="BC42">
        <v>82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90.374735936499548</v>
      </c>
      <c r="DN42">
        <v>3.0228829036049327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8.0410979340985733E-2</v>
      </c>
      <c r="L43">
        <v>0.25962510734540306</v>
      </c>
      <c r="M43">
        <v>0.13241151695417522</v>
      </c>
      <c r="N43">
        <v>0.14666791508106336</v>
      </c>
      <c r="O43">
        <v>0.16296656298774748</v>
      </c>
      <c r="P43">
        <v>0.26522987812201632</v>
      </c>
      <c r="Q43">
        <v>1.1557793432892568E-2</v>
      </c>
      <c r="R43">
        <v>2.5312944852294978E-2</v>
      </c>
      <c r="S43">
        <v>1.7839297312533812E-2</v>
      </c>
      <c r="T43">
        <v>4.0924000000000002E-2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0.2354447445454898</v>
      </c>
      <c r="AC43">
        <v>0.15107844778466376</v>
      </c>
      <c r="AD43">
        <v>0.18312378522060008</v>
      </c>
      <c r="AE43">
        <v>0.25506527265105428</v>
      </c>
      <c r="AF43">
        <v>2.6213457454235461E-2</v>
      </c>
      <c r="AG43">
        <v>1.8410120579961766</v>
      </c>
      <c r="AH43">
        <v>3.0395827421999995</v>
      </c>
      <c r="AI43">
        <v>1.6548928707208366E-2</v>
      </c>
      <c r="AJ43">
        <v>0</v>
      </c>
      <c r="AK43">
        <v>3.3142219430478694</v>
      </c>
      <c r="AL43">
        <v>0</v>
      </c>
      <c r="AM43">
        <v>7.8481625613950931E-2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0.15886968093801762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0.2184458</v>
      </c>
      <c r="AZ43">
        <v>0.12145599999999998</v>
      </c>
      <c r="BA43">
        <v>0.16456760000000001</v>
      </c>
      <c r="BB43">
        <v>0.14417500000000003</v>
      </c>
      <c r="BC43">
        <v>91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98.788246480169036</v>
      </c>
      <c r="DN43">
        <v>3.3029866014193527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8.040739468957861E-2</v>
      </c>
      <c r="L44">
        <v>0.25962510734540306</v>
      </c>
      <c r="M44">
        <v>0.13241151695417522</v>
      </c>
      <c r="N44">
        <v>0.14666791508106336</v>
      </c>
      <c r="O44">
        <v>0.16296656298774748</v>
      </c>
      <c r="P44">
        <v>0.26522987812201632</v>
      </c>
      <c r="Q44">
        <v>1.1557793432892568E-2</v>
      </c>
      <c r="R44">
        <v>2.5312944852294978E-2</v>
      </c>
      <c r="S44">
        <v>1.7839297312533812E-2</v>
      </c>
      <c r="T44">
        <v>4.0924000000000002E-2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0.2354447445454898</v>
      </c>
      <c r="AC44">
        <v>0.15107844778466376</v>
      </c>
      <c r="AD44">
        <v>0.18312378522060008</v>
      </c>
      <c r="AE44">
        <v>0.25506527265105428</v>
      </c>
      <c r="AF44">
        <v>2.6213457454235461E-2</v>
      </c>
      <c r="AG44">
        <v>1.8410120579961766</v>
      </c>
      <c r="AH44">
        <v>3.0395827421999995</v>
      </c>
      <c r="AI44">
        <v>1.6548928707208366E-2</v>
      </c>
      <c r="AJ44">
        <v>0</v>
      </c>
      <c r="AK44">
        <v>3.3142219430478694</v>
      </c>
      <c r="AL44">
        <v>0</v>
      </c>
      <c r="AM44">
        <v>7.8481625613950931E-2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0.15886968093801762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0.2184458</v>
      </c>
      <c r="AZ44">
        <v>0.12145599999999998</v>
      </c>
      <c r="BA44">
        <v>0.16456760000000001</v>
      </c>
      <c r="BB44">
        <v>0.14417500000000003</v>
      </c>
      <c r="BC44">
        <v>100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107.49824301120661</v>
      </c>
      <c r="DN44">
        <v>3.5929864857303593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8.0410979340985733E-2</v>
      </c>
      <c r="L45">
        <v>0.25956550360058872</v>
      </c>
      <c r="M45">
        <v>0.13241151695417522</v>
      </c>
      <c r="N45">
        <v>0.14666791508106336</v>
      </c>
      <c r="O45">
        <v>0.16296656298774748</v>
      </c>
      <c r="P45">
        <v>0.26522987812201632</v>
      </c>
      <c r="Q45">
        <v>1.1528640847535887E-2</v>
      </c>
      <c r="R45">
        <v>2.9278637475645318E-2</v>
      </c>
      <c r="S45">
        <v>1.7682831679645943E-2</v>
      </c>
      <c r="T45">
        <v>4.0924000000000002E-2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0.2354447445454898</v>
      </c>
      <c r="AC45">
        <v>0.15107844778466376</v>
      </c>
      <c r="AD45">
        <v>0.18312378522060008</v>
      </c>
      <c r="AE45">
        <v>0.25506527265105428</v>
      </c>
      <c r="AF45">
        <v>2.6213457454235461E-2</v>
      </c>
      <c r="AG45">
        <v>1.8410120579961766</v>
      </c>
      <c r="AH45">
        <v>3.0395827421999995</v>
      </c>
      <c r="AI45">
        <v>1.6548928707208366E-2</v>
      </c>
      <c r="AJ45">
        <v>0</v>
      </c>
      <c r="AK45">
        <v>3.3142219430478694</v>
      </c>
      <c r="AL45">
        <v>0</v>
      </c>
      <c r="AM45">
        <v>7.8481625613950931E-2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0.15886968093801762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0.2184458</v>
      </c>
      <c r="AZ45">
        <v>0.12145599999999998</v>
      </c>
      <c r="BA45">
        <v>0.16456760000000001</v>
      </c>
      <c r="BB45">
        <v>0.14417500000000003</v>
      </c>
      <c r="BC45">
        <v>105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112.34184674673739</v>
      </c>
      <c r="DN45">
        <v>3.7531068055112793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8.040739468957861E-2</v>
      </c>
      <c r="L46">
        <v>0.25956550360058872</v>
      </c>
      <c r="M46">
        <v>0.13241151695417522</v>
      </c>
      <c r="N46">
        <v>0.14666791508106336</v>
      </c>
      <c r="O46">
        <v>0.16296656298774748</v>
      </c>
      <c r="P46">
        <v>0.26522987812201632</v>
      </c>
      <c r="Q46">
        <v>1.1528640847535887E-2</v>
      </c>
      <c r="R46">
        <v>3.1377255823075871E-2</v>
      </c>
      <c r="S46">
        <v>1.7682831679645943E-2</v>
      </c>
      <c r="T46">
        <v>4.0924000000000002E-2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0.2354447445454898</v>
      </c>
      <c r="AC46">
        <v>0.15107844778466376</v>
      </c>
      <c r="AD46">
        <v>0.18312378522060008</v>
      </c>
      <c r="AE46">
        <v>0.25506527265105428</v>
      </c>
      <c r="AF46">
        <v>2.6213457454235461E-2</v>
      </c>
      <c r="AG46">
        <v>1.8410120579961766</v>
      </c>
      <c r="AH46">
        <v>3.0395827421999995</v>
      </c>
      <c r="AI46">
        <v>1.6548928707208366E-2</v>
      </c>
      <c r="AJ46">
        <v>0</v>
      </c>
      <c r="AK46">
        <v>3.3142219430478694</v>
      </c>
      <c r="AL46">
        <v>0</v>
      </c>
      <c r="AM46">
        <v>7.8481625613950931E-2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0.15886968093801762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0.2184458</v>
      </c>
      <c r="AZ46">
        <v>0.12145599999999998</v>
      </c>
      <c r="BA46">
        <v>0.16456760000000001</v>
      </c>
      <c r="BB46">
        <v>0.14417500000000003</v>
      </c>
      <c r="BC46">
        <v>108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115.24387411112014</v>
      </c>
      <c r="DN46">
        <v>3.8531744748245584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8.0380649185790451E-2</v>
      </c>
      <c r="L47">
        <v>0.25956550360058872</v>
      </c>
      <c r="M47">
        <v>0.13241151695417522</v>
      </c>
      <c r="N47">
        <v>0.14666791508106336</v>
      </c>
      <c r="O47">
        <v>0.16296656298774748</v>
      </c>
      <c r="P47">
        <v>0.26522987812201632</v>
      </c>
      <c r="Q47">
        <v>1.1526883350776836E-2</v>
      </c>
      <c r="R47">
        <v>3.0674462730535156E-2</v>
      </c>
      <c r="S47">
        <v>1.7481727631471641E-2</v>
      </c>
      <c r="T47">
        <v>4.0846399999999998E-2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0.2354447445454898</v>
      </c>
      <c r="AC47">
        <v>0.15107844778466376</v>
      </c>
      <c r="AD47">
        <v>0.18312378522060008</v>
      </c>
      <c r="AE47">
        <v>0.25506527265105428</v>
      </c>
      <c r="AF47">
        <v>2.6213457454235461E-2</v>
      </c>
      <c r="AG47">
        <v>1.8410120579961766</v>
      </c>
      <c r="AH47">
        <v>3.0395827421999995</v>
      </c>
      <c r="AI47">
        <v>0</v>
      </c>
      <c r="AJ47">
        <v>0</v>
      </c>
      <c r="AK47">
        <v>3.3142219430478694</v>
      </c>
      <c r="AL47">
        <v>0</v>
      </c>
      <c r="AM47">
        <v>7.8481625613950931E-2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0.15886968093801762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0.2184458</v>
      </c>
      <c r="AZ47">
        <v>0.12145599999999998</v>
      </c>
      <c r="BA47">
        <v>0.16456760000000001</v>
      </c>
      <c r="BB47">
        <v>0.14417500000000003</v>
      </c>
      <c r="BC47">
        <v>111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118.12688228489719</v>
      </c>
      <c r="DN47">
        <v>3.9526073721990294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8.0377039987824278E-2</v>
      </c>
      <c r="L48">
        <v>0.25956550360058872</v>
      </c>
      <c r="M48">
        <v>0.13236554467439254</v>
      </c>
      <c r="N48">
        <v>0.14666791508106336</v>
      </c>
      <c r="O48">
        <v>0.16296656298774748</v>
      </c>
      <c r="P48">
        <v>0.26522987812201632</v>
      </c>
      <c r="Q48">
        <v>1.1526883350776836E-2</v>
      </c>
      <c r="R48">
        <v>3.0674462730535156E-2</v>
      </c>
      <c r="S48">
        <v>1.7481727631471641E-2</v>
      </c>
      <c r="T48">
        <v>4.0846399999999998E-2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0.2354447445454898</v>
      </c>
      <c r="AC48">
        <v>0.15107844778466376</v>
      </c>
      <c r="AD48">
        <v>0.18312378522060008</v>
      </c>
      <c r="AE48">
        <v>0.25506527265105428</v>
      </c>
      <c r="AF48">
        <v>2.6213457454235461E-2</v>
      </c>
      <c r="AG48">
        <v>1.8410120579961766</v>
      </c>
      <c r="AH48">
        <v>3.0395827421999995</v>
      </c>
      <c r="AI48">
        <v>0</v>
      </c>
      <c r="AJ48">
        <v>0</v>
      </c>
      <c r="AK48">
        <v>3.3142219430478694</v>
      </c>
      <c r="AL48">
        <v>0</v>
      </c>
      <c r="AM48">
        <v>7.8481625613950931E-2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0.15886968093801762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0.2184458</v>
      </c>
      <c r="AZ48">
        <v>0.12145599999999998</v>
      </c>
      <c r="BA48">
        <v>0.16456760000000001</v>
      </c>
      <c r="BB48">
        <v>0.14417500000000003</v>
      </c>
      <c r="BC48">
        <v>114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121.03683430554794</v>
      </c>
      <c r="DN48">
        <v>4.0426057700705318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8.0410979340985733E-2</v>
      </c>
      <c r="L49">
        <v>0.25956550360058872</v>
      </c>
      <c r="M49">
        <v>0.13236554467439254</v>
      </c>
      <c r="N49">
        <v>0.14666791508106336</v>
      </c>
      <c r="O49">
        <v>0.16296656298774748</v>
      </c>
      <c r="P49">
        <v>0.26522987812201632</v>
      </c>
      <c r="Q49">
        <v>1.1528640847535887E-2</v>
      </c>
      <c r="R49">
        <v>3.5669316260555091E-2</v>
      </c>
      <c r="S49">
        <v>1.7682831679645943E-2</v>
      </c>
      <c r="T49">
        <v>4.0924000000000002E-2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0.2354447445454898</v>
      </c>
      <c r="AC49">
        <v>0.15107844778466376</v>
      </c>
      <c r="AD49">
        <v>0.18312378522060008</v>
      </c>
      <c r="AE49">
        <v>0.25506527265105428</v>
      </c>
      <c r="AF49">
        <v>2.6213457454235461E-2</v>
      </c>
      <c r="AG49">
        <v>1.8410120579961766</v>
      </c>
      <c r="AH49">
        <v>3.0395827421999995</v>
      </c>
      <c r="AI49">
        <v>0</v>
      </c>
      <c r="AJ49">
        <v>0</v>
      </c>
      <c r="AK49">
        <v>3.3142219430478694</v>
      </c>
      <c r="AL49">
        <v>0</v>
      </c>
      <c r="AM49">
        <v>7.8481625613950931E-2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0.15886968093801762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0.2184458</v>
      </c>
      <c r="AZ49">
        <v>0.12145599999999998</v>
      </c>
      <c r="BA49">
        <v>0.16456760000000001</v>
      </c>
      <c r="BB49">
        <v>0.14417500000000003</v>
      </c>
      <c r="BC49">
        <v>126.12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132.77197212116852</v>
      </c>
      <c r="DN49">
        <v>4.4327772088780559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8.040739468957861E-2</v>
      </c>
      <c r="L50">
        <v>0.25956550360058872</v>
      </c>
      <c r="M50">
        <v>0.13236554467439254</v>
      </c>
      <c r="N50">
        <v>0.14666791508106336</v>
      </c>
      <c r="O50">
        <v>0.16296656298774748</v>
      </c>
      <c r="P50">
        <v>0.26522987812201632</v>
      </c>
      <c r="Q50">
        <v>1.1528640847535887E-2</v>
      </c>
      <c r="R50">
        <v>3.5669316260555091E-2</v>
      </c>
      <c r="S50">
        <v>1.7682831679645943E-2</v>
      </c>
      <c r="T50">
        <v>4.0924000000000002E-2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0.2354447445454898</v>
      </c>
      <c r="AC50">
        <v>0.15107844778466376</v>
      </c>
      <c r="AD50">
        <v>0.18312378522060008</v>
      </c>
      <c r="AE50">
        <v>0.25506527265105428</v>
      </c>
      <c r="AF50">
        <v>2.6213457454235461E-2</v>
      </c>
      <c r="AG50">
        <v>1.8410120579961766</v>
      </c>
      <c r="AH50">
        <v>3.0395827421999995</v>
      </c>
      <c r="AI50">
        <v>0</v>
      </c>
      <c r="AJ50">
        <v>0</v>
      </c>
      <c r="AK50">
        <v>3.3142219430478694</v>
      </c>
      <c r="AL50">
        <v>0</v>
      </c>
      <c r="AM50">
        <v>7.8481625613950931E-2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0.15886968093801762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0.2184458</v>
      </c>
      <c r="AZ50">
        <v>0.12145599999999998</v>
      </c>
      <c r="BA50">
        <v>0.16456760000000001</v>
      </c>
      <c r="BB50">
        <v>0.14417500000000003</v>
      </c>
      <c r="BC50">
        <v>121.28999999999999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128.09196865220616</v>
      </c>
      <c r="DN50">
        <v>4.2827770931890363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8.0410979340985733E-2</v>
      </c>
      <c r="L51">
        <v>0.25956550360058872</v>
      </c>
      <c r="M51">
        <v>0.13236554467439254</v>
      </c>
      <c r="N51">
        <v>0.14666791508106336</v>
      </c>
      <c r="O51">
        <v>0.16296656298774748</v>
      </c>
      <c r="P51">
        <v>0.26522987812201632</v>
      </c>
      <c r="Q51">
        <v>1.1528640847535887E-2</v>
      </c>
      <c r="R51">
        <v>3.5669316260555091E-2</v>
      </c>
      <c r="S51">
        <v>1.7682831679645943E-2</v>
      </c>
      <c r="T51">
        <v>4.0924000000000002E-2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0.2354447445454898</v>
      </c>
      <c r="AC51">
        <v>0.15107844778466376</v>
      </c>
      <c r="AD51">
        <v>0.18312378522060008</v>
      </c>
      <c r="AE51">
        <v>0.25506527265105428</v>
      </c>
      <c r="AF51">
        <v>2.6213457454235461E-2</v>
      </c>
      <c r="AG51">
        <v>1.8410120579961766</v>
      </c>
      <c r="AH51">
        <v>3.0395827421999995</v>
      </c>
      <c r="AI51">
        <v>0</v>
      </c>
      <c r="AJ51">
        <v>0</v>
      </c>
      <c r="AK51">
        <v>3.3142219430478694</v>
      </c>
      <c r="AL51">
        <v>0</v>
      </c>
      <c r="AM51">
        <v>7.8481625613950931E-2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0.15886968093801762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0.2184458</v>
      </c>
      <c r="AZ51">
        <v>0.18218399999999996</v>
      </c>
      <c r="BA51">
        <v>0.16456760000000001</v>
      </c>
      <c r="BB51">
        <v>0.14417500000000003</v>
      </c>
      <c r="BC51">
        <v>123.22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130.02073862116853</v>
      </c>
      <c r="DN51">
        <v>4.3447387088780518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8.040739468957861E-2</v>
      </c>
      <c r="L52">
        <v>0.25956550360058872</v>
      </c>
      <c r="M52">
        <v>0.13236554467439254</v>
      </c>
      <c r="N52">
        <v>0.14666791508106336</v>
      </c>
      <c r="O52">
        <v>0.16296656298774748</v>
      </c>
      <c r="P52">
        <v>0.26522987812201632</v>
      </c>
      <c r="Q52">
        <v>1.1528640847535887E-2</v>
      </c>
      <c r="R52">
        <v>3.5669316260555091E-2</v>
      </c>
      <c r="S52">
        <v>1.7682831679645943E-2</v>
      </c>
      <c r="T52">
        <v>4.0924000000000002E-2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0.2354447445454898</v>
      </c>
      <c r="AC52">
        <v>0.15107844778466376</v>
      </c>
      <c r="AD52">
        <v>0.18312378522060008</v>
      </c>
      <c r="AE52">
        <v>0.25506527265105428</v>
      </c>
      <c r="AF52">
        <v>2.6213457454235461E-2</v>
      </c>
      <c r="AG52">
        <v>1.8410120579961766</v>
      </c>
      <c r="AH52">
        <v>3.0395827421999995</v>
      </c>
      <c r="AI52">
        <v>0</v>
      </c>
      <c r="AJ52">
        <v>0</v>
      </c>
      <c r="AK52">
        <v>3.3142219430478694</v>
      </c>
      <c r="AL52">
        <v>0</v>
      </c>
      <c r="AM52">
        <v>7.8481625613950931E-2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0.15886968093801762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0.2184458</v>
      </c>
      <c r="AZ52">
        <v>0.24291189999999996</v>
      </c>
      <c r="BA52">
        <v>0.16456760000000001</v>
      </c>
      <c r="BB52">
        <v>0.14417500000000003</v>
      </c>
      <c r="BC52">
        <v>124.19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131.01950145220616</v>
      </c>
      <c r="DN52">
        <v>4.3767001931890395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8.0344449414717745E-2</v>
      </c>
      <c r="L53">
        <v>0.25982186745119867</v>
      </c>
      <c r="M53">
        <v>0.13236554467439254</v>
      </c>
      <c r="N53">
        <v>0.14666791508106336</v>
      </c>
      <c r="O53">
        <v>0.16296656298774748</v>
      </c>
      <c r="P53">
        <v>0.26522987812201632</v>
      </c>
      <c r="Q53">
        <v>1.1528640847535887E-2</v>
      </c>
      <c r="R53">
        <v>3.5669316260555091E-2</v>
      </c>
      <c r="S53">
        <v>1.7682831679645943E-2</v>
      </c>
      <c r="T53">
        <v>4.0924000000000002E-2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0.2354447445454898</v>
      </c>
      <c r="AC53">
        <v>0.15107844778466376</v>
      </c>
      <c r="AD53">
        <v>0.18312378522060008</v>
      </c>
      <c r="AE53">
        <v>0.25506527265105428</v>
      </c>
      <c r="AF53">
        <v>2.6213457454235461E-2</v>
      </c>
      <c r="AG53">
        <v>1.8410120579961766</v>
      </c>
      <c r="AH53">
        <v>3.0395827421999995</v>
      </c>
      <c r="AI53">
        <v>0</v>
      </c>
      <c r="AJ53">
        <v>0</v>
      </c>
      <c r="AK53">
        <v>3.3142219430478694</v>
      </c>
      <c r="AL53">
        <v>0</v>
      </c>
      <c r="AM53">
        <v>7.8481625613950931E-2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0.15886968093801762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0.2184458</v>
      </c>
      <c r="AZ53">
        <v>0.24291189999999996</v>
      </c>
      <c r="BA53">
        <v>0.16456760000000001</v>
      </c>
      <c r="BB53">
        <v>0.14417500000000003</v>
      </c>
      <c r="BC53">
        <v>121.28999999999999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128.2096886237108</v>
      </c>
      <c r="DN53">
        <v>4.2867064402601356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8.0340249178300571E-2</v>
      </c>
      <c r="L54">
        <v>0.25982186745119867</v>
      </c>
      <c r="M54">
        <v>0.13236554467439254</v>
      </c>
      <c r="N54">
        <v>0.14666791508106336</v>
      </c>
      <c r="O54">
        <v>0.16296656298774748</v>
      </c>
      <c r="P54">
        <v>0.26522987812201632</v>
      </c>
      <c r="Q54">
        <v>1.1528640847535887E-2</v>
      </c>
      <c r="R54">
        <v>3.5669316260555091E-2</v>
      </c>
      <c r="S54">
        <v>1.7682831679645943E-2</v>
      </c>
      <c r="T54">
        <v>4.0924000000000002E-2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0.2354447445454898</v>
      </c>
      <c r="AC54">
        <v>0.15107844778466376</v>
      </c>
      <c r="AD54">
        <v>0.18312378522060008</v>
      </c>
      <c r="AE54">
        <v>0.25506527265105428</v>
      </c>
      <c r="AF54">
        <v>2.6213457454235461E-2</v>
      </c>
      <c r="AG54">
        <v>1.8410120579961766</v>
      </c>
      <c r="AH54">
        <v>3.0395827421999995</v>
      </c>
      <c r="AI54">
        <v>0</v>
      </c>
      <c r="AJ54">
        <v>0</v>
      </c>
      <c r="AK54">
        <v>3.3142219430478694</v>
      </c>
      <c r="AL54">
        <v>0</v>
      </c>
      <c r="AM54">
        <v>7.8481625613950931E-2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0.15886968093801762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0.2184458</v>
      </c>
      <c r="AZ54">
        <v>0.24291189999999996</v>
      </c>
      <c r="BA54">
        <v>0.16456760000000001</v>
      </c>
      <c r="BB54">
        <v>0.14417500000000003</v>
      </c>
      <c r="BC54">
        <v>127.09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133.81968455901409</v>
      </c>
      <c r="DN54">
        <v>4.4767063047204516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8.0344449414717745E-2</v>
      </c>
      <c r="L55">
        <v>0.25982186745119867</v>
      </c>
      <c r="M55">
        <v>0.13236554467439254</v>
      </c>
      <c r="N55">
        <v>0.14666791508106336</v>
      </c>
      <c r="O55">
        <v>0.16296656298774748</v>
      </c>
      <c r="P55">
        <v>0.26522987812201632</v>
      </c>
      <c r="Q55">
        <v>1.1528640847535887E-2</v>
      </c>
      <c r="R55">
        <v>3.5669316260555091E-2</v>
      </c>
      <c r="S55">
        <v>1.7682831679645943E-2</v>
      </c>
      <c r="T55">
        <v>4.0924000000000002E-2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0.2354447445454898</v>
      </c>
      <c r="AC55">
        <v>0.15107844778466376</v>
      </c>
      <c r="AD55">
        <v>0.13702509904771906</v>
      </c>
      <c r="AE55">
        <v>0.25506527265105428</v>
      </c>
      <c r="AF55">
        <v>2.6213457454235461E-2</v>
      </c>
      <c r="AG55">
        <v>1.8410120579961766</v>
      </c>
      <c r="AH55">
        <v>3.0395827421999995</v>
      </c>
      <c r="AI55">
        <v>0</v>
      </c>
      <c r="AJ55">
        <v>0</v>
      </c>
      <c r="AK55">
        <v>3.3142219430478694</v>
      </c>
      <c r="AL55">
        <v>0</v>
      </c>
      <c r="AM55">
        <v>7.8481625613950931E-2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0.15886968093801762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0.2184458</v>
      </c>
      <c r="AZ55">
        <v>0.24291189999999996</v>
      </c>
      <c r="BA55">
        <v>0.16456760000000001</v>
      </c>
      <c r="BB55">
        <v>0.14417500000000003</v>
      </c>
      <c r="BC55">
        <v>130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136.59507892547686</v>
      </c>
      <c r="DN55">
        <v>4.5652174523212175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8.0340249178300571E-2</v>
      </c>
      <c r="L56">
        <v>0.25982186745119867</v>
      </c>
      <c r="M56">
        <v>0.13236554467439254</v>
      </c>
      <c r="N56">
        <v>0.14666791508106336</v>
      </c>
      <c r="O56">
        <v>0.16296656298774748</v>
      </c>
      <c r="P56">
        <v>0.26522987812201632</v>
      </c>
      <c r="Q56">
        <v>1.1528640847535887E-2</v>
      </c>
      <c r="R56">
        <v>3.5669316260555091E-2</v>
      </c>
      <c r="S56">
        <v>1.7682831679645943E-2</v>
      </c>
      <c r="T56">
        <v>4.0924000000000002E-2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0.2354447445454898</v>
      </c>
      <c r="AC56">
        <v>0.15107844778466376</v>
      </c>
      <c r="AD56">
        <v>0.13702509904771906</v>
      </c>
      <c r="AE56">
        <v>0.25506527265105428</v>
      </c>
      <c r="AF56">
        <v>2.6213457454235461E-2</v>
      </c>
      <c r="AG56">
        <v>1.8410120579961766</v>
      </c>
      <c r="AH56">
        <v>3.0395827421999995</v>
      </c>
      <c r="AI56">
        <v>0</v>
      </c>
      <c r="AJ56">
        <v>0</v>
      </c>
      <c r="AK56">
        <v>3.3142219430478694</v>
      </c>
      <c r="AL56">
        <v>0</v>
      </c>
      <c r="AM56">
        <v>7.8481625613950931E-2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0.15886968093801762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0.2184458</v>
      </c>
      <c r="AZ56">
        <v>0.24291189999999996</v>
      </c>
      <c r="BA56">
        <v>0.16456760000000001</v>
      </c>
      <c r="BB56">
        <v>0.14417500000000003</v>
      </c>
      <c r="BC56">
        <v>132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138.53507486078013</v>
      </c>
      <c r="DN56">
        <v>4.6252173167815247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8.0344449414717745E-2</v>
      </c>
      <c r="L57">
        <v>0.25982186745119867</v>
      </c>
      <c r="M57">
        <v>0.13236554467439254</v>
      </c>
      <c r="N57">
        <v>0.14666791508106336</v>
      </c>
      <c r="O57">
        <v>0.16296656298774748</v>
      </c>
      <c r="P57">
        <v>0.26522987812201632</v>
      </c>
      <c r="Q57">
        <v>1.1528640847535887E-2</v>
      </c>
      <c r="R57">
        <v>4.564462438063361E-2</v>
      </c>
      <c r="S57">
        <v>1.7682831679645943E-2</v>
      </c>
      <c r="T57">
        <v>4.0924000000000002E-2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0.2354447445454898</v>
      </c>
      <c r="AC57">
        <v>0.15107844778466376</v>
      </c>
      <c r="AD57">
        <v>0.13702509904771906</v>
      </c>
      <c r="AE57">
        <v>0.25506527265105428</v>
      </c>
      <c r="AF57">
        <v>2.6213457454235461E-2</v>
      </c>
      <c r="AG57">
        <v>1.8410120579961766</v>
      </c>
      <c r="AH57">
        <v>3.0395827421999995</v>
      </c>
      <c r="AI57">
        <v>0</v>
      </c>
      <c r="AJ57">
        <v>0</v>
      </c>
      <c r="AK57">
        <v>3.3142219430478694</v>
      </c>
      <c r="AL57">
        <v>0</v>
      </c>
      <c r="AM57">
        <v>7.8481625613950931E-2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0.15886968093801762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0.2184458</v>
      </c>
      <c r="AZ57">
        <v>0.24291189999999996</v>
      </c>
      <c r="BA57">
        <v>0.16456760000000001</v>
      </c>
      <c r="BB57">
        <v>0.14417500000000003</v>
      </c>
      <c r="BC57">
        <v>135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141.44473203111937</v>
      </c>
      <c r="DN57">
        <v>4.7255396547987463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8.0340249178300571E-2</v>
      </c>
      <c r="L58">
        <v>0.27781982937051081</v>
      </c>
      <c r="M58">
        <v>0.13236554467439254</v>
      </c>
      <c r="N58">
        <v>0.14666791508106336</v>
      </c>
      <c r="O58">
        <v>0.16296656298774748</v>
      </c>
      <c r="P58">
        <v>0.26522987812201632</v>
      </c>
      <c r="Q58">
        <v>1.15618990527083E-2</v>
      </c>
      <c r="R58">
        <v>6.5853008109677105E-2</v>
      </c>
      <c r="S58">
        <v>1.7682831679645943E-2</v>
      </c>
      <c r="T58">
        <v>4.0924000000000002E-2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0.2354447445454898</v>
      </c>
      <c r="AC58">
        <v>0.15107844778466376</v>
      </c>
      <c r="AD58">
        <v>0.13702509904771906</v>
      </c>
      <c r="AE58">
        <v>0.25506527265105428</v>
      </c>
      <c r="AF58">
        <v>2.6213457454235461E-2</v>
      </c>
      <c r="AG58">
        <v>1.8410120579961766</v>
      </c>
      <c r="AH58">
        <v>3.0395827421999995</v>
      </c>
      <c r="AI58">
        <v>0</v>
      </c>
      <c r="AJ58">
        <v>0</v>
      </c>
      <c r="AK58">
        <v>3.3142219430478694</v>
      </c>
      <c r="AL58">
        <v>0</v>
      </c>
      <c r="AM58">
        <v>7.8481625613950931E-2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0.15886968093801762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0.2184458</v>
      </c>
      <c r="AZ58">
        <v>0.24291189999999996</v>
      </c>
      <c r="BA58">
        <v>0.16456760000000001</v>
      </c>
      <c r="BB58">
        <v>0.14417500000000003</v>
      </c>
      <c r="BC58">
        <v>135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141.48173243138109</v>
      </c>
      <c r="DN58">
        <v>4.7267746581541301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8.0512570504885569E-2</v>
      </c>
      <c r="L59">
        <v>0.32732791062698935</v>
      </c>
      <c r="M59">
        <v>0.13236554467439254</v>
      </c>
      <c r="N59">
        <v>0.14666791508106336</v>
      </c>
      <c r="O59">
        <v>0.16296656298774748</v>
      </c>
      <c r="P59">
        <v>0.26522987812201632</v>
      </c>
      <c r="Q59">
        <v>1.4184139828122774E-2</v>
      </c>
      <c r="R59">
        <v>6.5853008109677105E-2</v>
      </c>
      <c r="S59">
        <v>2.3143992085251679E-2</v>
      </c>
      <c r="T59">
        <v>8.0999999999999989E-2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0.2354447445454898</v>
      </c>
      <c r="AC59">
        <v>0.15107844778466376</v>
      </c>
      <c r="AD59">
        <v>0.13702509904771906</v>
      </c>
      <c r="AE59">
        <v>0.25506527265105428</v>
      </c>
      <c r="AF59">
        <v>2.6213457454235461E-2</v>
      </c>
      <c r="AG59">
        <v>1.8410120579961766</v>
      </c>
      <c r="AH59">
        <v>3.0395827421999995</v>
      </c>
      <c r="AI59">
        <v>0</v>
      </c>
      <c r="AJ59">
        <v>0</v>
      </c>
      <c r="AK59">
        <v>3.3142219430478694</v>
      </c>
      <c r="AL59">
        <v>0</v>
      </c>
      <c r="AM59">
        <v>7.8481625613950931E-2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0.15886968093801762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0.2184458</v>
      </c>
      <c r="AZ59">
        <v>0.24291189999999996</v>
      </c>
      <c r="BA59">
        <v>0.16456760000000001</v>
      </c>
      <c r="BB59">
        <v>0.14417500000000003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146.41641313162313</v>
      </c>
      <c r="DN59">
        <v>4.889933761676204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9.4966773350485881E-2</v>
      </c>
      <c r="L60">
        <v>0.37803096624608362</v>
      </c>
      <c r="M60">
        <v>0.13236554467439254</v>
      </c>
      <c r="N60">
        <v>0.14666791508106336</v>
      </c>
      <c r="O60">
        <v>0.16296656298774748</v>
      </c>
      <c r="P60">
        <v>0.26522987812201632</v>
      </c>
      <c r="Q60">
        <v>1.7272751017383722E-2</v>
      </c>
      <c r="R60">
        <v>6.5853008109677105E-2</v>
      </c>
      <c r="S60">
        <v>2.7678655235122647E-2</v>
      </c>
      <c r="T60">
        <v>8.0999999999999989E-2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0.2354447445454898</v>
      </c>
      <c r="AC60">
        <v>0.15107844778466376</v>
      </c>
      <c r="AD60">
        <v>0.13702509904771906</v>
      </c>
      <c r="AE60">
        <v>0.25506527265105428</v>
      </c>
      <c r="AF60">
        <v>2.6213457454235461E-2</v>
      </c>
      <c r="AG60">
        <v>1.8410120579961766</v>
      </c>
      <c r="AH60">
        <v>3.0395827421999995</v>
      </c>
      <c r="AI60">
        <v>0</v>
      </c>
      <c r="AJ60">
        <v>0</v>
      </c>
      <c r="AK60">
        <v>3.3142219430478694</v>
      </c>
      <c r="AL60">
        <v>0</v>
      </c>
      <c r="AM60">
        <v>7.8481625613950931E-2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0.15886968093801762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0.2184458</v>
      </c>
      <c r="AZ60">
        <v>0.24291189999999996</v>
      </c>
      <c r="BA60">
        <v>0.16456760000000001</v>
      </c>
      <c r="BB60">
        <v>0.14417500000000003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146.4868438231577</v>
      </c>
      <c r="DN60">
        <v>4.8922836029454313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0.1111888471234465</v>
      </c>
      <c r="L61">
        <v>0.40316945967704465</v>
      </c>
      <c r="M61">
        <v>0.13236554467439254</v>
      </c>
      <c r="N61">
        <v>0.14666791508106336</v>
      </c>
      <c r="O61">
        <v>0.16296656298774748</v>
      </c>
      <c r="P61">
        <v>0.26522987812201632</v>
      </c>
      <c r="Q61">
        <v>1.7272751017383722E-2</v>
      </c>
      <c r="R61">
        <v>6.5853008109677105E-2</v>
      </c>
      <c r="S61">
        <v>2.7678655235122647E-2</v>
      </c>
      <c r="T61">
        <v>8.0999999999999989E-2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0.2354447445454898</v>
      </c>
      <c r="AC61">
        <v>0.15107844778466376</v>
      </c>
      <c r="AD61">
        <v>0.13702509904771906</v>
      </c>
      <c r="AE61">
        <v>0.25506527265105428</v>
      </c>
      <c r="AF61">
        <v>2.6213457454235461E-2</v>
      </c>
      <c r="AG61">
        <v>1.8410120579961766</v>
      </c>
      <c r="AH61">
        <v>3.0395827421999995</v>
      </c>
      <c r="AI61">
        <v>0</v>
      </c>
      <c r="AJ61">
        <v>0</v>
      </c>
      <c r="AK61">
        <v>3.3142219430478694</v>
      </c>
      <c r="AL61">
        <v>0</v>
      </c>
      <c r="AM61">
        <v>7.8481625613950931E-2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0.15886968093801762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0.2184458</v>
      </c>
      <c r="AZ61">
        <v>0.24291189999999996</v>
      </c>
      <c r="BA61">
        <v>0.16456760000000001</v>
      </c>
      <c r="BB61">
        <v>0.14417500000000003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146.52686844428391</v>
      </c>
      <c r="DN61">
        <v>4.8936195490231631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0.12677697932922685</v>
      </c>
      <c r="L62">
        <v>0.40316945967704465</v>
      </c>
      <c r="M62">
        <v>0.13236554467439254</v>
      </c>
      <c r="N62">
        <v>0.14666791508106336</v>
      </c>
      <c r="O62">
        <v>0.16296656298774748</v>
      </c>
      <c r="P62">
        <v>0.26522987812201632</v>
      </c>
      <c r="Q62">
        <v>1.7272751017383722E-2</v>
      </c>
      <c r="R62">
        <v>6.5853008109677105E-2</v>
      </c>
      <c r="S62">
        <v>2.7678655235122647E-2</v>
      </c>
      <c r="T62">
        <v>8.0999999999999989E-2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0.2354447445454898</v>
      </c>
      <c r="AC62">
        <v>0.15107844778466376</v>
      </c>
      <c r="AD62">
        <v>0.13702509904771906</v>
      </c>
      <c r="AE62">
        <v>0.25506527265105428</v>
      </c>
      <c r="AF62">
        <v>2.6213457454235461E-2</v>
      </c>
      <c r="AG62">
        <v>1.8410120579961766</v>
      </c>
      <c r="AH62">
        <v>3.0395827421999995</v>
      </c>
      <c r="AI62">
        <v>0</v>
      </c>
      <c r="AJ62">
        <v>0</v>
      </c>
      <c r="AK62">
        <v>3.3142219430478694</v>
      </c>
      <c r="AL62">
        <v>0</v>
      </c>
      <c r="AM62">
        <v>7.8481625613950931E-2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0.15886968093801762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0.2184458</v>
      </c>
      <c r="AZ62">
        <v>0.24291189999999996</v>
      </c>
      <c r="BA62">
        <v>0.16456760000000001</v>
      </c>
      <c r="BB62">
        <v>0.14417500000000003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146.54195307981942</v>
      </c>
      <c r="DN62">
        <v>4.8941230456934095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0.1396224497911796</v>
      </c>
      <c r="L63">
        <v>0.40316945967704465</v>
      </c>
      <c r="M63">
        <v>0.13236554467439254</v>
      </c>
      <c r="N63">
        <v>0.14666791508106336</v>
      </c>
      <c r="O63">
        <v>0.16296656298774748</v>
      </c>
      <c r="P63">
        <v>0.26522987812201632</v>
      </c>
      <c r="Q63">
        <v>1.7272751017383722E-2</v>
      </c>
      <c r="R63">
        <v>6.5853008109677105E-2</v>
      </c>
      <c r="S63">
        <v>2.7678655235122647E-2</v>
      </c>
      <c r="T63">
        <v>8.0999999999999989E-2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0.2354447445454898</v>
      </c>
      <c r="AC63">
        <v>0.15107844778466376</v>
      </c>
      <c r="AD63">
        <v>0.13702509904771906</v>
      </c>
      <c r="AE63">
        <v>0.25506527265105428</v>
      </c>
      <c r="AF63">
        <v>2.6213457454235461E-2</v>
      </c>
      <c r="AG63">
        <v>1.8410120579961766</v>
      </c>
      <c r="AH63">
        <v>3.0395827421999995</v>
      </c>
      <c r="AI63">
        <v>0</v>
      </c>
      <c r="AJ63">
        <v>0</v>
      </c>
      <c r="AK63">
        <v>3.3142219430478694</v>
      </c>
      <c r="AL63">
        <v>0</v>
      </c>
      <c r="AM63">
        <v>7.8481625613950931E-2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0.15886968093801762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0.2184458</v>
      </c>
      <c r="AZ63">
        <v>0.24291189999999996</v>
      </c>
      <c r="BA63">
        <v>0.16456760000000001</v>
      </c>
      <c r="BB63">
        <v>0.14417500000000003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146.55438364171567</v>
      </c>
      <c r="DN63">
        <v>4.8945379542591265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0.14489750531996992</v>
      </c>
      <c r="L64">
        <v>0.40316945967704465</v>
      </c>
      <c r="M64">
        <v>0.13236554467439254</v>
      </c>
      <c r="N64">
        <v>0.14666791508106336</v>
      </c>
      <c r="O64">
        <v>0.16296656298774748</v>
      </c>
      <c r="P64">
        <v>0.26522987812201632</v>
      </c>
      <c r="Q64">
        <v>1.7272751017383722E-2</v>
      </c>
      <c r="R64">
        <v>6.5853008109677105E-2</v>
      </c>
      <c r="S64">
        <v>2.7678655235122647E-2</v>
      </c>
      <c r="T64">
        <v>8.0999999999999989E-2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0.2354447445454898</v>
      </c>
      <c r="AC64">
        <v>0.15107844778466376</v>
      </c>
      <c r="AD64">
        <v>0.13702509904771906</v>
      </c>
      <c r="AE64">
        <v>0.25506527265105428</v>
      </c>
      <c r="AF64">
        <v>2.6213457454235461E-2</v>
      </c>
      <c r="AG64">
        <v>1.8410120579961766</v>
      </c>
      <c r="AH64">
        <v>3.0395827421999995</v>
      </c>
      <c r="AI64">
        <v>1.6548928707208366E-2</v>
      </c>
      <c r="AJ64">
        <v>0</v>
      </c>
      <c r="AK64">
        <v>3.3142219430478694</v>
      </c>
      <c r="AL64">
        <v>0</v>
      </c>
      <c r="AM64">
        <v>7.8481625613950931E-2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0.15886968093801762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0.2184458</v>
      </c>
      <c r="AZ64">
        <v>0.24291189999999996</v>
      </c>
      <c r="BA64">
        <v>0.16456760000000001</v>
      </c>
      <c r="BB64">
        <v>0.14417500000000003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146.57550271143867</v>
      </c>
      <c r="DN64">
        <v>4.8952428687721188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0.14489750531996992</v>
      </c>
      <c r="L65">
        <v>0.40316945967704465</v>
      </c>
      <c r="M65">
        <v>0.13236554467439254</v>
      </c>
      <c r="N65">
        <v>0.14666791508106336</v>
      </c>
      <c r="O65">
        <v>0.16296656298774748</v>
      </c>
      <c r="P65">
        <v>0.26522987812201632</v>
      </c>
      <c r="Q65">
        <v>1.7272751017383722E-2</v>
      </c>
      <c r="R65">
        <v>6.5853008109677105E-2</v>
      </c>
      <c r="S65">
        <v>2.7678655235122647E-2</v>
      </c>
      <c r="T65">
        <v>8.0999999999999989E-2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0.2354447445454898</v>
      </c>
      <c r="AC65">
        <v>0.15107844778466376</v>
      </c>
      <c r="AD65">
        <v>9.1561892610300039E-2</v>
      </c>
      <c r="AE65">
        <v>0.25506527265105428</v>
      </c>
      <c r="AF65">
        <v>2.6213457454235461E-2</v>
      </c>
      <c r="AG65">
        <v>1.8410120579961766</v>
      </c>
      <c r="AH65">
        <v>3.0395827421999995</v>
      </c>
      <c r="AI65">
        <v>1.6548928707208366E-2</v>
      </c>
      <c r="AJ65">
        <v>0</v>
      </c>
      <c r="AK65">
        <v>3.3142219430478694</v>
      </c>
      <c r="AL65">
        <v>0</v>
      </c>
      <c r="AM65">
        <v>7.8481625613950931E-2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0.15886968093801762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0.2184458</v>
      </c>
      <c r="AZ65">
        <v>0.24291189999999996</v>
      </c>
      <c r="BA65">
        <v>0.16456760000000001</v>
      </c>
      <c r="BB65">
        <v>0.14417500000000003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146.53150796896469</v>
      </c>
      <c r="DN65">
        <v>4.8937744048086929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0.14489750531996992</v>
      </c>
      <c r="L66">
        <v>0.40316945967704465</v>
      </c>
      <c r="M66">
        <v>0.13236554467439254</v>
      </c>
      <c r="N66">
        <v>0.14666791508106336</v>
      </c>
      <c r="O66">
        <v>0.16296656298774748</v>
      </c>
      <c r="P66">
        <v>0.26522987812201632</v>
      </c>
      <c r="Q66">
        <v>1.7272751017383722E-2</v>
      </c>
      <c r="R66">
        <v>6.5853008109677105E-2</v>
      </c>
      <c r="S66">
        <v>2.7678655235122647E-2</v>
      </c>
      <c r="T66">
        <v>8.0999999999999989E-2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0.2354447445454898</v>
      </c>
      <c r="AC66">
        <v>0.15107844778466376</v>
      </c>
      <c r="AD66">
        <v>4.5675031425270421E-2</v>
      </c>
      <c r="AE66">
        <v>0.25506527265105428</v>
      </c>
      <c r="AF66">
        <v>2.6213457454235461E-2</v>
      </c>
      <c r="AG66">
        <v>1.8410120579961766</v>
      </c>
      <c r="AH66">
        <v>3.0395827421999995</v>
      </c>
      <c r="AI66">
        <v>1.6548928707208366E-2</v>
      </c>
      <c r="AJ66">
        <v>0</v>
      </c>
      <c r="AK66">
        <v>3.3142219430478694</v>
      </c>
      <c r="AL66">
        <v>0</v>
      </c>
      <c r="AM66">
        <v>7.8481625613950931E-2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0.15886968093801762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0.2184458</v>
      </c>
      <c r="AZ66">
        <v>0.24291189999999996</v>
      </c>
      <c r="BA66">
        <v>0.16456760000000001</v>
      </c>
      <c r="BB66">
        <v>0.14417500000000003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146.4871032528028</v>
      </c>
      <c r="DN66">
        <v>4.892292259785564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0.14489750531996992</v>
      </c>
      <c r="L67">
        <v>0.39199826203953042</v>
      </c>
      <c r="M67">
        <v>0.13236554467439254</v>
      </c>
      <c r="N67">
        <v>0.14666791508106336</v>
      </c>
      <c r="O67">
        <v>0.16296656298774748</v>
      </c>
      <c r="P67">
        <v>0.26522987812201632</v>
      </c>
      <c r="Q67">
        <v>1.7176870124909847E-2</v>
      </c>
      <c r="R67">
        <v>6.5853008109677105E-2</v>
      </c>
      <c r="S67">
        <v>2.7519642959481821E-2</v>
      </c>
      <c r="T67">
        <v>8.0999999999999989E-2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0.2354447445454898</v>
      </c>
      <c r="AC67">
        <v>0.15107844778466376</v>
      </c>
      <c r="AD67">
        <v>4.5675031425270421E-2</v>
      </c>
      <c r="AE67">
        <v>0.25506527265105428</v>
      </c>
      <c r="AF67">
        <v>3.7135733514970688E-2</v>
      </c>
      <c r="AG67">
        <v>1.8410120579961766</v>
      </c>
      <c r="AH67">
        <v>3.0395827421999995</v>
      </c>
      <c r="AI67">
        <v>1.6548928707208366E-2</v>
      </c>
      <c r="AJ67">
        <v>0</v>
      </c>
      <c r="AK67">
        <v>3.3142219430478694</v>
      </c>
      <c r="AL67">
        <v>0</v>
      </c>
      <c r="AM67">
        <v>7.8481625613950931E-2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0.15886968093801762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0.2184458</v>
      </c>
      <c r="AZ67">
        <v>0.24291189999999996</v>
      </c>
      <c r="BA67">
        <v>0.16456760000000001</v>
      </c>
      <c r="BB67">
        <v>0.14417500000000003</v>
      </c>
      <c r="BC67">
        <v>135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141.64661567896971</v>
      </c>
      <c r="DN67">
        <v>4.7322760188737716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0.14489750531996992</v>
      </c>
      <c r="L68">
        <v>0.39199826203953042</v>
      </c>
      <c r="M68">
        <v>0.13236554467439254</v>
      </c>
      <c r="N68">
        <v>0.14666791508106336</v>
      </c>
      <c r="O68">
        <v>0.16296656298774748</v>
      </c>
      <c r="P68">
        <v>0.26522987812201632</v>
      </c>
      <c r="Q68">
        <v>1.7176870124909847E-2</v>
      </c>
      <c r="R68">
        <v>6.5853008109677105E-2</v>
      </c>
      <c r="S68">
        <v>2.7519642959481821E-2</v>
      </c>
      <c r="T68">
        <v>8.0999999999999989E-2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0.2354447445454898</v>
      </c>
      <c r="AC68">
        <v>0.15107844778466376</v>
      </c>
      <c r="AD68">
        <v>4.5675031425270421E-2</v>
      </c>
      <c r="AE68">
        <v>0.25506527265105428</v>
      </c>
      <c r="AF68">
        <v>3.7135733514970688E-2</v>
      </c>
      <c r="AG68">
        <v>1.8410120579961766</v>
      </c>
      <c r="AH68">
        <v>3.0395827421999995</v>
      </c>
      <c r="AI68">
        <v>1.6548928707208366E-2</v>
      </c>
      <c r="AJ68">
        <v>0</v>
      </c>
      <c r="AK68">
        <v>3.3142219430478694</v>
      </c>
      <c r="AL68">
        <v>0</v>
      </c>
      <c r="AM68">
        <v>7.8481625613950931E-2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0.15886968093801762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0.2184458</v>
      </c>
      <c r="AZ68">
        <v>0.24291189999999996</v>
      </c>
      <c r="BA68">
        <v>0.16456760000000001</v>
      </c>
      <c r="BB68">
        <v>0.14417500000000003</v>
      </c>
      <c r="BC68">
        <v>135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141.64661567896971</v>
      </c>
      <c r="DN68">
        <v>4.7322760188737716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0.14489750531996992</v>
      </c>
      <c r="L69">
        <v>0.45362002965291526</v>
      </c>
      <c r="M69">
        <v>0.13236554467439254</v>
      </c>
      <c r="N69">
        <v>0.14666791508106336</v>
      </c>
      <c r="O69">
        <v>0.16296656298774748</v>
      </c>
      <c r="P69">
        <v>0.26522987812201632</v>
      </c>
      <c r="Q69">
        <v>1.7272751017383722E-2</v>
      </c>
      <c r="R69">
        <v>6.5853008109677105E-2</v>
      </c>
      <c r="S69">
        <v>2.7678655235122647E-2</v>
      </c>
      <c r="T69">
        <v>8.0999999999999989E-2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0.2354447445454898</v>
      </c>
      <c r="AC69">
        <v>0.15107844778466376</v>
      </c>
      <c r="AD69">
        <v>4.5675031425270421E-2</v>
      </c>
      <c r="AE69">
        <v>0.25506527265105428</v>
      </c>
      <c r="AF69">
        <v>3.7135733514970688E-2</v>
      </c>
      <c r="AG69">
        <v>1.8410120579961766</v>
      </c>
      <c r="AH69">
        <v>3.0395827421999995</v>
      </c>
      <c r="AI69">
        <v>1.6548928707208366E-2</v>
      </c>
      <c r="AJ69">
        <v>0</v>
      </c>
      <c r="AK69">
        <v>3.3142219430478694</v>
      </c>
      <c r="AL69">
        <v>0</v>
      </c>
      <c r="AM69">
        <v>7.8481625613950931E-2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0.15886968093801762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0.2184458</v>
      </c>
      <c r="AZ69">
        <v>0.24291189999999996</v>
      </c>
      <c r="BA69">
        <v>0.16456760000000001</v>
      </c>
      <c r="BB69">
        <v>0.14417500000000003</v>
      </c>
      <c r="BC69">
        <v>130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136.8664937576219</v>
      </c>
      <c r="DN69">
        <v>4.5742746010030579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0.14489750531996992</v>
      </c>
      <c r="L70">
        <v>0.45362002965291526</v>
      </c>
      <c r="M70">
        <v>0.13236554467439254</v>
      </c>
      <c r="N70">
        <v>0.14666791508106336</v>
      </c>
      <c r="O70">
        <v>0.16296656298774748</v>
      </c>
      <c r="P70">
        <v>0.26522987812201632</v>
      </c>
      <c r="Q70">
        <v>1.7272751017383722E-2</v>
      </c>
      <c r="R70">
        <v>6.5853008109677105E-2</v>
      </c>
      <c r="S70">
        <v>2.7678655235122647E-2</v>
      </c>
      <c r="T70">
        <v>8.0999999999999989E-2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0.2354447445454898</v>
      </c>
      <c r="AC70">
        <v>0.15107844778466376</v>
      </c>
      <c r="AD70">
        <v>4.5675031425270421E-2</v>
      </c>
      <c r="AE70">
        <v>0.25506527265105428</v>
      </c>
      <c r="AF70">
        <v>3.7135733514970688E-2</v>
      </c>
      <c r="AG70">
        <v>1.8410120579961766</v>
      </c>
      <c r="AH70">
        <v>3.0395827421999995</v>
      </c>
      <c r="AI70">
        <v>1.6548928707208366E-2</v>
      </c>
      <c r="AJ70">
        <v>0</v>
      </c>
      <c r="AK70">
        <v>3.3142219430478694</v>
      </c>
      <c r="AL70">
        <v>0</v>
      </c>
      <c r="AM70">
        <v>7.8481625613950931E-2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0.15886968093801762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0.2184458</v>
      </c>
      <c r="AZ70">
        <v>0.24291189999999996</v>
      </c>
      <c r="BA70">
        <v>0.16456760000000001</v>
      </c>
      <c r="BB70">
        <v>0.14417500000000003</v>
      </c>
      <c r="BC70">
        <v>125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132.02649375762189</v>
      </c>
      <c r="DN70">
        <v>4.4142746010030613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0.14489750531996992</v>
      </c>
      <c r="L71">
        <v>0.4741560062338363</v>
      </c>
      <c r="M71">
        <v>0.13236554467439254</v>
      </c>
      <c r="N71">
        <v>0.14666791508106336</v>
      </c>
      <c r="O71">
        <v>0.16296656298774748</v>
      </c>
      <c r="P71">
        <v>0.26522987812201632</v>
      </c>
      <c r="Q71">
        <v>1.7272751017383722E-2</v>
      </c>
      <c r="R71">
        <v>6.5853008109677105E-2</v>
      </c>
      <c r="S71">
        <v>2.7678655235122647E-2</v>
      </c>
      <c r="T71">
        <v>8.0999999999999989E-2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0.2354447445454898</v>
      </c>
      <c r="AC71">
        <v>0.15107844778466376</v>
      </c>
      <c r="AD71">
        <v>4.5675031425270421E-2</v>
      </c>
      <c r="AE71">
        <v>0.25506527265105428</v>
      </c>
      <c r="AF71">
        <v>3.7135733514970688E-2</v>
      </c>
      <c r="AG71">
        <v>1.8410120579961766</v>
      </c>
      <c r="AH71">
        <v>3.3226208180999999</v>
      </c>
      <c r="AI71">
        <v>1.6548928707208366E-2</v>
      </c>
      <c r="AJ71">
        <v>0</v>
      </c>
      <c r="AK71">
        <v>3.3142219430478694</v>
      </c>
      <c r="AL71">
        <v>0</v>
      </c>
      <c r="AM71">
        <v>7.8481625613950931E-2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0.15886968093801762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0.2184458</v>
      </c>
      <c r="AZ71">
        <v>0.24291189999999996</v>
      </c>
      <c r="BA71">
        <v>0.17666820000000005</v>
      </c>
      <c r="BB71">
        <v>0.14417500000000003</v>
      </c>
      <c r="BC71">
        <v>135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142.01197206324034</v>
      </c>
      <c r="DN71">
        <v>4.7444709478655538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0.14489750531996992</v>
      </c>
      <c r="L72">
        <v>0.4741560062338363</v>
      </c>
      <c r="M72">
        <v>0.13236554467439254</v>
      </c>
      <c r="N72">
        <v>0.14666791508106336</v>
      </c>
      <c r="O72">
        <v>0.16296656298774748</v>
      </c>
      <c r="P72">
        <v>0.26522987812201632</v>
      </c>
      <c r="Q72">
        <v>1.7272751017383722E-2</v>
      </c>
      <c r="R72">
        <v>6.5853008109677105E-2</v>
      </c>
      <c r="S72">
        <v>2.7678655235122647E-2</v>
      </c>
      <c r="T72">
        <v>8.0999999999999989E-2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0.2354447445454898</v>
      </c>
      <c r="AC72">
        <v>0.15107844778466376</v>
      </c>
      <c r="AD72">
        <v>4.5675031425270421E-2</v>
      </c>
      <c r="AE72">
        <v>0.25506527265105428</v>
      </c>
      <c r="AF72">
        <v>3.7135733514970688E-2</v>
      </c>
      <c r="AG72">
        <v>1.8410120579961766</v>
      </c>
      <c r="AH72">
        <v>3.3226208180999999</v>
      </c>
      <c r="AI72">
        <v>1.6548928707208366E-2</v>
      </c>
      <c r="AJ72">
        <v>0</v>
      </c>
      <c r="AK72">
        <v>3.3142219430478694</v>
      </c>
      <c r="AL72">
        <v>0</v>
      </c>
      <c r="AM72">
        <v>7.8481625613950931E-2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0.15886968093801762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0.2184458</v>
      </c>
      <c r="AZ72">
        <v>0.24291189999999996</v>
      </c>
      <c r="BA72">
        <v>0.17666820000000005</v>
      </c>
      <c r="BB72">
        <v>0.14417500000000003</v>
      </c>
      <c r="BC72">
        <v>130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137.17197206324033</v>
      </c>
      <c r="DN72">
        <v>4.584470947865543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0.14489750531996992</v>
      </c>
      <c r="L73">
        <v>0.4741560062338363</v>
      </c>
      <c r="M73">
        <v>0.13236554467439254</v>
      </c>
      <c r="N73">
        <v>0.14666791508106336</v>
      </c>
      <c r="O73">
        <v>0.16296656298774748</v>
      </c>
      <c r="P73">
        <v>0.26522987812201632</v>
      </c>
      <c r="Q73">
        <v>1.6732462188293436E-2</v>
      </c>
      <c r="R73">
        <v>6.5853008109677105E-2</v>
      </c>
      <c r="S73">
        <v>2.7678655235122647E-2</v>
      </c>
      <c r="T73">
        <v>8.0999999999999989E-2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0.2354447445454898</v>
      </c>
      <c r="AC73">
        <v>0.15107844778466376</v>
      </c>
      <c r="AD73">
        <v>3.9717419045618436E-2</v>
      </c>
      <c r="AE73">
        <v>0.25506527265105428</v>
      </c>
      <c r="AF73">
        <v>3.7135733514970688E-2</v>
      </c>
      <c r="AG73">
        <v>1.8410120579961766</v>
      </c>
      <c r="AH73">
        <v>3.3226208180999999</v>
      </c>
      <c r="AI73">
        <v>7.9434842965766694E-2</v>
      </c>
      <c r="AJ73">
        <v>0</v>
      </c>
      <c r="AK73">
        <v>3.3142219430478694</v>
      </c>
      <c r="AL73">
        <v>0</v>
      </c>
      <c r="AM73">
        <v>7.8481625613950931E-2</v>
      </c>
      <c r="AN73">
        <v>0</v>
      </c>
      <c r="AO73">
        <v>0</v>
      </c>
      <c r="AP73">
        <v>0</v>
      </c>
      <c r="AQ73">
        <v>5.5922044887174213E-2</v>
      </c>
      <c r="AR73">
        <v>0</v>
      </c>
      <c r="AS73">
        <v>0.15886968093801762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0.2184458</v>
      </c>
      <c r="AZ73">
        <v>0.24291189999999996</v>
      </c>
      <c r="BA73">
        <v>0.17666820000000005</v>
      </c>
      <c r="BB73">
        <v>0.14417500000000003</v>
      </c>
      <c r="BC73">
        <v>127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134.380654503567</v>
      </c>
      <c r="DN73">
        <v>4.4880985654758696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0.14489750531996992</v>
      </c>
      <c r="L74">
        <v>0.4741560062338363</v>
      </c>
      <c r="M74">
        <v>0.13236554467439254</v>
      </c>
      <c r="N74">
        <v>0.14666791508106336</v>
      </c>
      <c r="O74">
        <v>0.16296656298774748</v>
      </c>
      <c r="P74">
        <v>0.26522987812201632</v>
      </c>
      <c r="Q74">
        <v>1.6732462188293436E-2</v>
      </c>
      <c r="R74">
        <v>6.5853008109677105E-2</v>
      </c>
      <c r="S74">
        <v>2.7678655235122647E-2</v>
      </c>
      <c r="T74">
        <v>8.0999999999999989E-2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0.2354447445454898</v>
      </c>
      <c r="AC74">
        <v>0.15107844778466376</v>
      </c>
      <c r="AD74">
        <v>3.9717419045618436E-2</v>
      </c>
      <c r="AE74">
        <v>0.25506527265105428</v>
      </c>
      <c r="AF74">
        <v>3.7135733514970688E-2</v>
      </c>
      <c r="AG74">
        <v>1.8410120579961766</v>
      </c>
      <c r="AH74">
        <v>3.3226208180999999</v>
      </c>
      <c r="AI74">
        <v>7.9434842965766694E-2</v>
      </c>
      <c r="AJ74">
        <v>0</v>
      </c>
      <c r="AK74">
        <v>3.3142219430478694</v>
      </c>
      <c r="AL74">
        <v>0</v>
      </c>
      <c r="AM74">
        <v>7.8481625613950931E-2</v>
      </c>
      <c r="AN74">
        <v>0</v>
      </c>
      <c r="AO74">
        <v>0</v>
      </c>
      <c r="AP74">
        <v>0</v>
      </c>
      <c r="AQ74">
        <v>5.5922044887174213E-2</v>
      </c>
      <c r="AR74">
        <v>0</v>
      </c>
      <c r="AS74">
        <v>0.15886968093801762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0.2184458</v>
      </c>
      <c r="AZ74">
        <v>0.24291189999999996</v>
      </c>
      <c r="BA74">
        <v>0.17666820000000005</v>
      </c>
      <c r="BB74">
        <v>0.14417500000000003</v>
      </c>
      <c r="BC74">
        <v>112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119.86065450356699</v>
      </c>
      <c r="DN74">
        <v>4.0080985654758798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0.14489750531996992</v>
      </c>
      <c r="L75">
        <v>0.43610345770292136</v>
      </c>
      <c r="M75">
        <v>0.13236554467439254</v>
      </c>
      <c r="N75">
        <v>0.14666791508106336</v>
      </c>
      <c r="O75">
        <v>0.16296656298774748</v>
      </c>
      <c r="P75">
        <v>0.26522987812201632</v>
      </c>
      <c r="Q75">
        <v>1.6732462188293436E-2</v>
      </c>
      <c r="R75">
        <v>6.5853008109677105E-2</v>
      </c>
      <c r="S75">
        <v>2.7678655235122647E-2</v>
      </c>
      <c r="T75">
        <v>8.0999999999999989E-2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0.2354447445454898</v>
      </c>
      <c r="AC75">
        <v>0.15107844778466376</v>
      </c>
      <c r="AD75">
        <v>3.9717419045618436E-2</v>
      </c>
      <c r="AE75">
        <v>0.25506527265105428</v>
      </c>
      <c r="AF75">
        <v>3.7135733514970688E-2</v>
      </c>
      <c r="AG75">
        <v>1.8410120579961766</v>
      </c>
      <c r="AH75">
        <v>3.3226208180999999</v>
      </c>
      <c r="AI75">
        <v>7.9434842965766694E-2</v>
      </c>
      <c r="AJ75">
        <v>0</v>
      </c>
      <c r="AK75">
        <v>3.3142219430478694</v>
      </c>
      <c r="AL75">
        <v>0</v>
      </c>
      <c r="AM75">
        <v>7.8481625613950931E-2</v>
      </c>
      <c r="AN75">
        <v>0</v>
      </c>
      <c r="AO75">
        <v>0</v>
      </c>
      <c r="AP75">
        <v>0</v>
      </c>
      <c r="AQ75">
        <v>0.11184409625940218</v>
      </c>
      <c r="AR75">
        <v>0</v>
      </c>
      <c r="AS75">
        <v>0.15886968093801762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0.2184458</v>
      </c>
      <c r="AZ75">
        <v>0.19629249999999998</v>
      </c>
      <c r="BA75">
        <v>0.17666820000000005</v>
      </c>
      <c r="BB75">
        <v>0.14417500000000003</v>
      </c>
      <c r="BC75">
        <v>98.71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106.97283332208407</v>
      </c>
      <c r="DN75">
        <v>3.5771698498001157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0.14489750531996992</v>
      </c>
      <c r="L76">
        <v>0.4175839082415792</v>
      </c>
      <c r="M76">
        <v>0.13236554467439254</v>
      </c>
      <c r="N76">
        <v>0.14666791508106336</v>
      </c>
      <c r="O76">
        <v>0.16296656298774748</v>
      </c>
      <c r="P76">
        <v>0.26522987812201632</v>
      </c>
      <c r="Q76">
        <v>1.6732462188293436E-2</v>
      </c>
      <c r="R76">
        <v>6.5853008109677105E-2</v>
      </c>
      <c r="S76">
        <v>2.7678655235122647E-2</v>
      </c>
      <c r="T76">
        <v>8.0999999999999989E-2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0.2354447445454898</v>
      </c>
      <c r="AC76">
        <v>0.15107844778466376</v>
      </c>
      <c r="AD76">
        <v>3.9717419045618436E-2</v>
      </c>
      <c r="AE76">
        <v>0.25506527265105428</v>
      </c>
      <c r="AF76">
        <v>3.7135733514970688E-2</v>
      </c>
      <c r="AG76">
        <v>1.8410120579961766</v>
      </c>
      <c r="AH76">
        <v>3.3226208180999999</v>
      </c>
      <c r="AI76">
        <v>7.9434842965766694E-2</v>
      </c>
      <c r="AJ76">
        <v>0</v>
      </c>
      <c r="AK76">
        <v>3.3142219430478694</v>
      </c>
      <c r="AL76">
        <v>0</v>
      </c>
      <c r="AM76">
        <v>7.8481625613950931E-2</v>
      </c>
      <c r="AN76">
        <v>0</v>
      </c>
      <c r="AO76">
        <v>0</v>
      </c>
      <c r="AP76">
        <v>0</v>
      </c>
      <c r="AQ76">
        <v>0.11184409625940218</v>
      </c>
      <c r="AR76">
        <v>0</v>
      </c>
      <c r="AS76">
        <v>0.15886968093801762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0.2184458</v>
      </c>
      <c r="AZ76">
        <v>0.19629249999999998</v>
      </c>
      <c r="BA76">
        <v>0.17666820000000005</v>
      </c>
      <c r="BB76">
        <v>0.14417500000000003</v>
      </c>
      <c r="BC76">
        <v>84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92.724911954220104</v>
      </c>
      <c r="DN76">
        <v>3.0965716682027442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0.14489750531996992</v>
      </c>
      <c r="L77">
        <v>0.4175839082415792</v>
      </c>
      <c r="M77">
        <v>0.13236554467439254</v>
      </c>
      <c r="N77">
        <v>0.14666791508106336</v>
      </c>
      <c r="O77">
        <v>0.16296656298774748</v>
      </c>
      <c r="P77">
        <v>0.26522987812201632</v>
      </c>
      <c r="Q77">
        <v>1.6732462188293436E-2</v>
      </c>
      <c r="R77">
        <v>6.5853008109677105E-2</v>
      </c>
      <c r="S77">
        <v>2.7678655235122647E-2</v>
      </c>
      <c r="T77">
        <v>8.0999999999999989E-2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0.2354447445454898</v>
      </c>
      <c r="AC77">
        <v>0.15107844778466376</v>
      </c>
      <c r="AD77">
        <v>3.9717419045618436E-2</v>
      </c>
      <c r="AE77">
        <v>0.25506527265105428</v>
      </c>
      <c r="AF77">
        <v>3.7135733514970688E-2</v>
      </c>
      <c r="AG77">
        <v>1.8410120579961766</v>
      </c>
      <c r="AH77">
        <v>3.3226208180999999</v>
      </c>
      <c r="AI77">
        <v>3.3097847528527763E-2</v>
      </c>
      <c r="AJ77">
        <v>0</v>
      </c>
      <c r="AK77">
        <v>3.3142219430478694</v>
      </c>
      <c r="AL77">
        <v>0</v>
      </c>
      <c r="AM77">
        <v>7.8481625613950931E-2</v>
      </c>
      <c r="AN77">
        <v>0</v>
      </c>
      <c r="AO77">
        <v>0</v>
      </c>
      <c r="AP77">
        <v>0</v>
      </c>
      <c r="AQ77">
        <v>0.1677661411465764</v>
      </c>
      <c r="AR77">
        <v>0</v>
      </c>
      <c r="AS77">
        <v>0.15886968093801762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0.2184458</v>
      </c>
      <c r="AZ77">
        <v>0.23003019999999996</v>
      </c>
      <c r="BA77">
        <v>0.17666820000000005</v>
      </c>
      <c r="BB77">
        <v>0.14417500000000003</v>
      </c>
      <c r="BC77">
        <v>73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82.116835305705663</v>
      </c>
      <c r="DN77">
        <v>2.7479710661671142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0.146905608937834</v>
      </c>
      <c r="L78">
        <v>0.45024416291621167</v>
      </c>
      <c r="M78">
        <v>0.13236554467439254</v>
      </c>
      <c r="N78">
        <v>0.14666791508106336</v>
      </c>
      <c r="O78">
        <v>0.16296656298774748</v>
      </c>
      <c r="P78">
        <v>0.26522987812201632</v>
      </c>
      <c r="Q78">
        <v>1.9900080191761781E-2</v>
      </c>
      <c r="R78">
        <v>6.5853008109677105E-2</v>
      </c>
      <c r="S78">
        <v>3.2680431622744761E-2</v>
      </c>
      <c r="T78">
        <v>8.0999999999999989E-2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0.2354447445454898</v>
      </c>
      <c r="AC78">
        <v>0.15107844778466376</v>
      </c>
      <c r="AD78">
        <v>0.11915225713685529</v>
      </c>
      <c r="AE78">
        <v>0.25506527265105428</v>
      </c>
      <c r="AF78">
        <v>3.7135733514970688E-2</v>
      </c>
      <c r="AG78">
        <v>1.8410120579961766</v>
      </c>
      <c r="AH78">
        <v>3.3226208180999999</v>
      </c>
      <c r="AI78">
        <v>5.2956557034233319E-2</v>
      </c>
      <c r="AJ78">
        <v>0</v>
      </c>
      <c r="AK78">
        <v>3.3142219430478694</v>
      </c>
      <c r="AL78">
        <v>0</v>
      </c>
      <c r="AM78">
        <v>7.8481625613950931E-2</v>
      </c>
      <c r="AN78">
        <v>0</v>
      </c>
      <c r="AO78">
        <v>0</v>
      </c>
      <c r="AP78">
        <v>0</v>
      </c>
      <c r="AQ78">
        <v>0.1677661411465764</v>
      </c>
      <c r="AR78">
        <v>0</v>
      </c>
      <c r="AS78">
        <v>0.15886968093801762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0.2184458</v>
      </c>
      <c r="AZ78">
        <v>0.24291189999999996</v>
      </c>
      <c r="BA78">
        <v>0.17666820000000005</v>
      </c>
      <c r="BB78">
        <v>0.14417500000000003</v>
      </c>
      <c r="BC78">
        <v>61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70.656842434534042</v>
      </c>
      <c r="DN78">
        <v>2.3629769376192664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0.146905608937834</v>
      </c>
      <c r="L79">
        <v>0.4741560062338363</v>
      </c>
      <c r="M79">
        <v>0.13236554467439254</v>
      </c>
      <c r="N79">
        <v>0.14666791508106336</v>
      </c>
      <c r="O79">
        <v>0.16296656298774748</v>
      </c>
      <c r="P79">
        <v>0.26522987812201632</v>
      </c>
      <c r="Q79">
        <v>1.9900080191761781E-2</v>
      </c>
      <c r="R79">
        <v>6.5853008109677105E-2</v>
      </c>
      <c r="S79">
        <v>3.2680431622744761E-2</v>
      </c>
      <c r="T79">
        <v>8.0999999999999989E-2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0.2354447445454898</v>
      </c>
      <c r="AC79">
        <v>0.15886968098829371</v>
      </c>
      <c r="AD79">
        <v>0.18312378522060008</v>
      </c>
      <c r="AE79">
        <v>0.25506527265105428</v>
      </c>
      <c r="AF79">
        <v>3.7135733514970688E-2</v>
      </c>
      <c r="AG79">
        <v>1.8410120579961766</v>
      </c>
      <c r="AH79">
        <v>3.3503093244</v>
      </c>
      <c r="AI79">
        <v>0.34421764296576679</v>
      </c>
      <c r="AJ79">
        <v>0</v>
      </c>
      <c r="AK79">
        <v>3.3142219430478694</v>
      </c>
      <c r="AL79">
        <v>0</v>
      </c>
      <c r="AM79">
        <v>7.8481625613950931E-2</v>
      </c>
      <c r="AN79">
        <v>0</v>
      </c>
      <c r="AO79">
        <v>0</v>
      </c>
      <c r="AP79">
        <v>0</v>
      </c>
      <c r="AQ79">
        <v>0.1677661411465764</v>
      </c>
      <c r="AR79">
        <v>0</v>
      </c>
      <c r="AS79">
        <v>0.15886968093801762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0.22374150000000001</v>
      </c>
      <c r="AZ79">
        <v>0.24291189999999996</v>
      </c>
      <c r="BA79">
        <v>0.18130680000000002</v>
      </c>
      <c r="BB79">
        <v>0.14417500000000003</v>
      </c>
      <c r="BC79">
        <v>130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137.837687684374</v>
      </c>
      <c r="DN79">
        <v>4.6066901846158492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0.146905608937834</v>
      </c>
      <c r="L80">
        <v>0.4741560062338363</v>
      </c>
      <c r="M80">
        <v>0.13236554467439254</v>
      </c>
      <c r="N80">
        <v>0.14666791508106336</v>
      </c>
      <c r="O80">
        <v>0.16296656298774748</v>
      </c>
      <c r="P80">
        <v>0.26522987812201632</v>
      </c>
      <c r="Q80">
        <v>1.9900080191761781E-2</v>
      </c>
      <c r="R80">
        <v>6.5853008109677105E-2</v>
      </c>
      <c r="S80">
        <v>3.2680431622744761E-2</v>
      </c>
      <c r="T80">
        <v>8.0999999999999989E-2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0.2354447445454898</v>
      </c>
      <c r="AC80">
        <v>0.15886968098829371</v>
      </c>
      <c r="AD80">
        <v>0.18312378522060008</v>
      </c>
      <c r="AE80">
        <v>0.25506527265105428</v>
      </c>
      <c r="AF80">
        <v>3.7135733514970688E-2</v>
      </c>
      <c r="AG80">
        <v>1.8410120579961766</v>
      </c>
      <c r="AH80">
        <v>3.3503093244</v>
      </c>
      <c r="AI80">
        <v>0.34421764296576679</v>
      </c>
      <c r="AJ80">
        <v>0</v>
      </c>
      <c r="AK80">
        <v>3.3142219430478694</v>
      </c>
      <c r="AL80">
        <v>0</v>
      </c>
      <c r="AM80">
        <v>7.8481625613950931E-2</v>
      </c>
      <c r="AN80">
        <v>0</v>
      </c>
      <c r="AO80">
        <v>0</v>
      </c>
      <c r="AP80">
        <v>0</v>
      </c>
      <c r="AQ80">
        <v>0.1677661411465764</v>
      </c>
      <c r="AR80">
        <v>0</v>
      </c>
      <c r="AS80">
        <v>0.15886968093801762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0.22374150000000001</v>
      </c>
      <c r="AZ80">
        <v>0.24291189999999996</v>
      </c>
      <c r="BA80">
        <v>0.18130680000000002</v>
      </c>
      <c r="BB80">
        <v>0.14417500000000003</v>
      </c>
      <c r="BC80">
        <v>130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137.837687684374</v>
      </c>
      <c r="DN80">
        <v>4.6066901846158492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0.146905608937834</v>
      </c>
      <c r="L81">
        <v>0.4741560062338363</v>
      </c>
      <c r="M81">
        <v>0.13236554467439254</v>
      </c>
      <c r="N81">
        <v>0.14666791508106336</v>
      </c>
      <c r="O81">
        <v>0.16296656298774748</v>
      </c>
      <c r="P81">
        <v>0.26522987812201632</v>
      </c>
      <c r="Q81">
        <v>1.9900080191761781E-2</v>
      </c>
      <c r="R81">
        <v>6.5853008109677105E-2</v>
      </c>
      <c r="S81">
        <v>3.2680431622744761E-2</v>
      </c>
      <c r="T81">
        <v>8.0999999999999989E-2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0.2354447445454898</v>
      </c>
      <c r="AC81">
        <v>0.15886968098829371</v>
      </c>
      <c r="AD81">
        <v>0.18312378522060008</v>
      </c>
      <c r="AE81">
        <v>0.25506527265105428</v>
      </c>
      <c r="AF81">
        <v>3.7135733514970688E-2</v>
      </c>
      <c r="AG81">
        <v>1.8410120579961766</v>
      </c>
      <c r="AH81">
        <v>3.3503093244</v>
      </c>
      <c r="AI81">
        <v>0.34421764296576679</v>
      </c>
      <c r="AJ81">
        <v>0</v>
      </c>
      <c r="AK81">
        <v>3.3142219430478694</v>
      </c>
      <c r="AL81">
        <v>0</v>
      </c>
      <c r="AM81">
        <v>7.8481625613950931E-2</v>
      </c>
      <c r="AN81">
        <v>0</v>
      </c>
      <c r="AO81">
        <v>0</v>
      </c>
      <c r="AP81">
        <v>0</v>
      </c>
      <c r="AQ81">
        <v>0.1677661411465764</v>
      </c>
      <c r="AR81">
        <v>0</v>
      </c>
      <c r="AS81">
        <v>0.15886968093801762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0.22374150000000001</v>
      </c>
      <c r="AZ81">
        <v>0.24291189999999996</v>
      </c>
      <c r="BA81">
        <v>0.18130680000000002</v>
      </c>
      <c r="BB81">
        <v>0.14417500000000003</v>
      </c>
      <c r="BC81">
        <v>130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137.837687684374</v>
      </c>
      <c r="DN81">
        <v>4.6066901846158492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0.146905608937834</v>
      </c>
      <c r="L82">
        <v>0.4741560062338363</v>
      </c>
      <c r="M82">
        <v>0.13236554467439254</v>
      </c>
      <c r="N82">
        <v>0.14666791508106336</v>
      </c>
      <c r="O82">
        <v>0.16296656298774748</v>
      </c>
      <c r="P82">
        <v>0.26522987812201632</v>
      </c>
      <c r="Q82">
        <v>1.9900080191761781E-2</v>
      </c>
      <c r="R82">
        <v>6.5853008109677105E-2</v>
      </c>
      <c r="S82">
        <v>3.2680431622744761E-2</v>
      </c>
      <c r="T82">
        <v>8.0999999999999989E-2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0.2354447445454898</v>
      </c>
      <c r="AC82">
        <v>0.15886968098829371</v>
      </c>
      <c r="AD82">
        <v>0.18312378522060008</v>
      </c>
      <c r="AE82">
        <v>0.25506527265105428</v>
      </c>
      <c r="AF82">
        <v>3.7135733514970688E-2</v>
      </c>
      <c r="AG82">
        <v>1.8410120579961766</v>
      </c>
      <c r="AH82">
        <v>3.3503093244</v>
      </c>
      <c r="AI82">
        <v>0.34421764296576679</v>
      </c>
      <c r="AJ82">
        <v>0</v>
      </c>
      <c r="AK82">
        <v>3.3142219430478694</v>
      </c>
      <c r="AL82">
        <v>0</v>
      </c>
      <c r="AM82">
        <v>7.8481625613950931E-2</v>
      </c>
      <c r="AN82">
        <v>0</v>
      </c>
      <c r="AO82">
        <v>0</v>
      </c>
      <c r="AP82">
        <v>0</v>
      </c>
      <c r="AQ82">
        <v>0.1677661411465764</v>
      </c>
      <c r="AR82">
        <v>0</v>
      </c>
      <c r="AS82">
        <v>0.15886968093801762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0.22374150000000001</v>
      </c>
      <c r="AZ82">
        <v>0.24291189999999996</v>
      </c>
      <c r="BA82">
        <v>0.18130680000000002</v>
      </c>
      <c r="BB82">
        <v>0.14417500000000003</v>
      </c>
      <c r="BC82">
        <v>130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137.837687684374</v>
      </c>
      <c r="DN82">
        <v>4.6066901846158492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0.146905608937834</v>
      </c>
      <c r="L83">
        <v>0.4741560062338363</v>
      </c>
      <c r="M83">
        <v>0.13236554467439254</v>
      </c>
      <c r="N83">
        <v>0.14666791508106336</v>
      </c>
      <c r="O83">
        <v>0.16296656298774748</v>
      </c>
      <c r="P83">
        <v>0.26522987812201632</v>
      </c>
      <c r="Q83">
        <v>1.9900080191761781E-2</v>
      </c>
      <c r="R83">
        <v>6.5853008109677105E-2</v>
      </c>
      <c r="S83">
        <v>3.2680431622744761E-2</v>
      </c>
      <c r="T83">
        <v>8.0999999999999989E-2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0.2354447445454898</v>
      </c>
      <c r="AC83">
        <v>0.15886968098829371</v>
      </c>
      <c r="AD83">
        <v>0.18312378522060008</v>
      </c>
      <c r="AE83">
        <v>0.25506527265105428</v>
      </c>
      <c r="AF83">
        <v>3.7135733514970688E-2</v>
      </c>
      <c r="AG83">
        <v>1.8410120579961766</v>
      </c>
      <c r="AH83">
        <v>3.3503093244</v>
      </c>
      <c r="AI83">
        <v>0.34421764296576679</v>
      </c>
      <c r="AJ83">
        <v>0</v>
      </c>
      <c r="AK83">
        <v>3.3142219430478694</v>
      </c>
      <c r="AL83">
        <v>0</v>
      </c>
      <c r="AM83">
        <v>7.8481625613950931E-2</v>
      </c>
      <c r="AN83">
        <v>0</v>
      </c>
      <c r="AO83">
        <v>0</v>
      </c>
      <c r="AP83">
        <v>0</v>
      </c>
      <c r="AQ83">
        <v>0.1677661411465764</v>
      </c>
      <c r="AR83">
        <v>0</v>
      </c>
      <c r="AS83">
        <v>0.15886968093801762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0.22374150000000001</v>
      </c>
      <c r="AZ83">
        <v>0.24291189999999996</v>
      </c>
      <c r="BA83">
        <v>0.18130680000000002</v>
      </c>
      <c r="BB83">
        <v>0.14417500000000003</v>
      </c>
      <c r="BC83">
        <v>135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142.67768768437398</v>
      </c>
      <c r="DN83">
        <v>4.76669018461586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0.146905608937834</v>
      </c>
      <c r="L84">
        <v>0.4741560062338363</v>
      </c>
      <c r="M84">
        <v>0.13236554467439254</v>
      </c>
      <c r="N84">
        <v>0.14666791508106336</v>
      </c>
      <c r="O84">
        <v>0.16296656298774748</v>
      </c>
      <c r="P84">
        <v>0.26522987812201632</v>
      </c>
      <c r="Q84">
        <v>1.9900080191761781E-2</v>
      </c>
      <c r="R84">
        <v>6.5853008109677105E-2</v>
      </c>
      <c r="S84">
        <v>3.2680431622744761E-2</v>
      </c>
      <c r="T84">
        <v>8.0999999999999989E-2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0.2354447445454898</v>
      </c>
      <c r="AC84">
        <v>0.15886968098829371</v>
      </c>
      <c r="AD84">
        <v>0.18312378522060008</v>
      </c>
      <c r="AE84">
        <v>0.25506527265105428</v>
      </c>
      <c r="AF84">
        <v>3.7135733514970688E-2</v>
      </c>
      <c r="AG84">
        <v>1.8410120579961766</v>
      </c>
      <c r="AH84">
        <v>3.3503093244</v>
      </c>
      <c r="AI84">
        <v>0.34421764296576679</v>
      </c>
      <c r="AJ84">
        <v>0</v>
      </c>
      <c r="AK84">
        <v>3.3142219430478694</v>
      </c>
      <c r="AL84">
        <v>0</v>
      </c>
      <c r="AM84">
        <v>7.8481625613950931E-2</v>
      </c>
      <c r="AN84">
        <v>0</v>
      </c>
      <c r="AO84">
        <v>0</v>
      </c>
      <c r="AP84">
        <v>0</v>
      </c>
      <c r="AQ84">
        <v>0.1677661411465764</v>
      </c>
      <c r="AR84">
        <v>0</v>
      </c>
      <c r="AS84">
        <v>0.15886968093801762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0.22374150000000001</v>
      </c>
      <c r="AZ84">
        <v>0.24291189999999996</v>
      </c>
      <c r="BA84">
        <v>0.18130680000000002</v>
      </c>
      <c r="BB84">
        <v>0.14417500000000003</v>
      </c>
      <c r="BC84">
        <v>135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142.67768768437398</v>
      </c>
      <c r="DN84">
        <v>4.76669018461586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0.38853173188762841</v>
      </c>
      <c r="K85">
        <v>0.146905608937834</v>
      </c>
      <c r="L85">
        <v>0.4741560062338363</v>
      </c>
      <c r="M85">
        <v>0.13236554467439254</v>
      </c>
      <c r="N85">
        <v>0.14666791508106336</v>
      </c>
      <c r="O85">
        <v>0.16296656298774748</v>
      </c>
      <c r="P85">
        <v>0.26522987812201632</v>
      </c>
      <c r="Q85">
        <v>1.9900080191761781E-2</v>
      </c>
      <c r="R85">
        <v>6.5853008109677105E-2</v>
      </c>
      <c r="S85">
        <v>3.2680431622744761E-2</v>
      </c>
      <c r="T85">
        <v>8.0999999999999989E-2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0.2354447445454898</v>
      </c>
      <c r="AC85">
        <v>0.15886968098829371</v>
      </c>
      <c r="AD85">
        <v>0.18312378522060008</v>
      </c>
      <c r="AE85">
        <v>0.25506527265105428</v>
      </c>
      <c r="AF85">
        <v>3.7135733514970688E-2</v>
      </c>
      <c r="AG85">
        <v>1.8410120579961766</v>
      </c>
      <c r="AH85">
        <v>3.3503093244</v>
      </c>
      <c r="AI85">
        <v>4.6336990494294461E-2</v>
      </c>
      <c r="AJ85">
        <v>0</v>
      </c>
      <c r="AK85">
        <v>3.3142219430478694</v>
      </c>
      <c r="AL85">
        <v>0</v>
      </c>
      <c r="AM85">
        <v>7.8481625613950931E-2</v>
      </c>
      <c r="AN85">
        <v>0</v>
      </c>
      <c r="AO85">
        <v>0</v>
      </c>
      <c r="AP85">
        <v>0</v>
      </c>
      <c r="AQ85">
        <v>0.1677661411465764</v>
      </c>
      <c r="AR85">
        <v>0</v>
      </c>
      <c r="AS85">
        <v>0.15886968093801762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0.22374150000000001</v>
      </c>
      <c r="AZ85">
        <v>0.24291189999999996</v>
      </c>
      <c r="BA85">
        <v>0.18130680000000002</v>
      </c>
      <c r="BB85">
        <v>0.14417500000000003</v>
      </c>
      <c r="BC85">
        <v>135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142.76539560513444</v>
      </c>
      <c r="DN85">
        <v>4.7696333432715381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0.38853173188762841</v>
      </c>
      <c r="K86">
        <v>0.146905608937834</v>
      </c>
      <c r="L86">
        <v>0.4741560062338363</v>
      </c>
      <c r="M86">
        <v>0.13236554467439254</v>
      </c>
      <c r="N86">
        <v>0.14666791508106336</v>
      </c>
      <c r="O86">
        <v>0.16296656298774748</v>
      </c>
      <c r="P86">
        <v>0.26522987812201632</v>
      </c>
      <c r="Q86">
        <v>1.9900080191761781E-2</v>
      </c>
      <c r="R86">
        <v>6.5853008109677105E-2</v>
      </c>
      <c r="S86">
        <v>3.2680431622744761E-2</v>
      </c>
      <c r="T86">
        <v>8.0999999999999989E-2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0.2354447445454898</v>
      </c>
      <c r="AC86">
        <v>0.15107844778466376</v>
      </c>
      <c r="AD86">
        <v>0.17872839047719077</v>
      </c>
      <c r="AE86">
        <v>0.25506527265105428</v>
      </c>
      <c r="AF86">
        <v>3.7135733514970688E-2</v>
      </c>
      <c r="AG86">
        <v>1.8410120579961766</v>
      </c>
      <c r="AH86">
        <v>3.3226208180999999</v>
      </c>
      <c r="AI86">
        <v>1.6548928707208366E-2</v>
      </c>
      <c r="AJ86">
        <v>0</v>
      </c>
      <c r="AK86">
        <v>3.3142219430478694</v>
      </c>
      <c r="AL86">
        <v>0</v>
      </c>
      <c r="AM86">
        <v>7.8481625613950931E-2</v>
      </c>
      <c r="AN86">
        <v>0</v>
      </c>
      <c r="AO86">
        <v>0</v>
      </c>
      <c r="AP86">
        <v>0</v>
      </c>
      <c r="AQ86">
        <v>0.1677661411465764</v>
      </c>
      <c r="AR86">
        <v>0</v>
      </c>
      <c r="AS86">
        <v>0.15886968093801762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0.2184458</v>
      </c>
      <c r="AZ86">
        <v>0.24291189999999996</v>
      </c>
      <c r="BA86">
        <v>0.17666820000000005</v>
      </c>
      <c r="BB86">
        <v>0.14417500000000003</v>
      </c>
      <c r="BC86">
        <v>135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142.68836911884105</v>
      </c>
      <c r="DN86">
        <v>4.7670623335308129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0.38853173188762841</v>
      </c>
      <c r="K87">
        <v>0.146905608937834</v>
      </c>
      <c r="L87">
        <v>0.4741560062338363</v>
      </c>
      <c r="M87">
        <v>0.13236554467439254</v>
      </c>
      <c r="N87">
        <v>0.14666791508106336</v>
      </c>
      <c r="O87">
        <v>0.16296656298774748</v>
      </c>
      <c r="P87">
        <v>0.26522987812201632</v>
      </c>
      <c r="Q87">
        <v>1.9900080191761781E-2</v>
      </c>
      <c r="R87">
        <v>6.5853008109677105E-2</v>
      </c>
      <c r="S87">
        <v>3.2680431622744761E-2</v>
      </c>
      <c r="T87">
        <v>8.0999999999999989E-2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0.2354447445454898</v>
      </c>
      <c r="AC87">
        <v>0.15107844778466376</v>
      </c>
      <c r="AD87">
        <v>0.17872839047719077</v>
      </c>
      <c r="AE87">
        <v>0.25506527265105428</v>
      </c>
      <c r="AF87">
        <v>3.7135733514970688E-2</v>
      </c>
      <c r="AG87">
        <v>1.8410120579961766</v>
      </c>
      <c r="AH87">
        <v>3.3226208180999999</v>
      </c>
      <c r="AI87">
        <v>1.6548928707208366E-2</v>
      </c>
      <c r="AJ87">
        <v>0</v>
      </c>
      <c r="AK87">
        <v>3.3142219430478694</v>
      </c>
      <c r="AL87">
        <v>0</v>
      </c>
      <c r="AM87">
        <v>7.8481625613950931E-2</v>
      </c>
      <c r="AN87">
        <v>0</v>
      </c>
      <c r="AO87">
        <v>0</v>
      </c>
      <c r="AP87">
        <v>0</v>
      </c>
      <c r="AQ87">
        <v>0.1677661411465764</v>
      </c>
      <c r="AR87">
        <v>0</v>
      </c>
      <c r="AS87">
        <v>0.15886968093801762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0.2184458</v>
      </c>
      <c r="AZ87">
        <v>0.24291189999999996</v>
      </c>
      <c r="BA87">
        <v>0.17666820000000005</v>
      </c>
      <c r="BB87">
        <v>0.14417500000000003</v>
      </c>
      <c r="BC87">
        <v>135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142.68836911884105</v>
      </c>
      <c r="DN87">
        <v>4.7670623335308129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0.38853173188762841</v>
      </c>
      <c r="K88">
        <v>0.146905608937834</v>
      </c>
      <c r="L88">
        <v>0.4741560062338363</v>
      </c>
      <c r="M88">
        <v>0.13236554467439254</v>
      </c>
      <c r="N88">
        <v>0.14666791508106336</v>
      </c>
      <c r="O88">
        <v>0.16296656298774748</v>
      </c>
      <c r="P88">
        <v>0.26522987812201632</v>
      </c>
      <c r="Q88">
        <v>1.9900080191761781E-2</v>
      </c>
      <c r="R88">
        <v>6.5853008109677105E-2</v>
      </c>
      <c r="S88">
        <v>3.2680431622744761E-2</v>
      </c>
      <c r="T88">
        <v>8.0999999999999989E-2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0.2354447445454898</v>
      </c>
      <c r="AC88">
        <v>0.15107844778466376</v>
      </c>
      <c r="AD88">
        <v>0.17872839047719077</v>
      </c>
      <c r="AE88">
        <v>0.25506527265105428</v>
      </c>
      <c r="AF88">
        <v>3.7135733514970688E-2</v>
      </c>
      <c r="AG88">
        <v>1.8410120579961766</v>
      </c>
      <c r="AH88">
        <v>3.3226208180999999</v>
      </c>
      <c r="AI88">
        <v>1.6548928707208366E-2</v>
      </c>
      <c r="AJ88">
        <v>0</v>
      </c>
      <c r="AK88">
        <v>3.3142219430478694</v>
      </c>
      <c r="AL88">
        <v>0</v>
      </c>
      <c r="AM88">
        <v>7.8481625613950931E-2</v>
      </c>
      <c r="AN88">
        <v>0</v>
      </c>
      <c r="AO88">
        <v>0</v>
      </c>
      <c r="AP88">
        <v>0</v>
      </c>
      <c r="AQ88">
        <v>0.1677661411465764</v>
      </c>
      <c r="AR88">
        <v>0</v>
      </c>
      <c r="AS88">
        <v>0.15886968093801762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0.2184458</v>
      </c>
      <c r="AZ88">
        <v>0.24291189999999996</v>
      </c>
      <c r="BA88">
        <v>0.17666820000000005</v>
      </c>
      <c r="BB88">
        <v>0.14417500000000003</v>
      </c>
      <c r="BC88">
        <v>135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142.68836911884105</v>
      </c>
      <c r="DN88">
        <v>4.7670623335308129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0.38853173188762841</v>
      </c>
      <c r="K89">
        <v>0.146905608937834</v>
      </c>
      <c r="L89">
        <v>0.4741560062338363</v>
      </c>
      <c r="M89">
        <v>0.13236554467439254</v>
      </c>
      <c r="N89">
        <v>0.14666791508106336</v>
      </c>
      <c r="O89">
        <v>0.16296656298774748</v>
      </c>
      <c r="P89">
        <v>0.26522987812201632</v>
      </c>
      <c r="Q89">
        <v>1.9900080191761781E-2</v>
      </c>
      <c r="R89">
        <v>6.5853008109677105E-2</v>
      </c>
      <c r="S89">
        <v>3.2680431622744761E-2</v>
      </c>
      <c r="T89">
        <v>8.0999999999999989E-2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0.2354447445454898</v>
      </c>
      <c r="AC89">
        <v>0.15107844778466376</v>
      </c>
      <c r="AD89">
        <v>0.17872839047719077</v>
      </c>
      <c r="AE89">
        <v>0.25506527265105428</v>
      </c>
      <c r="AF89">
        <v>3.7135733514970688E-2</v>
      </c>
      <c r="AG89">
        <v>1.8410120579961766</v>
      </c>
      <c r="AH89">
        <v>3.3226208180999999</v>
      </c>
      <c r="AI89">
        <v>1.6548928707208366E-2</v>
      </c>
      <c r="AJ89">
        <v>0</v>
      </c>
      <c r="AK89">
        <v>3.3142219430478694</v>
      </c>
      <c r="AL89">
        <v>0</v>
      </c>
      <c r="AM89">
        <v>7.8481625613950931E-2</v>
      </c>
      <c r="AN89">
        <v>1.9863704378899698E-3</v>
      </c>
      <c r="AO89">
        <v>0</v>
      </c>
      <c r="AP89">
        <v>0</v>
      </c>
      <c r="AQ89">
        <v>0.1677661411465764</v>
      </c>
      <c r="AR89">
        <v>0</v>
      </c>
      <c r="AS89">
        <v>0.15886968093801762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0.2184458</v>
      </c>
      <c r="AZ89">
        <v>0.24291189999999996</v>
      </c>
      <c r="BA89">
        <v>0.17666820000000005</v>
      </c>
      <c r="BB89">
        <v>0.14417500000000003</v>
      </c>
      <c r="BC89">
        <v>135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142.69029084519212</v>
      </c>
      <c r="DN89">
        <v>4.7671269776176404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0.38853173188762841</v>
      </c>
      <c r="K90">
        <v>0.146905608937834</v>
      </c>
      <c r="L90">
        <v>0.4741560062338363</v>
      </c>
      <c r="M90">
        <v>0.13236554467439254</v>
      </c>
      <c r="N90">
        <v>0.14666791508106336</v>
      </c>
      <c r="O90">
        <v>0.16296656298774748</v>
      </c>
      <c r="P90">
        <v>0.26522987812201632</v>
      </c>
      <c r="Q90">
        <v>1.9900080191761781E-2</v>
      </c>
      <c r="R90">
        <v>6.5853008109677105E-2</v>
      </c>
      <c r="S90">
        <v>3.2680431622744761E-2</v>
      </c>
      <c r="T90">
        <v>8.0999999999999989E-2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0.2354447445454898</v>
      </c>
      <c r="AC90">
        <v>0.15886968098829371</v>
      </c>
      <c r="AD90">
        <v>0.18312378522060008</v>
      </c>
      <c r="AE90">
        <v>0.25506527265105428</v>
      </c>
      <c r="AF90">
        <v>3.7135733514970688E-2</v>
      </c>
      <c r="AG90">
        <v>1.8410120579961766</v>
      </c>
      <c r="AH90">
        <v>3.3226208180999999</v>
      </c>
      <c r="AI90">
        <v>1.6548928707208366E-2</v>
      </c>
      <c r="AJ90">
        <v>0</v>
      </c>
      <c r="AK90">
        <v>3.3142219430478694</v>
      </c>
      <c r="AL90">
        <v>0</v>
      </c>
      <c r="AM90">
        <v>7.8481625613950931E-2</v>
      </c>
      <c r="AN90">
        <v>3.3106218570445167E-3</v>
      </c>
      <c r="AO90">
        <v>0</v>
      </c>
      <c r="AP90">
        <v>0</v>
      </c>
      <c r="AQ90">
        <v>0.1677661411465764</v>
      </c>
      <c r="AR90">
        <v>0</v>
      </c>
      <c r="AS90">
        <v>0.15886968093801762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0.22374150000000001</v>
      </c>
      <c r="AZ90">
        <v>0.24291189999999996</v>
      </c>
      <c r="BA90">
        <v>0.17666820000000005</v>
      </c>
      <c r="BB90">
        <v>0.14417500000000003</v>
      </c>
      <c r="BC90">
        <v>135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142.70848959335879</v>
      </c>
      <c r="DN90">
        <v>4.7677348088171492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0.38853173188762841</v>
      </c>
      <c r="K91">
        <v>0.146905608937834</v>
      </c>
      <c r="L91">
        <v>0.4741560062338363</v>
      </c>
      <c r="M91">
        <v>0.13236554467439254</v>
      </c>
      <c r="N91">
        <v>0.14666791508106336</v>
      </c>
      <c r="O91">
        <v>0.16296656298774748</v>
      </c>
      <c r="P91">
        <v>0.26522987812201632</v>
      </c>
      <c r="Q91">
        <v>1.9900080191761781E-2</v>
      </c>
      <c r="R91">
        <v>6.5853008109677105E-2</v>
      </c>
      <c r="S91">
        <v>3.2680431622744761E-2</v>
      </c>
      <c r="T91">
        <v>8.0999999999999989E-2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0.2354447445454898</v>
      </c>
      <c r="AC91">
        <v>0.15886968098829371</v>
      </c>
      <c r="AD91">
        <v>0.18312378522060008</v>
      </c>
      <c r="AE91">
        <v>0.25506527265105428</v>
      </c>
      <c r="AF91">
        <v>3.7135733514970688E-2</v>
      </c>
      <c r="AG91">
        <v>1.8410120579961766</v>
      </c>
      <c r="AH91">
        <v>3.3226208180999999</v>
      </c>
      <c r="AI91">
        <v>1.6548928707208366E-2</v>
      </c>
      <c r="AJ91">
        <v>0</v>
      </c>
      <c r="AK91">
        <v>3.3142219430478694</v>
      </c>
      <c r="AL91">
        <v>0</v>
      </c>
      <c r="AM91">
        <v>7.8481625613950931E-2</v>
      </c>
      <c r="AN91">
        <v>3.3106218570445167E-3</v>
      </c>
      <c r="AO91">
        <v>0</v>
      </c>
      <c r="AP91">
        <v>0</v>
      </c>
      <c r="AQ91">
        <v>0.1677661411465764</v>
      </c>
      <c r="AR91">
        <v>0</v>
      </c>
      <c r="AS91">
        <v>0.15886968093801762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0.22374150000000001</v>
      </c>
      <c r="AZ91">
        <v>0.24291189999999996</v>
      </c>
      <c r="BA91">
        <v>0.17666820000000005</v>
      </c>
      <c r="BB91">
        <v>0.14417500000000003</v>
      </c>
      <c r="BC91">
        <v>135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142.70848959335879</v>
      </c>
      <c r="DN91">
        <v>4.7677348088171492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0.38853173188762841</v>
      </c>
      <c r="K92">
        <v>0.146905608937834</v>
      </c>
      <c r="L92">
        <v>0.4741560062338363</v>
      </c>
      <c r="M92">
        <v>0.13236554467439254</v>
      </c>
      <c r="N92">
        <v>0.14666791508106336</v>
      </c>
      <c r="O92">
        <v>0.16296656298774748</v>
      </c>
      <c r="P92">
        <v>0.26522987812201632</v>
      </c>
      <c r="Q92">
        <v>1.9900080191761781E-2</v>
      </c>
      <c r="R92">
        <v>6.5853008109677105E-2</v>
      </c>
      <c r="S92">
        <v>3.2680431622744761E-2</v>
      </c>
      <c r="T92">
        <v>8.0999999999999989E-2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0.2354447445454898</v>
      </c>
      <c r="AC92">
        <v>0.15886968098829371</v>
      </c>
      <c r="AD92">
        <v>0.18312378522060008</v>
      </c>
      <c r="AE92">
        <v>0.25506527265105428</v>
      </c>
      <c r="AF92">
        <v>3.7135733514970688E-2</v>
      </c>
      <c r="AG92">
        <v>1.8410120579961766</v>
      </c>
      <c r="AH92">
        <v>3.3226208180999999</v>
      </c>
      <c r="AI92">
        <v>1.6548928707208366E-2</v>
      </c>
      <c r="AJ92">
        <v>0</v>
      </c>
      <c r="AK92">
        <v>3.3142219430478694</v>
      </c>
      <c r="AL92">
        <v>0</v>
      </c>
      <c r="AM92">
        <v>7.8481625613950931E-2</v>
      </c>
      <c r="AN92">
        <v>3.3106218570445167E-3</v>
      </c>
      <c r="AO92">
        <v>0</v>
      </c>
      <c r="AP92">
        <v>0</v>
      </c>
      <c r="AQ92">
        <v>0.1677661411465764</v>
      </c>
      <c r="AR92">
        <v>0</v>
      </c>
      <c r="AS92">
        <v>0.15886968093801762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0.22374150000000001</v>
      </c>
      <c r="AZ92">
        <v>0.24291189999999996</v>
      </c>
      <c r="BA92">
        <v>0.17666820000000005</v>
      </c>
      <c r="BB92">
        <v>0.14417500000000003</v>
      </c>
      <c r="BC92">
        <v>135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142.70848959335879</v>
      </c>
      <c r="DN92">
        <v>4.7677348088171492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0.38853173188762841</v>
      </c>
      <c r="K93">
        <v>0.146905608937834</v>
      </c>
      <c r="L93">
        <v>0.4741560062338363</v>
      </c>
      <c r="M93">
        <v>6.4769400000000019E-2</v>
      </c>
      <c r="N93">
        <v>0.14666791508106336</v>
      </c>
      <c r="O93">
        <v>0.16296656298774748</v>
      </c>
      <c r="P93">
        <v>0.26522987812201632</v>
      </c>
      <c r="Q93">
        <v>1.9900080191761781E-2</v>
      </c>
      <c r="R93">
        <v>6.5853008109677105E-2</v>
      </c>
      <c r="S93">
        <v>3.2680431622744761E-2</v>
      </c>
      <c r="T93">
        <v>8.0999999999999989E-2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0.2354447445454898</v>
      </c>
      <c r="AC93">
        <v>0.15886968098829371</v>
      </c>
      <c r="AD93">
        <v>0.18312378522060008</v>
      </c>
      <c r="AE93">
        <v>0.25506527265105428</v>
      </c>
      <c r="AF93">
        <v>3.7135733514970688E-2</v>
      </c>
      <c r="AG93">
        <v>1.8410120579961766</v>
      </c>
      <c r="AH93">
        <v>3.3226208180999999</v>
      </c>
      <c r="AI93">
        <v>1.6548928707208366E-2</v>
      </c>
      <c r="AJ93">
        <v>0</v>
      </c>
      <c r="AK93">
        <v>3.3142219430478694</v>
      </c>
      <c r="AL93">
        <v>0</v>
      </c>
      <c r="AM93">
        <v>7.8481625613950931E-2</v>
      </c>
      <c r="AN93">
        <v>3.3106218570445167E-3</v>
      </c>
      <c r="AO93">
        <v>0</v>
      </c>
      <c r="AP93">
        <v>0</v>
      </c>
      <c r="AQ93">
        <v>0.1677661411465764</v>
      </c>
      <c r="AR93">
        <v>0</v>
      </c>
      <c r="AS93">
        <v>0.15886968093801762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0.22374150000000001</v>
      </c>
      <c r="AZ93">
        <v>0.24291189999999996</v>
      </c>
      <c r="BA93">
        <v>0.17666820000000005</v>
      </c>
      <c r="BB93">
        <v>0.14417500000000003</v>
      </c>
      <c r="BC93">
        <v>135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142.64307680278986</v>
      </c>
      <c r="DN93">
        <v>4.7655514547116997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0.38853173188762841</v>
      </c>
      <c r="K94">
        <v>0.146905608937834</v>
      </c>
      <c r="L94">
        <v>0.4741560062338363</v>
      </c>
      <c r="M94">
        <v>6.4769400000000019E-2</v>
      </c>
      <c r="N94">
        <v>0.14666791508106336</v>
      </c>
      <c r="O94">
        <v>0.16296656298774748</v>
      </c>
      <c r="P94">
        <v>0.26522987812201632</v>
      </c>
      <c r="Q94">
        <v>1.9900080191761781E-2</v>
      </c>
      <c r="R94">
        <v>6.5853008109677105E-2</v>
      </c>
      <c r="S94">
        <v>3.2680431622744761E-2</v>
      </c>
      <c r="T94">
        <v>8.0999999999999989E-2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0.2354447445454898</v>
      </c>
      <c r="AC94">
        <v>0.15886968098829371</v>
      </c>
      <c r="AD94">
        <v>0.18312378522060008</v>
      </c>
      <c r="AE94">
        <v>0.25506527265105428</v>
      </c>
      <c r="AF94">
        <v>3.7135733514970688E-2</v>
      </c>
      <c r="AG94">
        <v>1.8410120579961766</v>
      </c>
      <c r="AH94">
        <v>3.3226208180999999</v>
      </c>
      <c r="AI94">
        <v>1.6548928707208366E-2</v>
      </c>
      <c r="AJ94">
        <v>0</v>
      </c>
      <c r="AK94">
        <v>3.3142219430478694</v>
      </c>
      <c r="AL94">
        <v>0</v>
      </c>
      <c r="AM94">
        <v>7.8481625613950931E-2</v>
      </c>
      <c r="AN94">
        <v>3.3106218570445167E-3</v>
      </c>
      <c r="AO94">
        <v>0</v>
      </c>
      <c r="AP94">
        <v>0</v>
      </c>
      <c r="AQ94">
        <v>0.1677661411465764</v>
      </c>
      <c r="AR94">
        <v>0</v>
      </c>
      <c r="AS94">
        <v>0.15886968093801762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0.22374150000000001</v>
      </c>
      <c r="AZ94">
        <v>0.24291189999999996</v>
      </c>
      <c r="BA94">
        <v>0.17666820000000005</v>
      </c>
      <c r="BB94">
        <v>0.14417500000000003</v>
      </c>
      <c r="BC94">
        <v>135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142.64307680278986</v>
      </c>
      <c r="DN94">
        <v>4.7655514547116997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0.38853173188762841</v>
      </c>
      <c r="K95">
        <v>0.146905608937834</v>
      </c>
      <c r="L95">
        <v>0.4741560062338363</v>
      </c>
      <c r="M95">
        <v>6.4769400000000019E-2</v>
      </c>
      <c r="N95">
        <v>0.14666791508106336</v>
      </c>
      <c r="O95">
        <v>0.16296656298774748</v>
      </c>
      <c r="P95">
        <v>0.26522987812201632</v>
      </c>
      <c r="Q95">
        <v>1.9900080191761781E-2</v>
      </c>
      <c r="R95">
        <v>6.5853008109677105E-2</v>
      </c>
      <c r="S95">
        <v>3.2680431622744761E-2</v>
      </c>
      <c r="T95">
        <v>8.0999999999999989E-2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0.2354447445454898</v>
      </c>
      <c r="AC95">
        <v>0.15107844778466376</v>
      </c>
      <c r="AD95">
        <v>0.18312378522060008</v>
      </c>
      <c r="AE95">
        <v>0.25506527265105428</v>
      </c>
      <c r="AF95">
        <v>3.7135733514970688E-2</v>
      </c>
      <c r="AG95">
        <v>1.8410120579961766</v>
      </c>
      <c r="AH95">
        <v>3.3226208180999999</v>
      </c>
      <c r="AI95">
        <v>7.9434842965766694E-2</v>
      </c>
      <c r="AJ95">
        <v>0</v>
      </c>
      <c r="AK95">
        <v>3.3142219430478694</v>
      </c>
      <c r="AL95">
        <v>0</v>
      </c>
      <c r="AM95">
        <v>7.8481625613950931E-2</v>
      </c>
      <c r="AN95">
        <v>3.3106218570445167E-3</v>
      </c>
      <c r="AO95">
        <v>0</v>
      </c>
      <c r="AP95">
        <v>0</v>
      </c>
      <c r="AQ95">
        <v>0.1677661411465764</v>
      </c>
      <c r="AR95">
        <v>0</v>
      </c>
      <c r="AS95">
        <v>0.15886968093801762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0.2184458</v>
      </c>
      <c r="AZ95">
        <v>0.24291189999999996</v>
      </c>
      <c r="BA95">
        <v>0.17666820000000005</v>
      </c>
      <c r="BB95">
        <v>0.14417500000000003</v>
      </c>
      <c r="BC95">
        <v>135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142.69126732889106</v>
      </c>
      <c r="DN95">
        <v>4.7671599096654109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0.38853173188762841</v>
      </c>
      <c r="K96">
        <v>0.146905608937834</v>
      </c>
      <c r="L96">
        <v>0.4741560062338363</v>
      </c>
      <c r="M96">
        <v>6.4769400000000019E-2</v>
      </c>
      <c r="N96">
        <v>0.14666791508106336</v>
      </c>
      <c r="O96">
        <v>0.16296656298774748</v>
      </c>
      <c r="P96">
        <v>0.26522987812201632</v>
      </c>
      <c r="Q96">
        <v>1.9900080191761781E-2</v>
      </c>
      <c r="R96">
        <v>6.5853008109677105E-2</v>
      </c>
      <c r="S96">
        <v>3.2680431622744761E-2</v>
      </c>
      <c r="T96">
        <v>8.0999999999999989E-2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0.2354447445454898</v>
      </c>
      <c r="AC96">
        <v>0.15107844778466376</v>
      </c>
      <c r="AD96">
        <v>0.18312378522060008</v>
      </c>
      <c r="AE96">
        <v>0.25506527265105428</v>
      </c>
      <c r="AF96">
        <v>3.7135733514970688E-2</v>
      </c>
      <c r="AG96">
        <v>1.8410120579961766</v>
      </c>
      <c r="AH96">
        <v>3.3226208180999999</v>
      </c>
      <c r="AI96">
        <v>7.9434842965766694E-2</v>
      </c>
      <c r="AJ96">
        <v>0</v>
      </c>
      <c r="AK96">
        <v>3.3142219430478694</v>
      </c>
      <c r="AL96">
        <v>0</v>
      </c>
      <c r="AM96">
        <v>7.8481625613950931E-2</v>
      </c>
      <c r="AN96">
        <v>3.3106218570445167E-3</v>
      </c>
      <c r="AO96">
        <v>0</v>
      </c>
      <c r="AP96">
        <v>0</v>
      </c>
      <c r="AQ96">
        <v>0.1677661411465764</v>
      </c>
      <c r="AR96">
        <v>0</v>
      </c>
      <c r="AS96">
        <v>0.15886968093801762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0.2184458</v>
      </c>
      <c r="AZ96">
        <v>0.24291189999999996</v>
      </c>
      <c r="BA96">
        <v>0.17666820000000005</v>
      </c>
      <c r="BB96">
        <v>0.14417500000000003</v>
      </c>
      <c r="BC96">
        <v>135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142.69126732889106</v>
      </c>
      <c r="DN96">
        <v>4.7671599096654109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0.38853173188762841</v>
      </c>
      <c r="K97">
        <v>0.146905608937834</v>
      </c>
      <c r="L97">
        <v>0.4741560062338363</v>
      </c>
      <c r="M97">
        <v>6.4769400000000019E-2</v>
      </c>
      <c r="N97">
        <v>0.14666791508106336</v>
      </c>
      <c r="O97">
        <v>0.16296656298774748</v>
      </c>
      <c r="P97">
        <v>0.26522987812201632</v>
      </c>
      <c r="Q97">
        <v>1.9900080191761781E-2</v>
      </c>
      <c r="R97">
        <v>6.5853008109677105E-2</v>
      </c>
      <c r="S97">
        <v>3.2680431622744761E-2</v>
      </c>
      <c r="T97">
        <v>8.0999999999999989E-2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0.2354447445454898</v>
      </c>
      <c r="AC97">
        <v>0.15107844778466376</v>
      </c>
      <c r="AD97">
        <v>0.18312378522060008</v>
      </c>
      <c r="AE97">
        <v>0.25506527265105428</v>
      </c>
      <c r="AF97">
        <v>3.7135733514970688E-2</v>
      </c>
      <c r="AG97">
        <v>1.8410120579961766</v>
      </c>
      <c r="AH97">
        <v>3.3226208180999999</v>
      </c>
      <c r="AI97">
        <v>7.9434842965766694E-2</v>
      </c>
      <c r="AJ97">
        <v>0</v>
      </c>
      <c r="AK97">
        <v>3.3142219430478694</v>
      </c>
      <c r="AL97">
        <v>0</v>
      </c>
      <c r="AM97">
        <v>7.8481625613950931E-2</v>
      </c>
      <c r="AN97">
        <v>3.3106218570445167E-3</v>
      </c>
      <c r="AO97">
        <v>0</v>
      </c>
      <c r="AP97">
        <v>0</v>
      </c>
      <c r="AQ97">
        <v>0.1677661411465764</v>
      </c>
      <c r="AR97">
        <v>0</v>
      </c>
      <c r="AS97">
        <v>0.15886968093801762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0.2184458</v>
      </c>
      <c r="AZ97">
        <v>0.24291189999999996</v>
      </c>
      <c r="BA97">
        <v>0.17666820000000005</v>
      </c>
      <c r="BB97">
        <v>0.14417500000000003</v>
      </c>
      <c r="BC97">
        <v>135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142.69126732889106</v>
      </c>
      <c r="DN97">
        <v>4.7671599096654109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0.38853173188762841</v>
      </c>
      <c r="K98">
        <v>0.146905608937834</v>
      </c>
      <c r="L98">
        <v>0.4741560062338363</v>
      </c>
      <c r="M98">
        <v>6.4769400000000019E-2</v>
      </c>
      <c r="N98">
        <v>0.14666791508106336</v>
      </c>
      <c r="O98">
        <v>0.16296656298774748</v>
      </c>
      <c r="P98">
        <v>0.26522987812201632</v>
      </c>
      <c r="Q98">
        <v>1.9900080191761781E-2</v>
      </c>
      <c r="R98">
        <v>6.5853008109677105E-2</v>
      </c>
      <c r="S98">
        <v>3.2680431622744761E-2</v>
      </c>
      <c r="T98">
        <v>8.0999999999999989E-2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0.2354447445454898</v>
      </c>
      <c r="AC98">
        <v>0.15107844778466376</v>
      </c>
      <c r="AD98">
        <v>0.18312378522060008</v>
      </c>
      <c r="AE98">
        <v>0.25506527265105428</v>
      </c>
      <c r="AF98">
        <v>3.7135733514970688E-2</v>
      </c>
      <c r="AG98">
        <v>1.8410120579961766</v>
      </c>
      <c r="AH98">
        <v>3.3226208180999999</v>
      </c>
      <c r="AI98">
        <v>7.9434842965766694E-2</v>
      </c>
      <c r="AJ98">
        <v>0</v>
      </c>
      <c r="AK98">
        <v>3.3142219430478694</v>
      </c>
      <c r="AL98">
        <v>0</v>
      </c>
      <c r="AM98">
        <v>7.8481625613950931E-2</v>
      </c>
      <c r="AN98">
        <v>3.3106218570445167E-3</v>
      </c>
      <c r="AO98">
        <v>0</v>
      </c>
      <c r="AP98">
        <v>0</v>
      </c>
      <c r="AQ98">
        <v>0.1677661411465764</v>
      </c>
      <c r="AR98">
        <v>0</v>
      </c>
      <c r="AS98">
        <v>0.15886968093801762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0.2184458</v>
      </c>
      <c r="AZ98">
        <v>0.24291189999999996</v>
      </c>
      <c r="BA98">
        <v>0.17666820000000005</v>
      </c>
      <c r="BB98">
        <v>0.14417500000000003</v>
      </c>
      <c r="BC98">
        <v>135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142.69126732889106</v>
      </c>
      <c r="DN98">
        <v>4.7671599096654109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8.6881725924936912E-5</v>
      </c>
      <c r="H99">
        <f t="shared" si="2"/>
        <v>0</v>
      </c>
      <c r="I99">
        <f t="shared" si="2"/>
        <v>0</v>
      </c>
      <c r="J99">
        <f t="shared" si="2"/>
        <v>1.5617316233504219E-3</v>
      </c>
      <c r="K99">
        <f t="shared" si="2"/>
        <v>2.8516871924605001E-3</v>
      </c>
      <c r="L99">
        <f t="shared" si="2"/>
        <v>9.2305696850833192E-3</v>
      </c>
      <c r="M99">
        <f t="shared" si="2"/>
        <v>3.075896043321388E-3</v>
      </c>
      <c r="N99">
        <f t="shared" si="2"/>
        <v>3.5200299619455272E-3</v>
      </c>
      <c r="O99">
        <f t="shared" si="2"/>
        <v>3.9111975117059475E-3</v>
      </c>
      <c r="P99">
        <f t="shared" si="2"/>
        <v>6.3150574628125945E-3</v>
      </c>
      <c r="Q99">
        <f t="shared" si="2"/>
        <v>3.7253389591925088E-4</v>
      </c>
      <c r="R99">
        <f t="shared" si="2"/>
        <v>1.3261930910243428E-3</v>
      </c>
      <c r="S99">
        <f t="shared" si="2"/>
        <v>6.1170130621054767E-4</v>
      </c>
      <c r="T99">
        <f t="shared" si="2"/>
        <v>1.5968871500000024E-3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5.6506738690917492E-3</v>
      </c>
      <c r="AC99">
        <f t="shared" si="2"/>
        <v>3.6492564464428267E-3</v>
      </c>
      <c r="AD99">
        <f t="shared" si="2"/>
        <v>3.8166521030847233E-3</v>
      </c>
      <c r="AE99">
        <f t="shared" si="2"/>
        <v>6.121566543625309E-3</v>
      </c>
      <c r="AF99">
        <f t="shared" si="2"/>
        <v>7.3572439970369667E-4</v>
      </c>
      <c r="AG99">
        <f t="shared" si="2"/>
        <v>4.4184289391908299E-2</v>
      </c>
      <c r="AH99">
        <f t="shared" si="2"/>
        <v>7.7668568951175021E-2</v>
      </c>
      <c r="AI99">
        <f t="shared" si="2"/>
        <v>1.692809447775445E-3</v>
      </c>
      <c r="AJ99">
        <f t="shared" si="2"/>
        <v>0</v>
      </c>
      <c r="AK99">
        <f t="shared" si="2"/>
        <v>7.9541326633148876E-2</v>
      </c>
      <c r="AL99">
        <f t="shared" si="2"/>
        <v>0</v>
      </c>
      <c r="AM99">
        <f t="shared" si="2"/>
        <v>1.8835590147348216E-3</v>
      </c>
      <c r="AN99">
        <f t="shared" si="2"/>
        <v>7.9454917878226566E-6</v>
      </c>
      <c r="AO99">
        <f t="shared" si="2"/>
        <v>0</v>
      </c>
      <c r="AP99">
        <f t="shared" si="2"/>
        <v>0</v>
      </c>
      <c r="AQ99">
        <f t="shared" si="2"/>
        <v>1.6833409939469605E-3</v>
      </c>
      <c r="AR99">
        <f t="shared" si="2"/>
        <v>0</v>
      </c>
      <c r="AS99">
        <f t="shared" si="2"/>
        <v>3.8228016855527016E-3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5.2585862999999953E-3</v>
      </c>
      <c r="AZ99">
        <f t="shared" si="2"/>
        <v>5.2140184499999947E-3</v>
      </c>
      <c r="BA99">
        <f t="shared" si="2"/>
        <v>4.1777691500000007E-3</v>
      </c>
      <c r="BB99">
        <f t="shared" si="2"/>
        <v>3.4602000000000049E-3</v>
      </c>
      <c r="BC99">
        <f t="shared" si="2"/>
        <v>2.2163325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2.4185063233867621</v>
      </c>
      <c r="DN99">
        <f t="shared" si="3"/>
        <v>8.0855632134974223E-2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14.60853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14.136673999999999</v>
      </c>
      <c r="DN3">
        <v>0.47185600000000072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12.384755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11.984726999999999</v>
      </c>
      <c r="DN4">
        <v>0.40002800000000072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12.241108000000001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11.84572</v>
      </c>
      <c r="DN5">
        <v>0.39538800000000052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9.6713260000000005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9.3589420000000008</v>
      </c>
      <c r="DN6">
        <v>0.31238399999999977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8.5046949999999999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8.2299930000000003</v>
      </c>
      <c r="DN7">
        <v>0.27470199999999956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8.6338500000000007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8.3549769999999999</v>
      </c>
      <c r="DN8">
        <v>0.27887300000000081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10.482964000000001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10.144363999999999</v>
      </c>
      <c r="DN9">
        <v>0.33860000000000134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12.302459000000001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11.90509</v>
      </c>
      <c r="DN10">
        <v>0.39736900000000119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12.130992000000001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11.739160999999999</v>
      </c>
      <c r="DN11">
        <v>0.39183100000000159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10.929878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10.576843</v>
      </c>
      <c r="DN12">
        <v>0.35303500000000021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11.460039999999999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11.089881</v>
      </c>
      <c r="DN13">
        <v>0.37015899999999924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11.172428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10.811559000000001</v>
      </c>
      <c r="DN14">
        <v>0.36086899999999922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14.194941999999999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13.736445</v>
      </c>
      <c r="DN15">
        <v>0.45849699999999949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13.520604000000001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13.083888</v>
      </c>
      <c r="DN16">
        <v>0.43671600000000055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14.028764000000001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13.575635</v>
      </c>
      <c r="DN17">
        <v>0.45312900000000056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12.504390000000001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12.100498</v>
      </c>
      <c r="DN18">
        <v>0.40389200000000081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16.786937999999999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16.244720000000001</v>
      </c>
      <c r="DN19">
        <v>0.54221799999999831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16.574639999999999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16.039279000000001</v>
      </c>
      <c r="DN20">
        <v>0.5353609999999982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17.579958999999999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17.012125999999999</v>
      </c>
      <c r="DN21">
        <v>0.56783300000000025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17.579958999999999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17.012125999999999</v>
      </c>
      <c r="DN22">
        <v>0.56783300000000025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17.579958999999999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17.012125999999999</v>
      </c>
      <c r="DN23">
        <v>0.56783300000000025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17.579958999999999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17.012125999999999</v>
      </c>
      <c r="DN24">
        <v>0.56783300000000025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17.579958999999999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17.012125999999999</v>
      </c>
      <c r="DN25">
        <v>0.56783300000000025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17.579958999999999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17.012125999999999</v>
      </c>
      <c r="DN26">
        <v>0.56783300000000025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17.474815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16.910378000000001</v>
      </c>
      <c r="DN27">
        <v>0.56443699999999808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17.579958999999999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17.012125999999999</v>
      </c>
      <c r="DN28">
        <v>0.56783300000000025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17.579958999999999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17.012125999999999</v>
      </c>
      <c r="DN29">
        <v>0.56783300000000025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17.579958999999999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17.012125999999999</v>
      </c>
      <c r="DN30">
        <v>0.56783300000000025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17.579958999999999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17.012125999999999</v>
      </c>
      <c r="DN31">
        <v>0.56783300000000025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17.579958999999999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17.012125999999999</v>
      </c>
      <c r="DN32">
        <v>0.56783300000000025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17.579958999999999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17.012125999999999</v>
      </c>
      <c r="DN33">
        <v>0.56783300000000025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17.579958999999999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17.012125999999999</v>
      </c>
      <c r="DN34">
        <v>0.56783300000000025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17.579958999999999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17.012125999999999</v>
      </c>
      <c r="DN35">
        <v>0.56783300000000025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17.367556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16.806584000000001</v>
      </c>
      <c r="DN36">
        <v>0.56097199999999958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17.579958999999999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17.012125999999999</v>
      </c>
      <c r="DN37">
        <v>0.56783300000000025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17.579958999999999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17.012125999999999</v>
      </c>
      <c r="DN38">
        <v>0.56783300000000025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17.579958999999999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17.012125999999999</v>
      </c>
      <c r="DN39">
        <v>0.56783300000000025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17.579958999999999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17.012125999999999</v>
      </c>
      <c r="DN40">
        <v>0.56783300000000025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17.579958999999999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17.012125999999999</v>
      </c>
      <c r="DN41">
        <v>0.56783300000000025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13.051582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12.630015999999999</v>
      </c>
      <c r="DN42">
        <v>0.42156600000000033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17.579958999999999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17.012125999999999</v>
      </c>
      <c r="DN43">
        <v>0.56783300000000025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17.579958999999999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17.012125999999999</v>
      </c>
      <c r="DN44">
        <v>0.56783300000000025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17.579958999999999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17.012125999999999</v>
      </c>
      <c r="DN45">
        <v>0.56783300000000025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15.474437999999999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14.974614000000001</v>
      </c>
      <c r="DN46">
        <v>0.49982399999999849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16.277403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15.751643</v>
      </c>
      <c r="DN47">
        <v>0.52576000000000001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16.903188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16.357215</v>
      </c>
      <c r="DN48">
        <v>0.54597300000000004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17.037315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16.487010000000001</v>
      </c>
      <c r="DN49">
        <v>0.55030499999999805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17.579958999999999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17.012125999999999</v>
      </c>
      <c r="DN50">
        <v>0.56783300000000025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17.579958999999999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17.012125999999999</v>
      </c>
      <c r="DN51">
        <v>0.56783300000000025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17.579958999999999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17.012125999999999</v>
      </c>
      <c r="DN52">
        <v>0.56783300000000025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17.579958999999999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17.012125999999999</v>
      </c>
      <c r="DN53">
        <v>0.56783300000000025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16.479968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15.947665000000001</v>
      </c>
      <c r="DN54">
        <v>0.53230299999999886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17.579958999999999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17.012125999999999</v>
      </c>
      <c r="DN55">
        <v>0.56783300000000025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15.759194000000001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15.250171999999999</v>
      </c>
      <c r="DN56">
        <v>0.50902200000000164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17.579958999999999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17.012125999999999</v>
      </c>
      <c r="DN57">
        <v>0.56783300000000025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17.301444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16.742607</v>
      </c>
      <c r="DN58">
        <v>0.55883700000000047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17.579958999999999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17.012125999999999</v>
      </c>
      <c r="DN59">
        <v>0.56783300000000025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17.579958999999999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17.012125999999999</v>
      </c>
      <c r="DN60">
        <v>0.56783300000000025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17.579958999999999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17.012125999999999</v>
      </c>
      <c r="DN61">
        <v>0.56783300000000025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17.579958999999999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17.012125999999999</v>
      </c>
      <c r="DN62">
        <v>0.56783300000000025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17.579958999999999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17.012125999999999</v>
      </c>
      <c r="DN63">
        <v>0.56783300000000025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17.579958999999999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17.012125999999999</v>
      </c>
      <c r="DN64">
        <v>0.56783300000000025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17.579958999999999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17.012125999999999</v>
      </c>
      <c r="DN65">
        <v>0.56783300000000025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17.579958999999999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17.012125999999999</v>
      </c>
      <c r="DN66">
        <v>0.56783300000000025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17.579958999999999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17.012125999999999</v>
      </c>
      <c r="DN67">
        <v>0.56783300000000025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17.579958999999999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17.012125999999999</v>
      </c>
      <c r="DN68">
        <v>0.56783300000000025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17.579958999999999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17.012125999999999</v>
      </c>
      <c r="DN69">
        <v>0.56783300000000025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17.579958999999999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17.012125999999999</v>
      </c>
      <c r="DN70">
        <v>0.56783300000000025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17.579958999999999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17.012125999999999</v>
      </c>
      <c r="DN71">
        <v>0.56783300000000025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17.579958999999999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17.012125999999999</v>
      </c>
      <c r="DN72">
        <v>0.56783300000000025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17.579958999999999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17.012125999999999</v>
      </c>
      <c r="DN73">
        <v>0.56783300000000025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17.579958999999999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17.012125999999999</v>
      </c>
      <c r="DN74">
        <v>0.56783300000000025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17.579958999999999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17.012125999999999</v>
      </c>
      <c r="DN75">
        <v>0.56783300000000025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17.579958999999999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17.012125999999999</v>
      </c>
      <c r="DN76">
        <v>0.56783300000000025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17.579958999999999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17.012125999999999</v>
      </c>
      <c r="DN77">
        <v>0.56783300000000025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17.579958999999999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17.012125999999999</v>
      </c>
      <c r="DN78">
        <v>0.56783300000000025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17.579958999999999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17.012125999999999</v>
      </c>
      <c r="DN79">
        <v>0.56783300000000025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17.579958999999999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17.012125999999999</v>
      </c>
      <c r="DN80">
        <v>0.56783300000000025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17.579958999999999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17.012125999999999</v>
      </c>
      <c r="DN81">
        <v>0.56783300000000025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17.579958999999999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17.012125999999999</v>
      </c>
      <c r="DN82">
        <v>0.56783300000000025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17.579958999999999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17.012125999999999</v>
      </c>
      <c r="DN83">
        <v>0.56783300000000025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17.579958999999999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17.012125999999999</v>
      </c>
      <c r="DN84">
        <v>0.56783300000000025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17.579958999999999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17.012125999999999</v>
      </c>
      <c r="DN85">
        <v>0.56783300000000025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17.579958999999999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17.012125999999999</v>
      </c>
      <c r="DN86">
        <v>0.56783300000000025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17.563351999999998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16.996055999999999</v>
      </c>
      <c r="DN87">
        <v>0.56729599999999891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17.579958999999999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17.012125999999999</v>
      </c>
      <c r="DN88">
        <v>0.56783300000000025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15.810285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15.299613000000001</v>
      </c>
      <c r="DN89">
        <v>0.51067199999999957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14.490698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14.022648</v>
      </c>
      <c r="DN90">
        <v>0.46804999999999986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17.568217000000001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17.000764</v>
      </c>
      <c r="DN91">
        <v>0.56745300000000043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15.609835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15.105637</v>
      </c>
      <c r="DN92">
        <v>0.50419800000000059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14.308230999999999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13.846075000000001</v>
      </c>
      <c r="DN93">
        <v>0.46215599999999846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17.513636000000002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16.947946000000002</v>
      </c>
      <c r="DN94">
        <v>0.56569000000000003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17.579958999999999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17.012125999999999</v>
      </c>
      <c r="DN95">
        <v>0.56783300000000025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15.465341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14.965809999999999</v>
      </c>
      <c r="DN96">
        <v>0.49953100000000106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13.626277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13.186147999999999</v>
      </c>
      <c r="DN97">
        <v>0.44012900000000066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11.416036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11.047298</v>
      </c>
      <c r="DN98">
        <v>0.36873800000000045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0.38956743399999966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0.37698440075000006</v>
      </c>
      <c r="DN99">
        <f t="shared" si="3"/>
        <v>1.2583033250000002E-2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45091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37.31</v>
      </c>
      <c r="K3" s="177">
        <v>497.07</v>
      </c>
      <c r="L3" s="177">
        <v>13.25</v>
      </c>
      <c r="M3" s="177">
        <v>62.86</v>
      </c>
      <c r="N3" s="177">
        <v>51.48</v>
      </c>
      <c r="O3" s="177">
        <v>72.33</v>
      </c>
      <c r="P3" s="177">
        <v>27.62</v>
      </c>
      <c r="Q3" s="177">
        <v>7.92</v>
      </c>
      <c r="R3" s="177">
        <v>18.59</v>
      </c>
      <c r="S3" s="177">
        <v>11.5</v>
      </c>
      <c r="T3" s="177">
        <v>0.7</v>
      </c>
      <c r="U3" s="177">
        <v>60.1</v>
      </c>
      <c r="V3" s="177">
        <v>8.81</v>
      </c>
      <c r="W3" s="177">
        <v>17.8</v>
      </c>
      <c r="X3" s="177">
        <v>62.7</v>
      </c>
      <c r="Y3" s="177">
        <v>0</v>
      </c>
      <c r="Z3">
        <v>0</v>
      </c>
      <c r="AA3" s="177">
        <v>6.95</v>
      </c>
      <c r="AB3" s="177">
        <v>0</v>
      </c>
      <c r="AC3" s="177">
        <v>0</v>
      </c>
      <c r="AD3" s="177">
        <v>0</v>
      </c>
      <c r="AE3" s="177">
        <v>74.97</v>
      </c>
      <c r="AF3" s="177">
        <v>0</v>
      </c>
      <c r="AG3" s="177">
        <v>0</v>
      </c>
      <c r="AH3" s="177">
        <v>0</v>
      </c>
      <c r="AI3" s="177">
        <v>102.29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118.28</v>
      </c>
      <c r="AQ3" s="177">
        <v>38.340000000000003</v>
      </c>
      <c r="AR3" s="177">
        <v>0</v>
      </c>
      <c r="AS3" s="177">
        <v>3.49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1.89</v>
      </c>
      <c r="AZ3" s="177">
        <v>2.11</v>
      </c>
      <c r="BA3" s="177">
        <v>1.43</v>
      </c>
      <c r="BB3" s="177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37.31</v>
      </c>
      <c r="K4" s="177">
        <v>497.07</v>
      </c>
      <c r="L4" s="177">
        <v>13.25</v>
      </c>
      <c r="M4" s="177">
        <v>62.86</v>
      </c>
      <c r="N4" s="177">
        <v>51.48</v>
      </c>
      <c r="O4" s="177">
        <v>72.33</v>
      </c>
      <c r="P4" s="177">
        <v>27.62</v>
      </c>
      <c r="Q4" s="177">
        <v>7.92</v>
      </c>
      <c r="R4" s="177">
        <v>18.59</v>
      </c>
      <c r="S4" s="177">
        <v>11.5</v>
      </c>
      <c r="T4" s="177">
        <v>0.7</v>
      </c>
      <c r="U4" s="177">
        <v>60.1</v>
      </c>
      <c r="V4" s="177">
        <v>8.81</v>
      </c>
      <c r="W4" s="177">
        <v>17.8</v>
      </c>
      <c r="X4" s="177">
        <v>62.7</v>
      </c>
      <c r="Y4" s="177">
        <v>0</v>
      </c>
      <c r="Z4">
        <v>0</v>
      </c>
      <c r="AA4" s="177">
        <v>6.95</v>
      </c>
      <c r="AB4" s="177">
        <v>0</v>
      </c>
      <c r="AC4" s="177">
        <v>0</v>
      </c>
      <c r="AD4" s="177">
        <v>0</v>
      </c>
      <c r="AE4" s="177">
        <v>74.97</v>
      </c>
      <c r="AF4" s="177">
        <v>0</v>
      </c>
      <c r="AG4" s="177">
        <v>0</v>
      </c>
      <c r="AH4" s="177">
        <v>0</v>
      </c>
      <c r="AI4" s="177">
        <v>102.29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118.28</v>
      </c>
      <c r="AQ4" s="177">
        <v>38.340000000000003</v>
      </c>
      <c r="AR4" s="177">
        <v>0</v>
      </c>
      <c r="AS4" s="177">
        <v>3.49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1.89</v>
      </c>
      <c r="AZ4" s="177">
        <v>2.11</v>
      </c>
      <c r="BA4" s="177">
        <v>1.43</v>
      </c>
      <c r="BB4" s="177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497.07</v>
      </c>
      <c r="L5" s="177">
        <v>13.25</v>
      </c>
      <c r="M5" s="177">
        <v>62.86</v>
      </c>
      <c r="N5" s="177">
        <v>51.48</v>
      </c>
      <c r="O5" s="177">
        <v>72.33</v>
      </c>
      <c r="P5" s="177">
        <v>27.62</v>
      </c>
      <c r="Q5" s="177">
        <v>6.69</v>
      </c>
      <c r="R5" s="177">
        <v>18.59</v>
      </c>
      <c r="S5" s="177">
        <v>11.5</v>
      </c>
      <c r="T5" s="177">
        <v>0.7</v>
      </c>
      <c r="U5" s="177">
        <v>60.1</v>
      </c>
      <c r="V5" s="177">
        <v>8.81</v>
      </c>
      <c r="W5" s="177">
        <v>17.96</v>
      </c>
      <c r="X5" s="177">
        <v>62.7</v>
      </c>
      <c r="Y5" s="177">
        <v>0</v>
      </c>
      <c r="Z5">
        <v>0</v>
      </c>
      <c r="AA5" s="177">
        <v>7.18</v>
      </c>
      <c r="AB5" s="177">
        <v>0</v>
      </c>
      <c r="AC5" s="177">
        <v>0</v>
      </c>
      <c r="AD5" s="177">
        <v>0</v>
      </c>
      <c r="AE5" s="177">
        <v>74.97</v>
      </c>
      <c r="AF5" s="177">
        <v>0</v>
      </c>
      <c r="AG5" s="177">
        <v>0</v>
      </c>
      <c r="AH5" s="177">
        <v>0</v>
      </c>
      <c r="AI5" s="177">
        <v>102.29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118.28</v>
      </c>
      <c r="AQ5" s="177">
        <v>38.340000000000003</v>
      </c>
      <c r="AR5" s="177">
        <v>0</v>
      </c>
      <c r="AS5" s="177">
        <v>3.49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1.89</v>
      </c>
      <c r="AZ5" s="177">
        <v>2.11</v>
      </c>
      <c r="BA5" s="177">
        <v>1.57</v>
      </c>
      <c r="BB5" s="177">
        <v>1.22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497.07</v>
      </c>
      <c r="L6" s="177">
        <v>13.25</v>
      </c>
      <c r="M6" s="177">
        <v>62.86</v>
      </c>
      <c r="N6" s="177">
        <v>51.48</v>
      </c>
      <c r="O6" s="177">
        <v>72.33</v>
      </c>
      <c r="P6" s="177">
        <v>27.62</v>
      </c>
      <c r="Q6" s="177">
        <v>6.69</v>
      </c>
      <c r="R6" s="177">
        <v>18.59</v>
      </c>
      <c r="S6" s="177">
        <v>11.5</v>
      </c>
      <c r="T6" s="177">
        <v>0.7</v>
      </c>
      <c r="U6" s="177">
        <v>60.1</v>
      </c>
      <c r="V6" s="177">
        <v>8.81</v>
      </c>
      <c r="W6" s="177">
        <v>17.96</v>
      </c>
      <c r="X6" s="177">
        <v>62.7</v>
      </c>
      <c r="Y6" s="177">
        <v>0</v>
      </c>
      <c r="Z6">
        <v>0</v>
      </c>
      <c r="AA6" s="177">
        <v>7.18</v>
      </c>
      <c r="AB6" s="177">
        <v>0</v>
      </c>
      <c r="AC6" s="177">
        <v>0</v>
      </c>
      <c r="AD6" s="177">
        <v>0</v>
      </c>
      <c r="AE6" s="177">
        <v>74.97</v>
      </c>
      <c r="AF6" s="177">
        <v>0</v>
      </c>
      <c r="AG6" s="177">
        <v>0</v>
      </c>
      <c r="AH6" s="177">
        <v>0</v>
      </c>
      <c r="AI6" s="177">
        <v>102.29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118.28</v>
      </c>
      <c r="AQ6" s="177">
        <v>38.340000000000003</v>
      </c>
      <c r="AR6" s="177">
        <v>0</v>
      </c>
      <c r="AS6" s="177">
        <v>3.49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1.89</v>
      </c>
      <c r="AZ6" s="177">
        <v>2.11</v>
      </c>
      <c r="BA6" s="177">
        <v>1.57</v>
      </c>
      <c r="BB6" s="177">
        <v>1.22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497.07</v>
      </c>
      <c r="L7" s="177">
        <v>13.25</v>
      </c>
      <c r="M7" s="177">
        <v>62.86</v>
      </c>
      <c r="N7" s="177">
        <v>51.48</v>
      </c>
      <c r="O7" s="177">
        <v>72.33</v>
      </c>
      <c r="P7" s="177">
        <v>27.62</v>
      </c>
      <c r="Q7" s="177">
        <v>6.69</v>
      </c>
      <c r="R7" s="177">
        <v>18.59</v>
      </c>
      <c r="S7" s="177">
        <v>11.5</v>
      </c>
      <c r="T7" s="177">
        <v>0.7</v>
      </c>
      <c r="U7" s="177">
        <v>60.1</v>
      </c>
      <c r="V7" s="177">
        <v>8.81</v>
      </c>
      <c r="W7" s="177">
        <v>17.96</v>
      </c>
      <c r="X7" s="177">
        <v>62.7</v>
      </c>
      <c r="Y7" s="177">
        <v>0</v>
      </c>
      <c r="Z7">
        <v>0</v>
      </c>
      <c r="AA7" s="177">
        <v>7.18</v>
      </c>
      <c r="AB7" s="177">
        <v>0</v>
      </c>
      <c r="AC7" s="177">
        <v>0</v>
      </c>
      <c r="AD7" s="177">
        <v>0</v>
      </c>
      <c r="AE7" s="177">
        <v>74.97</v>
      </c>
      <c r="AF7" s="177">
        <v>0</v>
      </c>
      <c r="AG7" s="177">
        <v>0</v>
      </c>
      <c r="AH7" s="177">
        <v>0</v>
      </c>
      <c r="AI7" s="177">
        <v>102.29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118.28</v>
      </c>
      <c r="AQ7" s="177">
        <v>38.340000000000003</v>
      </c>
      <c r="AR7" s="177">
        <v>0</v>
      </c>
      <c r="AS7" s="177">
        <v>3.49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1.89</v>
      </c>
      <c r="AZ7" s="177">
        <v>2.11</v>
      </c>
      <c r="BA7" s="177">
        <v>1.57</v>
      </c>
      <c r="BB7" s="177">
        <v>1.22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497.07</v>
      </c>
      <c r="L8" s="177">
        <v>13.25</v>
      </c>
      <c r="M8" s="177">
        <v>62.86</v>
      </c>
      <c r="N8" s="177">
        <v>51.48</v>
      </c>
      <c r="O8" s="177">
        <v>72.33</v>
      </c>
      <c r="P8" s="177">
        <v>27.62</v>
      </c>
      <c r="Q8" s="177">
        <v>6.69</v>
      </c>
      <c r="R8" s="177">
        <v>18.59</v>
      </c>
      <c r="S8" s="177">
        <v>11.5</v>
      </c>
      <c r="T8" s="177">
        <v>0.7</v>
      </c>
      <c r="U8" s="177">
        <v>60.1</v>
      </c>
      <c r="V8" s="177">
        <v>8.81</v>
      </c>
      <c r="W8" s="177">
        <v>17.96</v>
      </c>
      <c r="X8" s="177">
        <v>62.7</v>
      </c>
      <c r="Y8" s="177">
        <v>0</v>
      </c>
      <c r="Z8">
        <v>0</v>
      </c>
      <c r="AA8" s="177">
        <v>7.18</v>
      </c>
      <c r="AB8" s="177">
        <v>0</v>
      </c>
      <c r="AC8" s="177">
        <v>0</v>
      </c>
      <c r="AD8" s="177">
        <v>0</v>
      </c>
      <c r="AE8" s="177">
        <v>74.97</v>
      </c>
      <c r="AF8" s="177">
        <v>0</v>
      </c>
      <c r="AG8" s="177">
        <v>0</v>
      </c>
      <c r="AH8" s="177">
        <v>0</v>
      </c>
      <c r="AI8" s="177">
        <v>102.29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118.28</v>
      </c>
      <c r="AQ8" s="177">
        <v>38.340000000000003</v>
      </c>
      <c r="AR8" s="177">
        <v>0</v>
      </c>
      <c r="AS8" s="177">
        <v>3.49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1.89</v>
      </c>
      <c r="AZ8" s="177">
        <v>2.11</v>
      </c>
      <c r="BA8" s="177">
        <v>1.57</v>
      </c>
      <c r="BB8" s="177">
        <v>1.22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0.34</v>
      </c>
      <c r="H9" s="177">
        <v>0</v>
      </c>
      <c r="I9" s="177">
        <v>0</v>
      </c>
      <c r="J9" s="177">
        <v>0</v>
      </c>
      <c r="K9" s="177">
        <v>497.07</v>
      </c>
      <c r="L9" s="177">
        <v>13.25</v>
      </c>
      <c r="M9" s="177">
        <v>62.86</v>
      </c>
      <c r="N9" s="177">
        <v>51.48</v>
      </c>
      <c r="O9" s="177">
        <v>72.33</v>
      </c>
      <c r="P9" s="177">
        <v>27.62</v>
      </c>
      <c r="Q9" s="177">
        <v>8.09</v>
      </c>
      <c r="R9" s="177">
        <v>18.59</v>
      </c>
      <c r="S9" s="177">
        <v>11.89</v>
      </c>
      <c r="T9" s="177">
        <v>0.7</v>
      </c>
      <c r="U9" s="177">
        <v>60.1</v>
      </c>
      <c r="V9" s="177">
        <v>8.81</v>
      </c>
      <c r="W9" s="177">
        <v>17.96</v>
      </c>
      <c r="X9" s="177">
        <v>62.7</v>
      </c>
      <c r="Y9" s="177">
        <v>0</v>
      </c>
      <c r="Z9">
        <v>0</v>
      </c>
      <c r="AA9" s="177">
        <v>7.4</v>
      </c>
      <c r="AB9" s="177">
        <v>0</v>
      </c>
      <c r="AC9" s="177">
        <v>0</v>
      </c>
      <c r="AD9" s="177">
        <v>0</v>
      </c>
      <c r="AE9" s="177">
        <v>74.97</v>
      </c>
      <c r="AF9" s="177">
        <v>0</v>
      </c>
      <c r="AG9" s="177">
        <v>0</v>
      </c>
      <c r="AH9" s="177">
        <v>0</v>
      </c>
      <c r="AI9" s="177">
        <v>116.28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118.28</v>
      </c>
      <c r="AQ9" s="177">
        <v>38.340000000000003</v>
      </c>
      <c r="AR9" s="177">
        <v>0</v>
      </c>
      <c r="AS9" s="177">
        <v>3.49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1.89</v>
      </c>
      <c r="AZ9" s="177">
        <v>2.11</v>
      </c>
      <c r="BA9" s="177">
        <v>1.57</v>
      </c>
      <c r="BB9" s="177">
        <v>1.22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497.07</v>
      </c>
      <c r="L10" s="177">
        <v>13.25</v>
      </c>
      <c r="M10" s="177">
        <v>62.86</v>
      </c>
      <c r="N10" s="177">
        <v>51.48</v>
      </c>
      <c r="O10" s="177">
        <v>72.33</v>
      </c>
      <c r="P10" s="177">
        <v>27.62</v>
      </c>
      <c r="Q10" s="177">
        <v>8.09</v>
      </c>
      <c r="R10" s="177">
        <v>18.59</v>
      </c>
      <c r="S10" s="177">
        <v>11.51</v>
      </c>
      <c r="T10" s="177">
        <v>0.7</v>
      </c>
      <c r="U10" s="177">
        <v>60.1</v>
      </c>
      <c r="V10" s="177">
        <v>8.81</v>
      </c>
      <c r="W10" s="177">
        <v>17.96</v>
      </c>
      <c r="X10" s="177">
        <v>62.7</v>
      </c>
      <c r="Y10" s="177">
        <v>0</v>
      </c>
      <c r="Z10">
        <v>0</v>
      </c>
      <c r="AA10" s="177">
        <v>7.4</v>
      </c>
      <c r="AB10" s="177">
        <v>0</v>
      </c>
      <c r="AC10" s="177">
        <v>0</v>
      </c>
      <c r="AD10" s="177">
        <v>0</v>
      </c>
      <c r="AE10" s="177">
        <v>74.97</v>
      </c>
      <c r="AF10" s="177">
        <v>0</v>
      </c>
      <c r="AG10" s="177">
        <v>0</v>
      </c>
      <c r="AH10" s="177">
        <v>0</v>
      </c>
      <c r="AI10" s="177">
        <v>108.93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118.28</v>
      </c>
      <c r="AQ10" s="177">
        <v>38.340000000000003</v>
      </c>
      <c r="AR10" s="177">
        <v>0</v>
      </c>
      <c r="AS10" s="177">
        <v>3.49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1.89</v>
      </c>
      <c r="AZ10" s="177">
        <v>2.11</v>
      </c>
      <c r="BA10" s="177">
        <v>1.57</v>
      </c>
      <c r="BB10" s="177">
        <v>1.22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497.07</v>
      </c>
      <c r="L11" s="177">
        <v>13.25</v>
      </c>
      <c r="M11" s="177">
        <v>62.86</v>
      </c>
      <c r="N11" s="177">
        <v>51.48</v>
      </c>
      <c r="O11" s="177">
        <v>72.33</v>
      </c>
      <c r="P11" s="177">
        <v>27.62</v>
      </c>
      <c r="Q11" s="177">
        <v>8.09</v>
      </c>
      <c r="R11" s="177">
        <v>18.59</v>
      </c>
      <c r="S11" s="177">
        <v>11.51</v>
      </c>
      <c r="T11" s="177">
        <v>0.7</v>
      </c>
      <c r="U11" s="177">
        <v>60.1</v>
      </c>
      <c r="V11" s="177">
        <v>8.81</v>
      </c>
      <c r="W11" s="177">
        <v>18.010000000000002</v>
      </c>
      <c r="X11" s="177">
        <v>62.7</v>
      </c>
      <c r="Y11" s="177">
        <v>0</v>
      </c>
      <c r="Z11">
        <v>0</v>
      </c>
      <c r="AA11" s="177">
        <v>7.4</v>
      </c>
      <c r="AB11" s="177">
        <v>0</v>
      </c>
      <c r="AC11" s="177">
        <v>0</v>
      </c>
      <c r="AD11" s="177">
        <v>0</v>
      </c>
      <c r="AE11" s="177">
        <v>74.97</v>
      </c>
      <c r="AF11" s="177">
        <v>0</v>
      </c>
      <c r="AG11" s="177">
        <v>0</v>
      </c>
      <c r="AH11" s="177">
        <v>0</v>
      </c>
      <c r="AI11" s="177">
        <v>100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118.28</v>
      </c>
      <c r="AQ11" s="177">
        <v>38.340000000000003</v>
      </c>
      <c r="AR11" s="177">
        <v>0</v>
      </c>
      <c r="AS11" s="177">
        <v>3.49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1.89</v>
      </c>
      <c r="AZ11" s="177">
        <v>2.11</v>
      </c>
      <c r="BA11" s="177">
        <v>1.57</v>
      </c>
      <c r="BB11" s="177">
        <v>1.22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497.07</v>
      </c>
      <c r="L12" s="177">
        <v>13.25</v>
      </c>
      <c r="M12" s="177">
        <v>62.86</v>
      </c>
      <c r="N12" s="177">
        <v>51.48</v>
      </c>
      <c r="O12" s="177">
        <v>72.33</v>
      </c>
      <c r="P12" s="177">
        <v>27.62</v>
      </c>
      <c r="Q12" s="177">
        <v>8.09</v>
      </c>
      <c r="R12" s="177">
        <v>18.59</v>
      </c>
      <c r="S12" s="177">
        <v>11.51</v>
      </c>
      <c r="T12" s="177">
        <v>0.7</v>
      </c>
      <c r="U12" s="177">
        <v>60.1</v>
      </c>
      <c r="V12" s="177">
        <v>8.81</v>
      </c>
      <c r="W12" s="177">
        <v>18.010000000000002</v>
      </c>
      <c r="X12" s="177">
        <v>62.7</v>
      </c>
      <c r="Y12" s="177">
        <v>0</v>
      </c>
      <c r="Z12">
        <v>0</v>
      </c>
      <c r="AA12" s="177">
        <v>7.39</v>
      </c>
      <c r="AB12" s="177">
        <v>0</v>
      </c>
      <c r="AC12" s="177">
        <v>0</v>
      </c>
      <c r="AD12" s="177">
        <v>0</v>
      </c>
      <c r="AE12" s="177">
        <v>74.97</v>
      </c>
      <c r="AF12" s="177">
        <v>0</v>
      </c>
      <c r="AG12" s="177">
        <v>0</v>
      </c>
      <c r="AH12" s="177">
        <v>0</v>
      </c>
      <c r="AI12" s="177">
        <v>100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118.28</v>
      </c>
      <c r="AQ12" s="177">
        <v>38.340000000000003</v>
      </c>
      <c r="AR12" s="177">
        <v>0</v>
      </c>
      <c r="AS12" s="177">
        <v>3.49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1.89</v>
      </c>
      <c r="AZ12" s="177">
        <v>2.12</v>
      </c>
      <c r="BA12" s="177">
        <v>1.57</v>
      </c>
      <c r="BB12" s="177">
        <v>1.22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497.07</v>
      </c>
      <c r="L13" s="177">
        <v>13.25</v>
      </c>
      <c r="M13" s="177">
        <v>62.86</v>
      </c>
      <c r="N13" s="177">
        <v>51.48</v>
      </c>
      <c r="O13" s="177">
        <v>72.33</v>
      </c>
      <c r="P13" s="177">
        <v>27.62</v>
      </c>
      <c r="Q13" s="177">
        <v>8.91</v>
      </c>
      <c r="R13" s="177">
        <v>18.59</v>
      </c>
      <c r="S13" s="177">
        <v>11.51</v>
      </c>
      <c r="T13" s="177">
        <v>0.7</v>
      </c>
      <c r="U13" s="177">
        <v>60.1</v>
      </c>
      <c r="V13" s="177">
        <v>8.81</v>
      </c>
      <c r="W13" s="177">
        <v>18.7</v>
      </c>
      <c r="X13" s="177">
        <v>62.7</v>
      </c>
      <c r="Y13" s="177">
        <v>0</v>
      </c>
      <c r="Z13">
        <v>0</v>
      </c>
      <c r="AA13" s="177">
        <v>7.39</v>
      </c>
      <c r="AB13" s="177">
        <v>0</v>
      </c>
      <c r="AC13" s="177">
        <v>0</v>
      </c>
      <c r="AD13" s="177">
        <v>0</v>
      </c>
      <c r="AE13" s="177">
        <v>74.97</v>
      </c>
      <c r="AF13" s="177">
        <v>0</v>
      </c>
      <c r="AG13" s="177">
        <v>0</v>
      </c>
      <c r="AH13" s="177">
        <v>0</v>
      </c>
      <c r="AI13" s="177">
        <v>100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118.28</v>
      </c>
      <c r="AQ13" s="177">
        <v>38.340000000000003</v>
      </c>
      <c r="AR13" s="177">
        <v>0</v>
      </c>
      <c r="AS13" s="177">
        <v>3.49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1.89</v>
      </c>
      <c r="AZ13" s="177">
        <v>2.11</v>
      </c>
      <c r="BA13" s="177">
        <v>1.57</v>
      </c>
      <c r="BB13" s="177">
        <v>1.22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497.07</v>
      </c>
      <c r="L14" s="177">
        <v>13.25</v>
      </c>
      <c r="M14" s="177">
        <v>62.86</v>
      </c>
      <c r="N14" s="177">
        <v>51.48</v>
      </c>
      <c r="O14" s="177">
        <v>72.33</v>
      </c>
      <c r="P14" s="177">
        <v>27.62</v>
      </c>
      <c r="Q14" s="177">
        <v>8.91</v>
      </c>
      <c r="R14" s="177">
        <v>18.59</v>
      </c>
      <c r="S14" s="177">
        <v>11.51</v>
      </c>
      <c r="T14" s="177">
        <v>0.7</v>
      </c>
      <c r="U14" s="177">
        <v>60.1</v>
      </c>
      <c r="V14" s="177">
        <v>8.81</v>
      </c>
      <c r="W14" s="177">
        <v>18.7</v>
      </c>
      <c r="X14" s="177">
        <v>62.7</v>
      </c>
      <c r="Y14" s="177">
        <v>0</v>
      </c>
      <c r="Z14">
        <v>0</v>
      </c>
      <c r="AA14" s="177">
        <v>7.39</v>
      </c>
      <c r="AB14" s="177">
        <v>0</v>
      </c>
      <c r="AC14" s="177">
        <v>0</v>
      </c>
      <c r="AD14" s="177">
        <v>0</v>
      </c>
      <c r="AE14" s="177">
        <v>74.97</v>
      </c>
      <c r="AF14" s="177">
        <v>0</v>
      </c>
      <c r="AG14" s="177">
        <v>0</v>
      </c>
      <c r="AH14" s="177">
        <v>0</v>
      </c>
      <c r="AI14" s="177">
        <v>78.739999999999995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118.28</v>
      </c>
      <c r="AQ14" s="177">
        <v>38.340000000000003</v>
      </c>
      <c r="AR14" s="177">
        <v>0</v>
      </c>
      <c r="AS14" s="177">
        <v>3.49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1.89</v>
      </c>
      <c r="AZ14" s="177">
        <v>2.11</v>
      </c>
      <c r="BA14" s="177">
        <v>1.57</v>
      </c>
      <c r="BB14" s="177">
        <v>1.22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497.07</v>
      </c>
      <c r="L15" s="177">
        <v>13.25</v>
      </c>
      <c r="M15" s="177">
        <v>62.86</v>
      </c>
      <c r="N15" s="177">
        <v>51.48</v>
      </c>
      <c r="O15" s="177">
        <v>72.33</v>
      </c>
      <c r="P15" s="177">
        <v>27.62</v>
      </c>
      <c r="Q15" s="177">
        <v>8.91</v>
      </c>
      <c r="R15" s="177">
        <v>18.59</v>
      </c>
      <c r="S15" s="177">
        <v>11.51</v>
      </c>
      <c r="T15" s="177">
        <v>0.7</v>
      </c>
      <c r="U15" s="177">
        <v>60.1</v>
      </c>
      <c r="V15" s="177">
        <v>8.81</v>
      </c>
      <c r="W15" s="177">
        <v>18.7</v>
      </c>
      <c r="X15" s="177">
        <v>62.7</v>
      </c>
      <c r="Y15" s="177">
        <v>0</v>
      </c>
      <c r="Z15">
        <v>0</v>
      </c>
      <c r="AA15" s="177">
        <v>7.39</v>
      </c>
      <c r="AB15" s="177">
        <v>0</v>
      </c>
      <c r="AC15" s="177">
        <v>0</v>
      </c>
      <c r="AD15" s="177">
        <v>0</v>
      </c>
      <c r="AE15" s="177">
        <v>74.97</v>
      </c>
      <c r="AF15" s="177">
        <v>0</v>
      </c>
      <c r="AG15" s="177">
        <v>0</v>
      </c>
      <c r="AH15" s="177">
        <v>0</v>
      </c>
      <c r="AI15" s="177">
        <v>78.739999999999995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118.28</v>
      </c>
      <c r="AQ15" s="177">
        <v>38.340000000000003</v>
      </c>
      <c r="AR15" s="177">
        <v>0</v>
      </c>
      <c r="AS15" s="177">
        <v>3.49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1.89</v>
      </c>
      <c r="AZ15" s="177">
        <v>2.11</v>
      </c>
      <c r="BA15" s="177">
        <v>1.56</v>
      </c>
      <c r="BB15" s="177">
        <v>1.22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497.06</v>
      </c>
      <c r="L16" s="177">
        <v>13.25</v>
      </c>
      <c r="M16" s="177">
        <v>62.86</v>
      </c>
      <c r="N16" s="177">
        <v>51.48</v>
      </c>
      <c r="O16" s="177">
        <v>72.33</v>
      </c>
      <c r="P16" s="177">
        <v>27.62</v>
      </c>
      <c r="Q16" s="177">
        <v>8.91</v>
      </c>
      <c r="R16" s="177">
        <v>18.59</v>
      </c>
      <c r="S16" s="177">
        <v>11.51</v>
      </c>
      <c r="T16" s="177">
        <v>0.7</v>
      </c>
      <c r="U16" s="177">
        <v>60.1</v>
      </c>
      <c r="V16" s="177">
        <v>8.81</v>
      </c>
      <c r="W16" s="177">
        <v>18.7</v>
      </c>
      <c r="X16" s="177">
        <v>62.7</v>
      </c>
      <c r="Y16" s="177">
        <v>0</v>
      </c>
      <c r="Z16">
        <v>0</v>
      </c>
      <c r="AA16" s="177">
        <v>7.39</v>
      </c>
      <c r="AB16" s="177">
        <v>0</v>
      </c>
      <c r="AC16" s="177">
        <v>0</v>
      </c>
      <c r="AD16" s="177">
        <v>0</v>
      </c>
      <c r="AE16" s="177">
        <v>74.97</v>
      </c>
      <c r="AF16" s="177">
        <v>0</v>
      </c>
      <c r="AG16" s="177">
        <v>0</v>
      </c>
      <c r="AH16" s="177">
        <v>0</v>
      </c>
      <c r="AI16" s="177">
        <v>78.739999999999995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118.28</v>
      </c>
      <c r="AQ16" s="177">
        <v>38.340000000000003</v>
      </c>
      <c r="AR16" s="177">
        <v>0</v>
      </c>
      <c r="AS16" s="177">
        <v>3.49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1.89</v>
      </c>
      <c r="AZ16" s="177">
        <v>2.11</v>
      </c>
      <c r="BA16" s="177">
        <v>1.56</v>
      </c>
      <c r="BB16" s="177">
        <v>1.22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497.07</v>
      </c>
      <c r="L17" s="177">
        <v>13.25</v>
      </c>
      <c r="M17" s="177">
        <v>62.86</v>
      </c>
      <c r="N17" s="177">
        <v>51.48</v>
      </c>
      <c r="O17" s="177">
        <v>72.33</v>
      </c>
      <c r="P17" s="177">
        <v>27.62</v>
      </c>
      <c r="Q17" s="177">
        <v>8.91</v>
      </c>
      <c r="R17" s="177">
        <v>18.59</v>
      </c>
      <c r="S17" s="177">
        <v>11.51</v>
      </c>
      <c r="T17" s="177">
        <v>0.7</v>
      </c>
      <c r="U17" s="177">
        <v>60.1</v>
      </c>
      <c r="V17" s="177">
        <v>8.81</v>
      </c>
      <c r="W17" s="177">
        <v>18.7</v>
      </c>
      <c r="X17" s="177">
        <v>62.7</v>
      </c>
      <c r="Y17" s="177">
        <v>0</v>
      </c>
      <c r="Z17">
        <v>0</v>
      </c>
      <c r="AA17" s="177">
        <v>7.39</v>
      </c>
      <c r="AB17" s="177">
        <v>0</v>
      </c>
      <c r="AC17" s="177">
        <v>0</v>
      </c>
      <c r="AD17" s="177">
        <v>0</v>
      </c>
      <c r="AE17" s="177">
        <v>74.97</v>
      </c>
      <c r="AF17" s="177">
        <v>0</v>
      </c>
      <c r="AG17" s="177">
        <v>0</v>
      </c>
      <c r="AH17" s="177">
        <v>0</v>
      </c>
      <c r="AI17" s="177">
        <v>78.739999999999995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118.28</v>
      </c>
      <c r="AQ17" s="177">
        <v>38.340000000000003</v>
      </c>
      <c r="AR17" s="177">
        <v>0</v>
      </c>
      <c r="AS17" s="177">
        <v>3.49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1.89</v>
      </c>
      <c r="AZ17" s="177">
        <v>2.11</v>
      </c>
      <c r="BA17" s="177">
        <v>1.56</v>
      </c>
      <c r="BB17" s="177">
        <v>1.22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497.07</v>
      </c>
      <c r="L18" s="177">
        <v>13.25</v>
      </c>
      <c r="M18" s="177">
        <v>62.86</v>
      </c>
      <c r="N18" s="177">
        <v>51.48</v>
      </c>
      <c r="O18" s="177">
        <v>72.33</v>
      </c>
      <c r="P18" s="177">
        <v>27.62</v>
      </c>
      <c r="Q18" s="177">
        <v>8.91</v>
      </c>
      <c r="R18" s="177">
        <v>18.59</v>
      </c>
      <c r="S18" s="177">
        <v>11.51</v>
      </c>
      <c r="T18" s="177">
        <v>0.7</v>
      </c>
      <c r="U18" s="177">
        <v>60.1</v>
      </c>
      <c r="V18" s="177">
        <v>8.81</v>
      </c>
      <c r="W18" s="177">
        <v>18.7</v>
      </c>
      <c r="X18" s="177">
        <v>62.7</v>
      </c>
      <c r="Y18" s="177">
        <v>0</v>
      </c>
      <c r="Z18">
        <v>0</v>
      </c>
      <c r="AA18" s="177">
        <v>7.39</v>
      </c>
      <c r="AB18" s="177">
        <v>0</v>
      </c>
      <c r="AC18" s="177">
        <v>0</v>
      </c>
      <c r="AD18" s="177">
        <v>0</v>
      </c>
      <c r="AE18" s="177">
        <v>74.97</v>
      </c>
      <c r="AF18" s="177">
        <v>0</v>
      </c>
      <c r="AG18" s="177">
        <v>0</v>
      </c>
      <c r="AH18" s="177">
        <v>0</v>
      </c>
      <c r="AI18" s="177">
        <v>78.739999999999995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118.28</v>
      </c>
      <c r="AQ18" s="177">
        <v>38.340000000000003</v>
      </c>
      <c r="AR18" s="177">
        <v>0</v>
      </c>
      <c r="AS18" s="177">
        <v>3.49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1.89</v>
      </c>
      <c r="AZ18" s="177">
        <v>2.11</v>
      </c>
      <c r="BA18" s="177">
        <v>1.56</v>
      </c>
      <c r="BB18" s="177">
        <v>1.22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497.07</v>
      </c>
      <c r="L19" s="177">
        <v>13.25</v>
      </c>
      <c r="M19" s="177">
        <v>62.86</v>
      </c>
      <c r="N19" s="177">
        <v>51.48</v>
      </c>
      <c r="O19" s="177">
        <v>72.33</v>
      </c>
      <c r="P19" s="177">
        <v>27.62</v>
      </c>
      <c r="Q19" s="177">
        <v>8.91</v>
      </c>
      <c r="R19" s="177">
        <v>18.59</v>
      </c>
      <c r="S19" s="177">
        <v>11.51</v>
      </c>
      <c r="T19" s="177">
        <v>0.7</v>
      </c>
      <c r="U19" s="177">
        <v>60.1</v>
      </c>
      <c r="V19" s="177">
        <v>8.81</v>
      </c>
      <c r="W19" s="177">
        <v>18.7</v>
      </c>
      <c r="X19" s="177">
        <v>62.7</v>
      </c>
      <c r="Y19" s="177">
        <v>0</v>
      </c>
      <c r="Z19">
        <v>0</v>
      </c>
      <c r="AA19" s="177">
        <v>7.39</v>
      </c>
      <c r="AB19" s="177">
        <v>0</v>
      </c>
      <c r="AC19" s="177">
        <v>0</v>
      </c>
      <c r="AD19" s="177">
        <v>0</v>
      </c>
      <c r="AE19" s="177">
        <v>74.97</v>
      </c>
      <c r="AF19" s="177">
        <v>0</v>
      </c>
      <c r="AG19" s="177">
        <v>0</v>
      </c>
      <c r="AH19" s="177">
        <v>0</v>
      </c>
      <c r="AI19" s="177">
        <v>84.16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118.28</v>
      </c>
      <c r="AQ19" s="177">
        <v>38.340000000000003</v>
      </c>
      <c r="AR19" s="177">
        <v>0</v>
      </c>
      <c r="AS19" s="177">
        <v>3.49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1.89</v>
      </c>
      <c r="AZ19" s="177">
        <v>2.11</v>
      </c>
      <c r="BA19" s="177">
        <v>1.56</v>
      </c>
      <c r="BB19" s="177">
        <v>1.22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497.07</v>
      </c>
      <c r="L20" s="177">
        <v>13.25</v>
      </c>
      <c r="M20" s="177">
        <v>62.86</v>
      </c>
      <c r="N20" s="177">
        <v>51.48</v>
      </c>
      <c r="O20" s="177">
        <v>72.33</v>
      </c>
      <c r="P20" s="177">
        <v>27.62</v>
      </c>
      <c r="Q20" s="177">
        <v>8.91</v>
      </c>
      <c r="R20" s="177">
        <v>18.59</v>
      </c>
      <c r="S20" s="177">
        <v>11.51</v>
      </c>
      <c r="T20" s="177">
        <v>0.7</v>
      </c>
      <c r="U20" s="177">
        <v>60.1</v>
      </c>
      <c r="V20" s="177">
        <v>8.81</v>
      </c>
      <c r="W20" s="177">
        <v>18.7</v>
      </c>
      <c r="X20" s="177">
        <v>62.7</v>
      </c>
      <c r="Y20" s="177">
        <v>0</v>
      </c>
      <c r="Z20">
        <v>0</v>
      </c>
      <c r="AA20" s="177">
        <v>7.4</v>
      </c>
      <c r="AB20" s="177">
        <v>0</v>
      </c>
      <c r="AC20" s="177">
        <v>0</v>
      </c>
      <c r="AD20" s="177">
        <v>0</v>
      </c>
      <c r="AE20" s="177">
        <v>74.97</v>
      </c>
      <c r="AF20" s="177">
        <v>0</v>
      </c>
      <c r="AG20" s="177">
        <v>0</v>
      </c>
      <c r="AH20" s="177">
        <v>0</v>
      </c>
      <c r="AI20" s="177">
        <v>84.16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118.28</v>
      </c>
      <c r="AQ20" s="177">
        <v>38.340000000000003</v>
      </c>
      <c r="AR20" s="177">
        <v>0</v>
      </c>
      <c r="AS20" s="177">
        <v>3.49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1.89</v>
      </c>
      <c r="AZ20" s="177">
        <v>2.11</v>
      </c>
      <c r="BA20" s="177">
        <v>1.56</v>
      </c>
      <c r="BB20" s="177">
        <v>1.22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435.47</v>
      </c>
      <c r="L21" s="177">
        <v>13.25</v>
      </c>
      <c r="M21" s="177">
        <v>62.86</v>
      </c>
      <c r="N21" s="177">
        <v>51.48</v>
      </c>
      <c r="O21" s="177">
        <v>72.33</v>
      </c>
      <c r="P21" s="177">
        <v>27.62</v>
      </c>
      <c r="Q21" s="177">
        <v>8.91</v>
      </c>
      <c r="R21" s="177">
        <v>18.59</v>
      </c>
      <c r="S21" s="177">
        <v>11.51</v>
      </c>
      <c r="T21" s="177">
        <v>0.7</v>
      </c>
      <c r="U21" s="177">
        <v>60.1</v>
      </c>
      <c r="V21" s="177">
        <v>8.81</v>
      </c>
      <c r="W21" s="177">
        <v>18.7</v>
      </c>
      <c r="X21" s="177">
        <v>62.7</v>
      </c>
      <c r="Y21" s="177">
        <v>0</v>
      </c>
      <c r="Z21">
        <v>0</v>
      </c>
      <c r="AA21" s="177">
        <v>7.4</v>
      </c>
      <c r="AB21" s="177">
        <v>0</v>
      </c>
      <c r="AC21" s="177">
        <v>0</v>
      </c>
      <c r="AD21" s="177">
        <v>0</v>
      </c>
      <c r="AE21" s="177">
        <v>74.97</v>
      </c>
      <c r="AF21" s="177">
        <v>0</v>
      </c>
      <c r="AG21" s="177">
        <v>0</v>
      </c>
      <c r="AH21" s="177">
        <v>0</v>
      </c>
      <c r="AI21" s="177">
        <v>84.16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118.28</v>
      </c>
      <c r="AQ21" s="177">
        <v>38.340000000000003</v>
      </c>
      <c r="AR21" s="177">
        <v>0</v>
      </c>
      <c r="AS21" s="177">
        <v>3.49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1.89</v>
      </c>
      <c r="AZ21" s="177">
        <v>2.11</v>
      </c>
      <c r="BA21" s="177">
        <v>1.56</v>
      </c>
      <c r="BB21" s="177">
        <v>1.22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400</v>
      </c>
      <c r="L22" s="177">
        <v>13.25</v>
      </c>
      <c r="M22" s="177">
        <v>62.86</v>
      </c>
      <c r="N22" s="177">
        <v>51.48</v>
      </c>
      <c r="O22" s="177">
        <v>72.33</v>
      </c>
      <c r="P22" s="177">
        <v>27.62</v>
      </c>
      <c r="Q22" s="177">
        <v>8.91</v>
      </c>
      <c r="R22" s="177">
        <v>18.59</v>
      </c>
      <c r="S22" s="177">
        <v>11.51</v>
      </c>
      <c r="T22" s="177">
        <v>0.7</v>
      </c>
      <c r="U22" s="177">
        <v>60.1</v>
      </c>
      <c r="V22" s="177">
        <v>8.81</v>
      </c>
      <c r="W22" s="177">
        <v>18.7</v>
      </c>
      <c r="X22" s="177">
        <v>62.7</v>
      </c>
      <c r="Y22" s="177">
        <v>0</v>
      </c>
      <c r="Z22">
        <v>0</v>
      </c>
      <c r="AA22" s="177">
        <v>7.4</v>
      </c>
      <c r="AB22" s="177">
        <v>0</v>
      </c>
      <c r="AC22" s="177">
        <v>0</v>
      </c>
      <c r="AD22" s="177">
        <v>0</v>
      </c>
      <c r="AE22" s="177">
        <v>74.97</v>
      </c>
      <c r="AF22" s="177">
        <v>0</v>
      </c>
      <c r="AG22" s="177">
        <v>0</v>
      </c>
      <c r="AH22" s="177">
        <v>0</v>
      </c>
      <c r="AI22" s="177">
        <v>84.16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118.28</v>
      </c>
      <c r="AQ22" s="177">
        <v>38.340000000000003</v>
      </c>
      <c r="AR22" s="177">
        <v>0</v>
      </c>
      <c r="AS22" s="177">
        <v>3.49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1.89</v>
      </c>
      <c r="AZ22" s="177">
        <v>2.11</v>
      </c>
      <c r="BA22" s="177">
        <v>1.56</v>
      </c>
      <c r="BB22" s="177">
        <v>1.22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338.69</v>
      </c>
      <c r="L23" s="177">
        <v>13.25</v>
      </c>
      <c r="M23" s="177">
        <v>62.86</v>
      </c>
      <c r="N23" s="177">
        <v>51.48</v>
      </c>
      <c r="O23" s="177">
        <v>72.33</v>
      </c>
      <c r="P23" s="177">
        <v>27.62</v>
      </c>
      <c r="Q23" s="177">
        <v>8.91</v>
      </c>
      <c r="R23" s="177">
        <v>18.59</v>
      </c>
      <c r="S23" s="177">
        <v>11.51</v>
      </c>
      <c r="T23" s="177">
        <v>0.7</v>
      </c>
      <c r="U23" s="177">
        <v>60.1</v>
      </c>
      <c r="V23" s="177">
        <v>8.81</v>
      </c>
      <c r="W23" s="177">
        <v>18.7</v>
      </c>
      <c r="X23" s="177">
        <v>62.7</v>
      </c>
      <c r="Y23" s="177">
        <v>0</v>
      </c>
      <c r="Z23">
        <v>0</v>
      </c>
      <c r="AA23" s="177">
        <v>7.4</v>
      </c>
      <c r="AB23" s="177">
        <v>0</v>
      </c>
      <c r="AC23" s="177">
        <v>0</v>
      </c>
      <c r="AD23" s="177">
        <v>0</v>
      </c>
      <c r="AE23" s="177">
        <v>74.97</v>
      </c>
      <c r="AF23" s="177">
        <v>0</v>
      </c>
      <c r="AG23" s="177">
        <v>0</v>
      </c>
      <c r="AH23" s="177">
        <v>0</v>
      </c>
      <c r="AI23" s="177">
        <v>84.16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118.28</v>
      </c>
      <c r="AQ23" s="177">
        <v>38.340000000000003</v>
      </c>
      <c r="AR23" s="177">
        <v>0</v>
      </c>
      <c r="AS23" s="177">
        <v>3.49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1.89</v>
      </c>
      <c r="AZ23" s="177">
        <v>2.11</v>
      </c>
      <c r="BA23" s="177">
        <v>1.56</v>
      </c>
      <c r="BB23" s="177">
        <v>1.22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262.94</v>
      </c>
      <c r="L24" s="177">
        <v>13.25</v>
      </c>
      <c r="M24" s="177">
        <v>62.86</v>
      </c>
      <c r="N24" s="177">
        <v>51.48</v>
      </c>
      <c r="O24" s="177">
        <v>72.33</v>
      </c>
      <c r="P24" s="177">
        <v>27.62</v>
      </c>
      <c r="Q24" s="177">
        <v>8.91</v>
      </c>
      <c r="R24" s="177">
        <v>18.59</v>
      </c>
      <c r="S24" s="177">
        <v>11.51</v>
      </c>
      <c r="T24" s="177">
        <v>0.7</v>
      </c>
      <c r="U24" s="177">
        <v>60.1</v>
      </c>
      <c r="V24" s="177">
        <v>8.81</v>
      </c>
      <c r="W24" s="177">
        <v>18.7</v>
      </c>
      <c r="X24" s="177">
        <v>62.7</v>
      </c>
      <c r="Y24" s="177">
        <v>0</v>
      </c>
      <c r="Z24">
        <v>0</v>
      </c>
      <c r="AA24" s="177">
        <v>7.4</v>
      </c>
      <c r="AB24" s="177">
        <v>0</v>
      </c>
      <c r="AC24" s="177">
        <v>0</v>
      </c>
      <c r="AD24" s="177">
        <v>0</v>
      </c>
      <c r="AE24" s="177">
        <v>74.97</v>
      </c>
      <c r="AF24" s="177">
        <v>0</v>
      </c>
      <c r="AG24" s="177">
        <v>0</v>
      </c>
      <c r="AH24" s="177">
        <v>0</v>
      </c>
      <c r="AI24" s="177">
        <v>84.16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118.28</v>
      </c>
      <c r="AQ24" s="177">
        <v>38.340000000000003</v>
      </c>
      <c r="AR24" s="177">
        <v>0</v>
      </c>
      <c r="AS24" s="177">
        <v>3.49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1.89</v>
      </c>
      <c r="AZ24" s="177">
        <v>2.11</v>
      </c>
      <c r="BA24" s="177">
        <v>1.56</v>
      </c>
      <c r="BB24" s="177">
        <v>1.22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261.27</v>
      </c>
      <c r="L25" s="177">
        <v>4.84</v>
      </c>
      <c r="M25" s="177">
        <v>62.86</v>
      </c>
      <c r="N25" s="177">
        <v>51.48</v>
      </c>
      <c r="O25" s="177">
        <v>72.33</v>
      </c>
      <c r="P25" s="177">
        <v>27.62</v>
      </c>
      <c r="Q25" s="177">
        <v>4.4000000000000004</v>
      </c>
      <c r="R25" s="177">
        <v>18.59</v>
      </c>
      <c r="S25" s="177">
        <v>3.87</v>
      </c>
      <c r="T25" s="177">
        <v>0.32</v>
      </c>
      <c r="U25" s="177">
        <v>60.1</v>
      </c>
      <c r="V25" s="177">
        <v>8.81</v>
      </c>
      <c r="W25" s="177">
        <v>18.7</v>
      </c>
      <c r="X25" s="177">
        <v>62.7</v>
      </c>
      <c r="Y25" s="177">
        <v>0</v>
      </c>
      <c r="Z25">
        <v>0</v>
      </c>
      <c r="AA25" s="177">
        <v>7.4</v>
      </c>
      <c r="AB25" s="177">
        <v>0</v>
      </c>
      <c r="AC25" s="177">
        <v>0</v>
      </c>
      <c r="AD25" s="177">
        <v>0</v>
      </c>
      <c r="AE25" s="177">
        <v>74.97</v>
      </c>
      <c r="AF25" s="177">
        <v>0</v>
      </c>
      <c r="AG25" s="177">
        <v>0</v>
      </c>
      <c r="AH25" s="177">
        <v>0</v>
      </c>
      <c r="AI25" s="177">
        <v>84.16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118.28</v>
      </c>
      <c r="AQ25" s="177">
        <v>38.340000000000003</v>
      </c>
      <c r="AR25" s="177">
        <v>0</v>
      </c>
      <c r="AS25" s="177">
        <v>3.49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1.89</v>
      </c>
      <c r="AZ25" s="177">
        <v>2.11</v>
      </c>
      <c r="BA25" s="177">
        <v>1.56</v>
      </c>
      <c r="BB25" s="177">
        <v>1.22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261.27</v>
      </c>
      <c r="L26" s="177">
        <v>4.84</v>
      </c>
      <c r="M26" s="177">
        <v>62.86</v>
      </c>
      <c r="N26" s="177">
        <v>51.48</v>
      </c>
      <c r="O26" s="177">
        <v>72.33</v>
      </c>
      <c r="P26" s="177">
        <v>27.62</v>
      </c>
      <c r="Q26" s="177">
        <v>3.87</v>
      </c>
      <c r="R26" s="177">
        <v>4.84</v>
      </c>
      <c r="S26" s="177">
        <v>3.87</v>
      </c>
      <c r="T26" s="177">
        <v>0.32</v>
      </c>
      <c r="U26" s="177">
        <v>60.1</v>
      </c>
      <c r="V26" s="177">
        <v>8.81</v>
      </c>
      <c r="W26" s="177">
        <v>18.7</v>
      </c>
      <c r="X26" s="177">
        <v>62.7</v>
      </c>
      <c r="Y26" s="177">
        <v>0</v>
      </c>
      <c r="Z26">
        <v>0</v>
      </c>
      <c r="AA26" s="177">
        <v>7.4</v>
      </c>
      <c r="AB26" s="177">
        <v>0</v>
      </c>
      <c r="AC26" s="177">
        <v>0</v>
      </c>
      <c r="AD26" s="177">
        <v>0</v>
      </c>
      <c r="AE26" s="177">
        <v>74.97</v>
      </c>
      <c r="AF26" s="177">
        <v>0</v>
      </c>
      <c r="AG26" s="177">
        <v>0</v>
      </c>
      <c r="AH26" s="177">
        <v>0</v>
      </c>
      <c r="AI26" s="177">
        <v>84.16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87.09</v>
      </c>
      <c r="AQ26" s="177">
        <v>14.52</v>
      </c>
      <c r="AR26" s="177">
        <v>0</v>
      </c>
      <c r="AS26" s="177">
        <v>1.93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1.89</v>
      </c>
      <c r="AZ26" s="177">
        <v>2.11</v>
      </c>
      <c r="BA26" s="177">
        <v>1.56</v>
      </c>
      <c r="BB26" s="177">
        <v>1.21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271.93</v>
      </c>
      <c r="L27" s="177">
        <v>7.09</v>
      </c>
      <c r="M27" s="177">
        <v>62.86</v>
      </c>
      <c r="N27" s="177">
        <v>51.48</v>
      </c>
      <c r="O27" s="177">
        <v>72.33</v>
      </c>
      <c r="P27" s="177">
        <v>27.62</v>
      </c>
      <c r="Q27" s="177">
        <v>5.16</v>
      </c>
      <c r="R27" s="177">
        <v>4.84</v>
      </c>
      <c r="S27" s="177">
        <v>6.15</v>
      </c>
      <c r="T27" s="177">
        <v>0.32</v>
      </c>
      <c r="U27" s="177">
        <v>60.1</v>
      </c>
      <c r="V27" s="177">
        <v>8.81</v>
      </c>
      <c r="W27" s="177">
        <v>18.7</v>
      </c>
      <c r="X27" s="177">
        <v>62.7</v>
      </c>
      <c r="Y27" s="177">
        <v>0</v>
      </c>
      <c r="Z27">
        <v>0</v>
      </c>
      <c r="AA27" s="177">
        <v>7.39</v>
      </c>
      <c r="AB27" s="177">
        <v>0</v>
      </c>
      <c r="AC27" s="177">
        <v>0</v>
      </c>
      <c r="AD27" s="177">
        <v>0</v>
      </c>
      <c r="AE27" s="177">
        <v>74.97</v>
      </c>
      <c r="AF27" s="177">
        <v>0</v>
      </c>
      <c r="AG27" s="177">
        <v>0</v>
      </c>
      <c r="AH27" s="177">
        <v>0</v>
      </c>
      <c r="AI27" s="177">
        <v>84.16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58.06</v>
      </c>
      <c r="AQ27" s="177">
        <v>14.52</v>
      </c>
      <c r="AR27" s="177">
        <v>7.5</v>
      </c>
      <c r="AS27" s="177">
        <v>1.93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1.89</v>
      </c>
      <c r="AZ27" s="177">
        <v>1.68</v>
      </c>
      <c r="BA27" s="177">
        <v>1.56</v>
      </c>
      <c r="BB27" s="177">
        <v>1.21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271.92</v>
      </c>
      <c r="L28" s="177">
        <v>4.8600000000000003</v>
      </c>
      <c r="M28" s="177">
        <v>62.86</v>
      </c>
      <c r="N28" s="177">
        <v>51.48</v>
      </c>
      <c r="O28" s="177">
        <v>72.33</v>
      </c>
      <c r="P28" s="177">
        <v>27.62</v>
      </c>
      <c r="Q28" s="177">
        <v>5.16</v>
      </c>
      <c r="R28" s="177">
        <v>4.84</v>
      </c>
      <c r="S28" s="177">
        <v>6.15</v>
      </c>
      <c r="T28" s="177">
        <v>0.32</v>
      </c>
      <c r="U28" s="177">
        <v>60.1</v>
      </c>
      <c r="V28" s="177">
        <v>8.81</v>
      </c>
      <c r="W28" s="177">
        <v>18.7</v>
      </c>
      <c r="X28" s="177">
        <v>62.7</v>
      </c>
      <c r="Y28" s="177">
        <v>0</v>
      </c>
      <c r="Z28">
        <v>0</v>
      </c>
      <c r="AA28" s="177">
        <v>7.39</v>
      </c>
      <c r="AB28" s="177">
        <v>0</v>
      </c>
      <c r="AC28" s="177">
        <v>0</v>
      </c>
      <c r="AD28" s="177">
        <v>0</v>
      </c>
      <c r="AE28" s="177">
        <v>74.97</v>
      </c>
      <c r="AF28" s="177">
        <v>0</v>
      </c>
      <c r="AG28" s="177">
        <v>0</v>
      </c>
      <c r="AH28" s="177">
        <v>0</v>
      </c>
      <c r="AI28" s="177">
        <v>84.16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58.06</v>
      </c>
      <c r="AQ28" s="177">
        <v>14.52</v>
      </c>
      <c r="AR28" s="177">
        <v>24.55</v>
      </c>
      <c r="AS28" s="177">
        <v>1.93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1.89</v>
      </c>
      <c r="AZ28" s="177">
        <v>1.58</v>
      </c>
      <c r="BA28" s="177">
        <v>1.56</v>
      </c>
      <c r="BB28" s="177">
        <v>1.21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270</v>
      </c>
      <c r="L29" s="177">
        <v>6.61</v>
      </c>
      <c r="M29" s="177">
        <v>62.86</v>
      </c>
      <c r="N29" s="177">
        <v>51.48</v>
      </c>
      <c r="O29" s="177">
        <v>72.33</v>
      </c>
      <c r="P29" s="177">
        <v>27.62</v>
      </c>
      <c r="Q29" s="177">
        <v>5.12</v>
      </c>
      <c r="R29" s="177">
        <v>6.99</v>
      </c>
      <c r="S29" s="177">
        <v>5.58</v>
      </c>
      <c r="T29" s="177">
        <v>0.2</v>
      </c>
      <c r="U29" s="177">
        <v>60.1</v>
      </c>
      <c r="V29" s="177">
        <v>8.81</v>
      </c>
      <c r="W29" s="177">
        <v>18.7</v>
      </c>
      <c r="X29" s="177">
        <v>62.7</v>
      </c>
      <c r="Y29" s="177">
        <v>0</v>
      </c>
      <c r="Z29">
        <v>0</v>
      </c>
      <c r="AA29" s="177">
        <v>7.39</v>
      </c>
      <c r="AB29" s="177">
        <v>0</v>
      </c>
      <c r="AC29" s="177">
        <v>0</v>
      </c>
      <c r="AD29" s="177">
        <v>0</v>
      </c>
      <c r="AE29" s="177">
        <v>74.97</v>
      </c>
      <c r="AF29" s="177">
        <v>0</v>
      </c>
      <c r="AG29" s="177">
        <v>0</v>
      </c>
      <c r="AH29" s="177">
        <v>0</v>
      </c>
      <c r="AI29" s="177">
        <v>84.16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58.06</v>
      </c>
      <c r="AQ29" s="177">
        <v>14.52</v>
      </c>
      <c r="AR29" s="177">
        <v>38.5</v>
      </c>
      <c r="AS29" s="177">
        <v>1.93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1.89</v>
      </c>
      <c r="AZ29" s="177">
        <v>1.58</v>
      </c>
      <c r="BA29" s="177">
        <v>1.56</v>
      </c>
      <c r="BB29" s="177">
        <v>1.21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270</v>
      </c>
      <c r="L30" s="177">
        <v>6.61</v>
      </c>
      <c r="M30" s="177">
        <v>62.86</v>
      </c>
      <c r="N30" s="177">
        <v>51.48</v>
      </c>
      <c r="O30" s="177">
        <v>72.33</v>
      </c>
      <c r="P30" s="177">
        <v>27.62</v>
      </c>
      <c r="Q30" s="177">
        <v>5.12</v>
      </c>
      <c r="R30" s="177">
        <v>5.56</v>
      </c>
      <c r="S30" s="177">
        <v>5.58</v>
      </c>
      <c r="T30" s="177">
        <v>0.2</v>
      </c>
      <c r="U30" s="177">
        <v>60.1</v>
      </c>
      <c r="V30" s="177">
        <v>8.81</v>
      </c>
      <c r="W30" s="177">
        <v>18.7</v>
      </c>
      <c r="X30" s="177">
        <v>62.7</v>
      </c>
      <c r="Y30" s="177">
        <v>0</v>
      </c>
      <c r="Z30">
        <v>0</v>
      </c>
      <c r="AA30" s="177">
        <v>7.39</v>
      </c>
      <c r="AB30" s="177">
        <v>0</v>
      </c>
      <c r="AC30" s="177">
        <v>0</v>
      </c>
      <c r="AD30" s="177">
        <v>0</v>
      </c>
      <c r="AE30" s="177">
        <v>74.97</v>
      </c>
      <c r="AF30" s="177">
        <v>0</v>
      </c>
      <c r="AG30" s="177">
        <v>0</v>
      </c>
      <c r="AH30" s="177">
        <v>0</v>
      </c>
      <c r="AI30" s="177">
        <v>84.16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58.06</v>
      </c>
      <c r="AQ30" s="177">
        <v>14.52</v>
      </c>
      <c r="AR30" s="177">
        <v>40.5</v>
      </c>
      <c r="AS30" s="177">
        <v>1.93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1.89</v>
      </c>
      <c r="AZ30" s="177">
        <v>1.58</v>
      </c>
      <c r="BA30" s="177">
        <v>1.56</v>
      </c>
      <c r="BB30" s="177">
        <v>1.21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271.93</v>
      </c>
      <c r="L31" s="177">
        <v>6.61</v>
      </c>
      <c r="M31" s="177">
        <v>62.86</v>
      </c>
      <c r="N31" s="177">
        <v>51.48</v>
      </c>
      <c r="O31" s="177">
        <v>72.33</v>
      </c>
      <c r="P31" s="177">
        <v>27.62</v>
      </c>
      <c r="Q31" s="177">
        <v>5.16</v>
      </c>
      <c r="R31" s="177">
        <v>5.56</v>
      </c>
      <c r="S31" s="177">
        <v>6.15</v>
      </c>
      <c r="T31" s="177">
        <v>0.32</v>
      </c>
      <c r="U31" s="177">
        <v>60.1</v>
      </c>
      <c r="V31" s="177">
        <v>8.81</v>
      </c>
      <c r="W31" s="177">
        <v>18.7</v>
      </c>
      <c r="X31" s="177">
        <v>62.7</v>
      </c>
      <c r="Y31" s="177">
        <v>0</v>
      </c>
      <c r="Z31">
        <v>0</v>
      </c>
      <c r="AA31" s="177">
        <v>7.4</v>
      </c>
      <c r="AB31" s="177">
        <v>0</v>
      </c>
      <c r="AC31" s="177">
        <v>0</v>
      </c>
      <c r="AD31" s="177">
        <v>0</v>
      </c>
      <c r="AE31" s="177">
        <v>74.97</v>
      </c>
      <c r="AF31" s="177">
        <v>0</v>
      </c>
      <c r="AG31" s="177">
        <v>0</v>
      </c>
      <c r="AH31" s="177">
        <v>0</v>
      </c>
      <c r="AI31" s="177">
        <v>84.16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58.06</v>
      </c>
      <c r="AQ31" s="177">
        <v>14.52</v>
      </c>
      <c r="AR31" s="177">
        <v>40.5</v>
      </c>
      <c r="AS31" s="177">
        <v>1.93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1.89</v>
      </c>
      <c r="AZ31" s="177">
        <v>1.58</v>
      </c>
      <c r="BA31" s="177">
        <v>1.56</v>
      </c>
      <c r="BB31" s="177">
        <v>1.21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271.92</v>
      </c>
      <c r="L32" s="177">
        <v>6.61</v>
      </c>
      <c r="M32" s="177">
        <v>62.86</v>
      </c>
      <c r="N32" s="177">
        <v>51.48</v>
      </c>
      <c r="O32" s="177">
        <v>72.33</v>
      </c>
      <c r="P32" s="177">
        <v>27.62</v>
      </c>
      <c r="Q32" s="177">
        <v>5.16</v>
      </c>
      <c r="R32" s="177">
        <v>5.56</v>
      </c>
      <c r="S32" s="177">
        <v>6.15</v>
      </c>
      <c r="T32" s="177">
        <v>0.32</v>
      </c>
      <c r="U32" s="177">
        <v>60.1</v>
      </c>
      <c r="V32" s="177">
        <v>8.81</v>
      </c>
      <c r="W32" s="177">
        <v>18.7</v>
      </c>
      <c r="X32" s="177">
        <v>62.7</v>
      </c>
      <c r="Y32" s="177">
        <v>0</v>
      </c>
      <c r="Z32">
        <v>0</v>
      </c>
      <c r="AA32" s="177">
        <v>7.4</v>
      </c>
      <c r="AB32" s="177">
        <v>0</v>
      </c>
      <c r="AC32" s="177">
        <v>0</v>
      </c>
      <c r="AD32" s="177">
        <v>0</v>
      </c>
      <c r="AE32" s="177">
        <v>74.97</v>
      </c>
      <c r="AF32" s="177">
        <v>0</v>
      </c>
      <c r="AG32" s="177">
        <v>0</v>
      </c>
      <c r="AH32" s="177">
        <v>0</v>
      </c>
      <c r="AI32" s="177">
        <v>84.16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58.06</v>
      </c>
      <c r="AQ32" s="177">
        <v>14.51</v>
      </c>
      <c r="AR32" s="177">
        <v>40.5</v>
      </c>
      <c r="AS32" s="177">
        <v>1.93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1.89</v>
      </c>
      <c r="AZ32" s="177">
        <v>1.58</v>
      </c>
      <c r="BA32" s="177">
        <v>1.56</v>
      </c>
      <c r="BB32" s="177">
        <v>1.21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271.93</v>
      </c>
      <c r="L33" s="177">
        <v>6.61</v>
      </c>
      <c r="M33" s="177">
        <v>62.86</v>
      </c>
      <c r="N33" s="177">
        <v>51.48</v>
      </c>
      <c r="O33" s="177">
        <v>72.33</v>
      </c>
      <c r="P33" s="177">
        <v>27.62</v>
      </c>
      <c r="Q33" s="177">
        <v>5.17</v>
      </c>
      <c r="R33" s="177">
        <v>7.52</v>
      </c>
      <c r="S33" s="177">
        <v>6.24</v>
      </c>
      <c r="T33" s="177">
        <v>0.32</v>
      </c>
      <c r="U33" s="177">
        <v>60.1</v>
      </c>
      <c r="V33" s="177">
        <v>5.56</v>
      </c>
      <c r="W33" s="177">
        <v>14.8</v>
      </c>
      <c r="X33" s="177">
        <v>41.58</v>
      </c>
      <c r="Y33" s="177">
        <v>0</v>
      </c>
      <c r="Z33">
        <v>0</v>
      </c>
      <c r="AA33" s="177">
        <v>7.4</v>
      </c>
      <c r="AB33" s="177">
        <v>0</v>
      </c>
      <c r="AC33" s="177">
        <v>0</v>
      </c>
      <c r="AD33" s="177">
        <v>0</v>
      </c>
      <c r="AE33" s="177">
        <v>74.97</v>
      </c>
      <c r="AF33" s="177">
        <v>0</v>
      </c>
      <c r="AG33" s="177">
        <v>0</v>
      </c>
      <c r="AH33" s="177">
        <v>0</v>
      </c>
      <c r="AI33" s="177">
        <v>84.16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58.06</v>
      </c>
      <c r="AQ33" s="177">
        <v>14.51</v>
      </c>
      <c r="AR33" s="177">
        <v>40.5</v>
      </c>
      <c r="AS33" s="177">
        <v>1.93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1.89</v>
      </c>
      <c r="AZ33" s="177">
        <v>1.58</v>
      </c>
      <c r="BA33" s="177">
        <v>1.56</v>
      </c>
      <c r="BB33" s="177">
        <v>1.21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271.92</v>
      </c>
      <c r="L34" s="177">
        <v>6.61</v>
      </c>
      <c r="M34" s="177">
        <v>62.86</v>
      </c>
      <c r="N34" s="177">
        <v>51.48</v>
      </c>
      <c r="O34" s="177">
        <v>72.33</v>
      </c>
      <c r="P34" s="177">
        <v>27.62</v>
      </c>
      <c r="Q34" s="177">
        <v>5.17</v>
      </c>
      <c r="R34" s="177">
        <v>7.52</v>
      </c>
      <c r="S34" s="177">
        <v>6.24</v>
      </c>
      <c r="T34" s="177">
        <v>0.32</v>
      </c>
      <c r="U34" s="177">
        <v>60.1</v>
      </c>
      <c r="V34" s="177">
        <v>3.87</v>
      </c>
      <c r="W34" s="177">
        <v>7.1</v>
      </c>
      <c r="X34" s="177">
        <v>25</v>
      </c>
      <c r="Y34" s="177">
        <v>0</v>
      </c>
      <c r="Z34">
        <v>0</v>
      </c>
      <c r="AA34" s="177">
        <v>7.4</v>
      </c>
      <c r="AB34" s="177">
        <v>0</v>
      </c>
      <c r="AC34" s="177">
        <v>0</v>
      </c>
      <c r="AD34" s="177">
        <v>0</v>
      </c>
      <c r="AE34" s="177">
        <v>74.97</v>
      </c>
      <c r="AF34" s="177">
        <v>0</v>
      </c>
      <c r="AG34" s="177">
        <v>0</v>
      </c>
      <c r="AH34" s="177">
        <v>0</v>
      </c>
      <c r="AI34" s="177">
        <v>84.16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58.06</v>
      </c>
      <c r="AQ34" s="177">
        <v>14.51</v>
      </c>
      <c r="AR34" s="177">
        <v>40.5</v>
      </c>
      <c r="AS34" s="177">
        <v>1.93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1.89</v>
      </c>
      <c r="AZ34" s="177">
        <v>1.58</v>
      </c>
      <c r="BA34" s="177">
        <v>1.56</v>
      </c>
      <c r="BB34" s="177">
        <v>1.21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271.93</v>
      </c>
      <c r="L35" s="177">
        <v>6.61</v>
      </c>
      <c r="M35" s="177">
        <v>62.86</v>
      </c>
      <c r="N35" s="177">
        <v>51.48</v>
      </c>
      <c r="O35" s="177">
        <v>72.33</v>
      </c>
      <c r="P35" s="177">
        <v>27.62</v>
      </c>
      <c r="Q35" s="177">
        <v>5.17</v>
      </c>
      <c r="R35" s="177">
        <v>9.68</v>
      </c>
      <c r="S35" s="177">
        <v>6.24</v>
      </c>
      <c r="T35" s="177">
        <v>0.32</v>
      </c>
      <c r="U35" s="177">
        <v>60.1</v>
      </c>
      <c r="V35" s="177">
        <v>3.87</v>
      </c>
      <c r="W35" s="177">
        <v>4.84</v>
      </c>
      <c r="X35" s="177">
        <v>24.2</v>
      </c>
      <c r="Y35" s="177">
        <v>0</v>
      </c>
      <c r="Z35">
        <v>0</v>
      </c>
      <c r="AA35" s="177">
        <v>7.4</v>
      </c>
      <c r="AB35" s="177">
        <v>0</v>
      </c>
      <c r="AC35" s="177">
        <v>0</v>
      </c>
      <c r="AD35" s="177">
        <v>0</v>
      </c>
      <c r="AE35" s="177">
        <v>74.97</v>
      </c>
      <c r="AF35" s="177">
        <v>0</v>
      </c>
      <c r="AG35" s="177">
        <v>0</v>
      </c>
      <c r="AH35" s="177">
        <v>0</v>
      </c>
      <c r="AI35" s="177">
        <v>84.16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58.06</v>
      </c>
      <c r="AQ35" s="177">
        <v>14.51</v>
      </c>
      <c r="AR35" s="177">
        <v>47.5</v>
      </c>
      <c r="AS35" s="177">
        <v>1.93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1.89</v>
      </c>
      <c r="AZ35" s="177">
        <v>1.58</v>
      </c>
      <c r="BA35" s="177">
        <v>1.56</v>
      </c>
      <c r="BB35" s="177">
        <v>1.21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271.92</v>
      </c>
      <c r="L36" s="177">
        <v>6.61</v>
      </c>
      <c r="M36" s="177">
        <v>62.86</v>
      </c>
      <c r="N36" s="177">
        <v>51.48</v>
      </c>
      <c r="O36" s="177">
        <v>72.33</v>
      </c>
      <c r="P36" s="177">
        <v>27.62</v>
      </c>
      <c r="Q36" s="177">
        <v>5.17</v>
      </c>
      <c r="R36" s="177">
        <v>9.68</v>
      </c>
      <c r="S36" s="177">
        <v>6.24</v>
      </c>
      <c r="T36" s="177">
        <v>0.32</v>
      </c>
      <c r="U36" s="177">
        <v>60.1</v>
      </c>
      <c r="V36" s="177">
        <v>3.87</v>
      </c>
      <c r="W36" s="177">
        <v>4.84</v>
      </c>
      <c r="X36" s="177">
        <v>24.2</v>
      </c>
      <c r="Y36" s="177">
        <v>0</v>
      </c>
      <c r="Z36">
        <v>0</v>
      </c>
      <c r="AA36" s="177">
        <v>7.18</v>
      </c>
      <c r="AB36" s="177">
        <v>0</v>
      </c>
      <c r="AC36" s="177">
        <v>0</v>
      </c>
      <c r="AD36" s="177">
        <v>0</v>
      </c>
      <c r="AE36" s="177">
        <v>74.97</v>
      </c>
      <c r="AF36" s="177">
        <v>0</v>
      </c>
      <c r="AG36" s="177">
        <v>0</v>
      </c>
      <c r="AH36" s="177">
        <v>0</v>
      </c>
      <c r="AI36" s="177">
        <v>84.16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58.06</v>
      </c>
      <c r="AQ36" s="177">
        <v>14.51</v>
      </c>
      <c r="AR36" s="177">
        <v>47.5</v>
      </c>
      <c r="AS36" s="177">
        <v>1.93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1.89</v>
      </c>
      <c r="AZ36" s="177">
        <v>1.58</v>
      </c>
      <c r="BA36" s="177">
        <v>1.56</v>
      </c>
      <c r="BB36" s="177">
        <v>1.21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271.93</v>
      </c>
      <c r="L37" s="177">
        <v>6.61</v>
      </c>
      <c r="M37" s="177">
        <v>62.86</v>
      </c>
      <c r="N37" s="177">
        <v>51.48</v>
      </c>
      <c r="O37" s="177">
        <v>72.33</v>
      </c>
      <c r="P37" s="177">
        <v>28.98</v>
      </c>
      <c r="Q37" s="177">
        <v>5.17</v>
      </c>
      <c r="R37" s="177">
        <v>9.69</v>
      </c>
      <c r="S37" s="177">
        <v>6.24</v>
      </c>
      <c r="T37" s="177">
        <v>0.32</v>
      </c>
      <c r="U37" s="177">
        <v>60.1</v>
      </c>
      <c r="V37" s="177">
        <v>3.87</v>
      </c>
      <c r="W37" s="177">
        <v>4.84</v>
      </c>
      <c r="X37" s="177">
        <v>24.19</v>
      </c>
      <c r="Y37" s="177">
        <v>0</v>
      </c>
      <c r="Z37">
        <v>0</v>
      </c>
      <c r="AA37" s="177">
        <v>7.18</v>
      </c>
      <c r="AB37" s="177">
        <v>0</v>
      </c>
      <c r="AC37" s="177">
        <v>0</v>
      </c>
      <c r="AD37" s="177">
        <v>0</v>
      </c>
      <c r="AE37" s="177">
        <v>74.97</v>
      </c>
      <c r="AF37" s="177">
        <v>0</v>
      </c>
      <c r="AG37" s="177">
        <v>0</v>
      </c>
      <c r="AH37" s="177">
        <v>0</v>
      </c>
      <c r="AI37" s="177">
        <v>84.16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58.06</v>
      </c>
      <c r="AQ37" s="177">
        <v>14.51</v>
      </c>
      <c r="AR37" s="177">
        <v>47.5</v>
      </c>
      <c r="AS37" s="177">
        <v>1.93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1.89</v>
      </c>
      <c r="AZ37" s="177">
        <v>1.06</v>
      </c>
      <c r="BA37" s="177">
        <v>1.56</v>
      </c>
      <c r="BB37" s="177">
        <v>1.21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271.92</v>
      </c>
      <c r="L38" s="177">
        <v>6.61</v>
      </c>
      <c r="M38" s="177">
        <v>62.86</v>
      </c>
      <c r="N38" s="177">
        <v>51.48</v>
      </c>
      <c r="O38" s="177">
        <v>72.33</v>
      </c>
      <c r="P38" s="177">
        <v>28.98</v>
      </c>
      <c r="Q38" s="177">
        <v>5.17</v>
      </c>
      <c r="R38" s="177">
        <v>9.69</v>
      </c>
      <c r="S38" s="177">
        <v>6.24</v>
      </c>
      <c r="T38" s="177">
        <v>0.32</v>
      </c>
      <c r="U38" s="177">
        <v>60.1</v>
      </c>
      <c r="V38" s="177">
        <v>3.87</v>
      </c>
      <c r="W38" s="177">
        <v>4.84</v>
      </c>
      <c r="X38" s="177">
        <v>24.19</v>
      </c>
      <c r="Y38" s="177">
        <v>0</v>
      </c>
      <c r="Z38">
        <v>0</v>
      </c>
      <c r="AA38" s="177">
        <v>11.34</v>
      </c>
      <c r="AB38" s="177">
        <v>0</v>
      </c>
      <c r="AC38" s="177">
        <v>0</v>
      </c>
      <c r="AD38" s="177">
        <v>0</v>
      </c>
      <c r="AE38" s="177">
        <v>74.97</v>
      </c>
      <c r="AF38" s="177">
        <v>0</v>
      </c>
      <c r="AG38" s="177">
        <v>0</v>
      </c>
      <c r="AH38" s="177">
        <v>0</v>
      </c>
      <c r="AI38" s="177">
        <v>84.16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58.06</v>
      </c>
      <c r="AQ38" s="177">
        <v>14.51</v>
      </c>
      <c r="AR38" s="177">
        <v>47.5</v>
      </c>
      <c r="AS38" s="177">
        <v>1.93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1.89</v>
      </c>
      <c r="AZ38" s="177">
        <v>1.06</v>
      </c>
      <c r="BA38" s="177">
        <v>1.56</v>
      </c>
      <c r="BB38" s="177">
        <v>1.21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271.91000000000003</v>
      </c>
      <c r="L39" s="177">
        <v>6.61</v>
      </c>
      <c r="M39" s="177">
        <v>62.86</v>
      </c>
      <c r="N39" s="177">
        <v>51.48</v>
      </c>
      <c r="O39" s="177">
        <v>72.33</v>
      </c>
      <c r="P39" s="177">
        <v>28.98</v>
      </c>
      <c r="Q39" s="177">
        <v>5.17</v>
      </c>
      <c r="R39" s="177">
        <v>8.3000000000000007</v>
      </c>
      <c r="S39" s="177">
        <v>6.24</v>
      </c>
      <c r="T39" s="177">
        <v>0.32</v>
      </c>
      <c r="U39" s="177">
        <v>60.1</v>
      </c>
      <c r="V39" s="177">
        <v>3.87</v>
      </c>
      <c r="W39" s="177">
        <v>4.84</v>
      </c>
      <c r="X39" s="177">
        <v>24.19</v>
      </c>
      <c r="Y39" s="177">
        <v>0</v>
      </c>
      <c r="Z39">
        <v>0</v>
      </c>
      <c r="AA39" s="177">
        <v>11.34</v>
      </c>
      <c r="AB39" s="177">
        <v>0</v>
      </c>
      <c r="AC39" s="177">
        <v>0</v>
      </c>
      <c r="AD39" s="177">
        <v>0</v>
      </c>
      <c r="AE39" s="177">
        <v>74.97</v>
      </c>
      <c r="AF39" s="177">
        <v>0</v>
      </c>
      <c r="AG39" s="177">
        <v>0</v>
      </c>
      <c r="AH39" s="177">
        <v>0</v>
      </c>
      <c r="AI39" s="177">
        <v>84.16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58.06</v>
      </c>
      <c r="AQ39" s="177">
        <v>14.51</v>
      </c>
      <c r="AR39" s="177">
        <v>47.5</v>
      </c>
      <c r="AS39" s="177">
        <v>1.93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1.89</v>
      </c>
      <c r="AZ39" s="177">
        <v>1.06</v>
      </c>
      <c r="BA39" s="177">
        <v>1.56</v>
      </c>
      <c r="BB39" s="177">
        <v>1.21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271.89999999999998</v>
      </c>
      <c r="L40" s="177">
        <v>6.61</v>
      </c>
      <c r="M40" s="177">
        <v>62.86</v>
      </c>
      <c r="N40" s="177">
        <v>51.48</v>
      </c>
      <c r="O40" s="177">
        <v>72.33</v>
      </c>
      <c r="P40" s="177">
        <v>28.98</v>
      </c>
      <c r="Q40" s="177">
        <v>5.17</v>
      </c>
      <c r="R40" s="177">
        <v>8.3000000000000007</v>
      </c>
      <c r="S40" s="177">
        <v>6.24</v>
      </c>
      <c r="T40" s="177">
        <v>0.32</v>
      </c>
      <c r="U40" s="177">
        <v>60.1</v>
      </c>
      <c r="V40" s="177">
        <v>3.87</v>
      </c>
      <c r="W40" s="177">
        <v>4.84</v>
      </c>
      <c r="X40" s="177">
        <v>24.19</v>
      </c>
      <c r="Y40" s="177">
        <v>0</v>
      </c>
      <c r="Z40">
        <v>0</v>
      </c>
      <c r="AA40" s="177">
        <v>11.34</v>
      </c>
      <c r="AB40" s="177">
        <v>0</v>
      </c>
      <c r="AC40" s="177">
        <v>0</v>
      </c>
      <c r="AD40" s="177">
        <v>0</v>
      </c>
      <c r="AE40" s="177">
        <v>74.97</v>
      </c>
      <c r="AF40" s="177">
        <v>0</v>
      </c>
      <c r="AG40" s="177">
        <v>0</v>
      </c>
      <c r="AH40" s="177">
        <v>0</v>
      </c>
      <c r="AI40" s="177">
        <v>84.16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58.06</v>
      </c>
      <c r="AQ40" s="177">
        <v>14.51</v>
      </c>
      <c r="AR40" s="177">
        <v>47.5</v>
      </c>
      <c r="AS40" s="177">
        <v>1.93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1.89</v>
      </c>
      <c r="AZ40" s="177">
        <v>1.06</v>
      </c>
      <c r="BA40" s="177">
        <v>1.56</v>
      </c>
      <c r="BB40" s="177">
        <v>1.21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272.02</v>
      </c>
      <c r="L41" s="177">
        <v>6.61</v>
      </c>
      <c r="M41" s="177">
        <v>62.86</v>
      </c>
      <c r="N41" s="177">
        <v>51.48</v>
      </c>
      <c r="O41" s="177">
        <v>72.33</v>
      </c>
      <c r="P41" s="177">
        <v>28.98</v>
      </c>
      <c r="Q41" s="177">
        <v>5.17</v>
      </c>
      <c r="R41" s="177">
        <v>9.85</v>
      </c>
      <c r="S41" s="177">
        <v>6.27</v>
      </c>
      <c r="T41" s="177">
        <v>0.32</v>
      </c>
      <c r="U41" s="177">
        <v>60.1</v>
      </c>
      <c r="V41" s="177">
        <v>3.87</v>
      </c>
      <c r="W41" s="177">
        <v>4.84</v>
      </c>
      <c r="X41" s="177">
        <v>24.19</v>
      </c>
      <c r="Y41" s="177">
        <v>0</v>
      </c>
      <c r="Z41">
        <v>0</v>
      </c>
      <c r="AA41" s="177">
        <v>11.34</v>
      </c>
      <c r="AB41" s="177">
        <v>0</v>
      </c>
      <c r="AC41" s="177">
        <v>0</v>
      </c>
      <c r="AD41" s="177">
        <v>0</v>
      </c>
      <c r="AE41" s="177">
        <v>74.97</v>
      </c>
      <c r="AF41" s="177">
        <v>0</v>
      </c>
      <c r="AG41" s="177">
        <v>0</v>
      </c>
      <c r="AH41" s="177">
        <v>0</v>
      </c>
      <c r="AI41" s="177">
        <v>87.55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58.06</v>
      </c>
      <c r="AQ41" s="177">
        <v>14.51</v>
      </c>
      <c r="AR41" s="177">
        <v>47.5</v>
      </c>
      <c r="AS41" s="177">
        <v>1.93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1.89</v>
      </c>
      <c r="AZ41" s="177">
        <v>1.06</v>
      </c>
      <c r="BA41" s="177">
        <v>1.56</v>
      </c>
      <c r="BB41" s="177">
        <v>1.21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272</v>
      </c>
      <c r="L42" s="177">
        <v>6.61</v>
      </c>
      <c r="M42" s="177">
        <v>62.86</v>
      </c>
      <c r="N42" s="177">
        <v>51.48</v>
      </c>
      <c r="O42" s="177">
        <v>72.33</v>
      </c>
      <c r="P42" s="177">
        <v>28.98</v>
      </c>
      <c r="Q42" s="177">
        <v>5.17</v>
      </c>
      <c r="R42" s="177">
        <v>9.85</v>
      </c>
      <c r="S42" s="177">
        <v>6.27</v>
      </c>
      <c r="T42" s="177">
        <v>0.32</v>
      </c>
      <c r="U42" s="177">
        <v>60.1</v>
      </c>
      <c r="V42" s="177">
        <v>3.87</v>
      </c>
      <c r="W42" s="177">
        <v>4.84</v>
      </c>
      <c r="X42" s="177">
        <v>24.19</v>
      </c>
      <c r="Y42" s="177">
        <v>0</v>
      </c>
      <c r="Z42">
        <v>0</v>
      </c>
      <c r="AA42" s="177">
        <v>11.34</v>
      </c>
      <c r="AB42" s="177">
        <v>0</v>
      </c>
      <c r="AC42" s="177">
        <v>0</v>
      </c>
      <c r="AD42" s="177">
        <v>0</v>
      </c>
      <c r="AE42" s="177">
        <v>74.97</v>
      </c>
      <c r="AF42" s="177">
        <v>0</v>
      </c>
      <c r="AG42" s="177">
        <v>0</v>
      </c>
      <c r="AH42" s="177">
        <v>0</v>
      </c>
      <c r="AI42" s="177">
        <v>87.55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58.06</v>
      </c>
      <c r="AQ42" s="177">
        <v>14.51</v>
      </c>
      <c r="AR42" s="177">
        <v>47.5</v>
      </c>
      <c r="AS42" s="177">
        <v>1.93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1.89</v>
      </c>
      <c r="AZ42" s="177">
        <v>1.06</v>
      </c>
      <c r="BA42" s="177">
        <v>1.56</v>
      </c>
      <c r="BB42" s="177">
        <v>1.21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272.02</v>
      </c>
      <c r="L43" s="177">
        <v>6.61</v>
      </c>
      <c r="M43" s="177">
        <v>62.86</v>
      </c>
      <c r="N43" s="177">
        <v>51.48</v>
      </c>
      <c r="O43" s="177">
        <v>72.33</v>
      </c>
      <c r="P43" s="177">
        <v>28.98</v>
      </c>
      <c r="Q43" s="177">
        <v>5.17</v>
      </c>
      <c r="R43" s="177">
        <v>6.53</v>
      </c>
      <c r="S43" s="177">
        <v>6.27</v>
      </c>
      <c r="T43" s="177">
        <v>0.32</v>
      </c>
      <c r="U43" s="177">
        <v>60.1</v>
      </c>
      <c r="V43" s="177">
        <v>3.87</v>
      </c>
      <c r="W43" s="177">
        <v>4.84</v>
      </c>
      <c r="X43" s="177">
        <v>41.31</v>
      </c>
      <c r="Y43" s="177">
        <v>0</v>
      </c>
      <c r="Z43">
        <v>0</v>
      </c>
      <c r="AA43" s="177">
        <v>11.39</v>
      </c>
      <c r="AB43" s="177">
        <v>0</v>
      </c>
      <c r="AC43" s="177">
        <v>0</v>
      </c>
      <c r="AD43" s="177">
        <v>0</v>
      </c>
      <c r="AE43" s="177">
        <v>74.97</v>
      </c>
      <c r="AF43" s="177">
        <v>0</v>
      </c>
      <c r="AG43" s="177">
        <v>0</v>
      </c>
      <c r="AH43" s="177">
        <v>0</v>
      </c>
      <c r="AI43" s="177">
        <v>87.55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58.06</v>
      </c>
      <c r="AQ43" s="177">
        <v>14.51</v>
      </c>
      <c r="AR43" s="177">
        <v>47.5</v>
      </c>
      <c r="AS43" s="177">
        <v>1.93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1.89</v>
      </c>
      <c r="AZ43" s="177">
        <v>1.06</v>
      </c>
      <c r="BA43" s="177">
        <v>1.43</v>
      </c>
      <c r="BB43" s="177">
        <v>1.21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272</v>
      </c>
      <c r="L44" s="177">
        <v>6.61</v>
      </c>
      <c r="M44" s="177">
        <v>62.86</v>
      </c>
      <c r="N44" s="177">
        <v>51.48</v>
      </c>
      <c r="O44" s="177">
        <v>72.33</v>
      </c>
      <c r="P44" s="177">
        <v>28.98</v>
      </c>
      <c r="Q44" s="177">
        <v>5.17</v>
      </c>
      <c r="R44" s="177">
        <v>6.53</v>
      </c>
      <c r="S44" s="177">
        <v>6.27</v>
      </c>
      <c r="T44" s="177">
        <v>0.32</v>
      </c>
      <c r="U44" s="177">
        <v>60.1</v>
      </c>
      <c r="V44" s="177">
        <v>3.87</v>
      </c>
      <c r="W44" s="177">
        <v>4.84</v>
      </c>
      <c r="X44" s="177">
        <v>62.69</v>
      </c>
      <c r="Y44" s="177">
        <v>0</v>
      </c>
      <c r="Z44">
        <v>0</v>
      </c>
      <c r="AA44" s="177">
        <v>11.39</v>
      </c>
      <c r="AB44" s="177">
        <v>0</v>
      </c>
      <c r="AC44" s="177">
        <v>0</v>
      </c>
      <c r="AD44" s="177">
        <v>0</v>
      </c>
      <c r="AE44" s="177">
        <v>74.97</v>
      </c>
      <c r="AF44" s="177">
        <v>0</v>
      </c>
      <c r="AG44" s="177">
        <v>0</v>
      </c>
      <c r="AH44" s="177">
        <v>0</v>
      </c>
      <c r="AI44" s="177">
        <v>87.55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58.06</v>
      </c>
      <c r="AQ44" s="177">
        <v>14.51</v>
      </c>
      <c r="AR44" s="177">
        <v>47.5</v>
      </c>
      <c r="AS44" s="177">
        <v>1.93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1.89</v>
      </c>
      <c r="AZ44" s="177">
        <v>1.06</v>
      </c>
      <c r="BA44" s="177">
        <v>1.43</v>
      </c>
      <c r="BB44" s="177">
        <v>1.21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272.02</v>
      </c>
      <c r="L45" s="177">
        <v>6.6</v>
      </c>
      <c r="M45" s="177">
        <v>62.86</v>
      </c>
      <c r="N45" s="177">
        <v>51.48</v>
      </c>
      <c r="O45" s="177">
        <v>72.33</v>
      </c>
      <c r="P45" s="177">
        <v>28.98</v>
      </c>
      <c r="Q45" s="177">
        <v>5.16</v>
      </c>
      <c r="R45" s="177">
        <v>7.93</v>
      </c>
      <c r="S45" s="177">
        <v>6.22</v>
      </c>
      <c r="T45" s="177">
        <v>0.32</v>
      </c>
      <c r="U45" s="177">
        <v>60.1</v>
      </c>
      <c r="V45" s="177">
        <v>2.9</v>
      </c>
      <c r="W45" s="177">
        <v>4.68</v>
      </c>
      <c r="X45" s="177">
        <v>36.65</v>
      </c>
      <c r="Y45" s="177">
        <v>0</v>
      </c>
      <c r="Z45">
        <v>0</v>
      </c>
      <c r="AA45" s="177">
        <v>11.39</v>
      </c>
      <c r="AB45" s="177">
        <v>0</v>
      </c>
      <c r="AC45" s="177">
        <v>0</v>
      </c>
      <c r="AD45" s="177">
        <v>0</v>
      </c>
      <c r="AE45" s="177">
        <v>74.97</v>
      </c>
      <c r="AF45" s="177">
        <v>0</v>
      </c>
      <c r="AG45" s="177">
        <v>0</v>
      </c>
      <c r="AH45" s="177">
        <v>0</v>
      </c>
      <c r="AI45" s="177">
        <v>87.55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54.94</v>
      </c>
      <c r="AQ45" s="177">
        <v>14.37</v>
      </c>
      <c r="AR45" s="177">
        <v>47.5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1.89</v>
      </c>
      <c r="AZ45" s="177">
        <v>1.06</v>
      </c>
      <c r="BA45" s="177">
        <v>1.43</v>
      </c>
      <c r="BB45" s="177">
        <v>1.21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272</v>
      </c>
      <c r="L46" s="177">
        <v>6.6</v>
      </c>
      <c r="M46" s="177">
        <v>62.86</v>
      </c>
      <c r="N46" s="177">
        <v>51.48</v>
      </c>
      <c r="O46" s="177">
        <v>72.33</v>
      </c>
      <c r="P46" s="177">
        <v>28.98</v>
      </c>
      <c r="Q46" s="177">
        <v>5.16</v>
      </c>
      <c r="R46" s="177">
        <v>6</v>
      </c>
      <c r="S46" s="177">
        <v>6.22</v>
      </c>
      <c r="T46" s="177">
        <v>0.32</v>
      </c>
      <c r="U46" s="177">
        <v>60.1</v>
      </c>
      <c r="V46" s="177">
        <v>2.91</v>
      </c>
      <c r="W46" s="177">
        <v>4.68</v>
      </c>
      <c r="X46" s="177">
        <v>14.51</v>
      </c>
      <c r="Y46" s="177">
        <v>0</v>
      </c>
      <c r="Z46">
        <v>0</v>
      </c>
      <c r="AA46" s="177">
        <v>10.39</v>
      </c>
      <c r="AB46" s="177">
        <v>0</v>
      </c>
      <c r="AC46" s="177">
        <v>0</v>
      </c>
      <c r="AD46" s="177">
        <v>0</v>
      </c>
      <c r="AE46" s="177">
        <v>74.97</v>
      </c>
      <c r="AF46" s="177">
        <v>0</v>
      </c>
      <c r="AG46" s="177">
        <v>0</v>
      </c>
      <c r="AH46" s="177">
        <v>0</v>
      </c>
      <c r="AI46" s="177">
        <v>87.55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56.97</v>
      </c>
      <c r="AQ46" s="177">
        <v>14.25</v>
      </c>
      <c r="AR46" s="177">
        <v>47.5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1.89</v>
      </c>
      <c r="AZ46" s="177">
        <v>1.06</v>
      </c>
      <c r="BA46" s="177">
        <v>1.43</v>
      </c>
      <c r="BB46" s="177">
        <v>1.21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271.91000000000003</v>
      </c>
      <c r="L47" s="177">
        <v>6.6</v>
      </c>
      <c r="M47" s="177">
        <v>62.86</v>
      </c>
      <c r="N47" s="177">
        <v>51.48</v>
      </c>
      <c r="O47" s="177">
        <v>72.33</v>
      </c>
      <c r="P47" s="177">
        <v>28.98</v>
      </c>
      <c r="Q47" s="177">
        <v>5.16</v>
      </c>
      <c r="R47" s="177">
        <v>6</v>
      </c>
      <c r="S47" s="177">
        <v>6.15</v>
      </c>
      <c r="T47" s="177">
        <v>0.32</v>
      </c>
      <c r="U47" s="177">
        <v>60.1</v>
      </c>
      <c r="V47" s="177">
        <v>2.91</v>
      </c>
      <c r="W47" s="177">
        <v>4.68</v>
      </c>
      <c r="X47" s="177">
        <v>14.52</v>
      </c>
      <c r="Y47" s="177">
        <v>0</v>
      </c>
      <c r="Z47">
        <v>0</v>
      </c>
      <c r="AA47" s="177">
        <v>10.39</v>
      </c>
      <c r="AB47" s="177">
        <v>0</v>
      </c>
      <c r="AC47" s="177">
        <v>0</v>
      </c>
      <c r="AD47" s="177">
        <v>0</v>
      </c>
      <c r="AE47" s="177">
        <v>74.97</v>
      </c>
      <c r="AF47" s="177">
        <v>0</v>
      </c>
      <c r="AG47" s="177">
        <v>0</v>
      </c>
      <c r="AH47" s="177">
        <v>0</v>
      </c>
      <c r="AI47" s="177">
        <v>87.55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56.87</v>
      </c>
      <c r="AQ47" s="177">
        <v>14.19</v>
      </c>
      <c r="AR47" s="177">
        <v>47.5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1.89</v>
      </c>
      <c r="AZ47" s="177">
        <v>1.06</v>
      </c>
      <c r="BA47" s="177">
        <v>1.43</v>
      </c>
      <c r="BB47" s="177">
        <v>1.21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271.89999999999998</v>
      </c>
      <c r="L48" s="177">
        <v>6.6</v>
      </c>
      <c r="M48" s="177">
        <v>62.86</v>
      </c>
      <c r="N48" s="177">
        <v>51.48</v>
      </c>
      <c r="O48" s="177">
        <v>72.33</v>
      </c>
      <c r="P48" s="177">
        <v>28.98</v>
      </c>
      <c r="Q48" s="177">
        <v>5.16</v>
      </c>
      <c r="R48" s="177">
        <v>6</v>
      </c>
      <c r="S48" s="177">
        <v>6.15</v>
      </c>
      <c r="T48" s="177">
        <v>0.32</v>
      </c>
      <c r="U48" s="177">
        <v>60.1</v>
      </c>
      <c r="V48" s="177">
        <v>2.91</v>
      </c>
      <c r="W48" s="177">
        <v>4.68</v>
      </c>
      <c r="X48" s="177">
        <v>14.52</v>
      </c>
      <c r="Y48" s="177">
        <v>0</v>
      </c>
      <c r="Z48">
        <v>0</v>
      </c>
      <c r="AA48" s="177">
        <v>10.44</v>
      </c>
      <c r="AB48" s="177">
        <v>0</v>
      </c>
      <c r="AC48" s="177">
        <v>0</v>
      </c>
      <c r="AD48" s="177">
        <v>0</v>
      </c>
      <c r="AE48" s="177">
        <v>74.97</v>
      </c>
      <c r="AF48" s="177">
        <v>0</v>
      </c>
      <c r="AG48" s="177">
        <v>0</v>
      </c>
      <c r="AH48" s="177">
        <v>0</v>
      </c>
      <c r="AI48" s="177">
        <v>87.55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56.87</v>
      </c>
      <c r="AQ48" s="177">
        <v>14.19</v>
      </c>
      <c r="AR48" s="177">
        <v>47.5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1.89</v>
      </c>
      <c r="AZ48" s="177">
        <v>1.06</v>
      </c>
      <c r="BA48" s="177">
        <v>1.43</v>
      </c>
      <c r="BB48" s="177">
        <v>1.21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272.02</v>
      </c>
      <c r="L49" s="177">
        <v>6.6</v>
      </c>
      <c r="M49" s="177">
        <v>62.86</v>
      </c>
      <c r="N49" s="177">
        <v>51.48</v>
      </c>
      <c r="O49" s="177">
        <v>72.33</v>
      </c>
      <c r="P49" s="177">
        <v>28.98</v>
      </c>
      <c r="Q49" s="177">
        <v>5.16</v>
      </c>
      <c r="R49" s="177">
        <v>6.99</v>
      </c>
      <c r="S49" s="177">
        <v>6.22</v>
      </c>
      <c r="T49" s="177">
        <v>0.32</v>
      </c>
      <c r="U49" s="177">
        <v>60.1</v>
      </c>
      <c r="V49" s="177">
        <v>2.91</v>
      </c>
      <c r="W49" s="177">
        <v>4.68</v>
      </c>
      <c r="X49" s="177">
        <v>14.51</v>
      </c>
      <c r="Y49" s="177">
        <v>0</v>
      </c>
      <c r="Z49">
        <v>0</v>
      </c>
      <c r="AA49" s="177">
        <v>10.44</v>
      </c>
      <c r="AB49" s="177">
        <v>0</v>
      </c>
      <c r="AC49" s="177">
        <v>0</v>
      </c>
      <c r="AD49" s="177">
        <v>0</v>
      </c>
      <c r="AE49" s="177">
        <v>74.97</v>
      </c>
      <c r="AF49" s="177">
        <v>0</v>
      </c>
      <c r="AG49" s="177">
        <v>0</v>
      </c>
      <c r="AH49" s="177">
        <v>0</v>
      </c>
      <c r="AI49" s="177">
        <v>87.55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56.18</v>
      </c>
      <c r="AQ49" s="177">
        <v>14.04</v>
      </c>
      <c r="AR49" s="177">
        <v>47.5</v>
      </c>
      <c r="AS49" s="177">
        <v>1.78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1.89</v>
      </c>
      <c r="AZ49" s="177">
        <v>1.06</v>
      </c>
      <c r="BA49" s="177">
        <v>1.43</v>
      </c>
      <c r="BB49" s="177">
        <v>1.21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272</v>
      </c>
      <c r="L50" s="177">
        <v>6.6</v>
      </c>
      <c r="M50" s="177">
        <v>62.86</v>
      </c>
      <c r="N50" s="177">
        <v>51.48</v>
      </c>
      <c r="O50" s="177">
        <v>72.33</v>
      </c>
      <c r="P50" s="177">
        <v>28.98</v>
      </c>
      <c r="Q50" s="177">
        <v>5.16</v>
      </c>
      <c r="R50" s="177">
        <v>6.99</v>
      </c>
      <c r="S50" s="177">
        <v>6.22</v>
      </c>
      <c r="T50" s="177">
        <v>0.32</v>
      </c>
      <c r="U50" s="177">
        <v>60.1</v>
      </c>
      <c r="V50" s="177">
        <v>2.9</v>
      </c>
      <c r="W50" s="177">
        <v>4.68</v>
      </c>
      <c r="X50" s="177">
        <v>14.51</v>
      </c>
      <c r="Y50" s="177">
        <v>0</v>
      </c>
      <c r="Z50">
        <v>0</v>
      </c>
      <c r="AA50" s="177">
        <v>10.44</v>
      </c>
      <c r="AB50" s="177">
        <v>0</v>
      </c>
      <c r="AC50" s="177">
        <v>0</v>
      </c>
      <c r="AD50" s="177">
        <v>0</v>
      </c>
      <c r="AE50" s="177">
        <v>74.97</v>
      </c>
      <c r="AF50" s="177">
        <v>0</v>
      </c>
      <c r="AG50" s="177">
        <v>0</v>
      </c>
      <c r="AH50" s="177">
        <v>0</v>
      </c>
      <c r="AI50" s="177">
        <v>87.55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56.18</v>
      </c>
      <c r="AQ50" s="177">
        <v>14.04</v>
      </c>
      <c r="AR50" s="177">
        <v>47.5</v>
      </c>
      <c r="AS50" s="177">
        <v>1.78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1.89</v>
      </c>
      <c r="AZ50" s="177">
        <v>1.06</v>
      </c>
      <c r="BA50" s="177">
        <v>1.43</v>
      </c>
      <c r="BB50" s="177">
        <v>1.21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272.02</v>
      </c>
      <c r="L51" s="177">
        <v>6.6</v>
      </c>
      <c r="M51" s="177">
        <v>62.86</v>
      </c>
      <c r="N51" s="177">
        <v>51.48</v>
      </c>
      <c r="O51" s="177">
        <v>72.33</v>
      </c>
      <c r="P51" s="177">
        <v>28.98</v>
      </c>
      <c r="Q51" s="177">
        <v>5.16</v>
      </c>
      <c r="R51" s="177">
        <v>6.99</v>
      </c>
      <c r="S51" s="177">
        <v>6.22</v>
      </c>
      <c r="T51" s="177">
        <v>0.32</v>
      </c>
      <c r="U51" s="177">
        <v>60.1</v>
      </c>
      <c r="V51" s="177">
        <v>2.9</v>
      </c>
      <c r="W51" s="177">
        <v>4.68</v>
      </c>
      <c r="X51" s="177">
        <v>14.51</v>
      </c>
      <c r="Y51" s="177">
        <v>0</v>
      </c>
      <c r="Z51">
        <v>0</v>
      </c>
      <c r="AA51" s="177">
        <v>10.49</v>
      </c>
      <c r="AB51" s="177">
        <v>0</v>
      </c>
      <c r="AC51" s="177">
        <v>0</v>
      </c>
      <c r="AD51" s="177">
        <v>0</v>
      </c>
      <c r="AE51" s="177">
        <v>74.97</v>
      </c>
      <c r="AF51" s="177">
        <v>0</v>
      </c>
      <c r="AG51" s="177">
        <v>0</v>
      </c>
      <c r="AH51" s="177">
        <v>0</v>
      </c>
      <c r="AI51" s="177">
        <v>87.55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56.18</v>
      </c>
      <c r="AQ51" s="177">
        <v>14.04</v>
      </c>
      <c r="AR51" s="177">
        <v>47.5</v>
      </c>
      <c r="AS51" s="177">
        <v>1.78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1.89</v>
      </c>
      <c r="AZ51" s="177">
        <v>1.58</v>
      </c>
      <c r="BA51" s="177">
        <v>1.43</v>
      </c>
      <c r="BB51" s="177">
        <v>1.21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272</v>
      </c>
      <c r="L52" s="177">
        <v>6.6</v>
      </c>
      <c r="M52" s="177">
        <v>62.86</v>
      </c>
      <c r="N52" s="177">
        <v>51.48</v>
      </c>
      <c r="O52" s="177">
        <v>72.33</v>
      </c>
      <c r="P52" s="177">
        <v>28.98</v>
      </c>
      <c r="Q52" s="177">
        <v>5.16</v>
      </c>
      <c r="R52" s="177">
        <v>6.99</v>
      </c>
      <c r="S52" s="177">
        <v>6.22</v>
      </c>
      <c r="T52" s="177">
        <v>0.32</v>
      </c>
      <c r="U52" s="177">
        <v>60.1</v>
      </c>
      <c r="V52" s="177">
        <v>2.9</v>
      </c>
      <c r="W52" s="177">
        <v>4.68</v>
      </c>
      <c r="X52" s="177">
        <v>14.51</v>
      </c>
      <c r="Y52" s="177">
        <v>0</v>
      </c>
      <c r="Z52">
        <v>0</v>
      </c>
      <c r="AA52" s="177">
        <v>10.49</v>
      </c>
      <c r="AB52" s="177">
        <v>0</v>
      </c>
      <c r="AC52" s="177">
        <v>0</v>
      </c>
      <c r="AD52" s="177">
        <v>0</v>
      </c>
      <c r="AE52" s="177">
        <v>74.97</v>
      </c>
      <c r="AF52" s="177">
        <v>0</v>
      </c>
      <c r="AG52" s="177">
        <v>0</v>
      </c>
      <c r="AH52" s="177">
        <v>0</v>
      </c>
      <c r="AI52" s="177">
        <v>87.55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56.18</v>
      </c>
      <c r="AQ52" s="177">
        <v>14.04</v>
      </c>
      <c r="AR52" s="177">
        <v>47.5</v>
      </c>
      <c r="AS52" s="177">
        <v>1.78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1.89</v>
      </c>
      <c r="AZ52" s="177">
        <v>2.12</v>
      </c>
      <c r="BA52" s="177">
        <v>1.43</v>
      </c>
      <c r="BB52" s="177">
        <v>1.21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271.8</v>
      </c>
      <c r="L53" s="177">
        <v>5.27</v>
      </c>
      <c r="M53" s="177">
        <v>62.86</v>
      </c>
      <c r="N53" s="177">
        <v>51.48</v>
      </c>
      <c r="O53" s="177">
        <v>72.33</v>
      </c>
      <c r="P53" s="177">
        <v>28.98</v>
      </c>
      <c r="Q53" s="177">
        <v>5.16</v>
      </c>
      <c r="R53" s="177">
        <v>6.99</v>
      </c>
      <c r="S53" s="177">
        <v>6.22</v>
      </c>
      <c r="T53" s="177">
        <v>0.32</v>
      </c>
      <c r="U53" s="177">
        <v>60.1</v>
      </c>
      <c r="V53" s="177">
        <v>2.81</v>
      </c>
      <c r="W53" s="177">
        <v>4.53</v>
      </c>
      <c r="X53" s="177">
        <v>19.350000000000001</v>
      </c>
      <c r="Y53" s="177">
        <v>0</v>
      </c>
      <c r="Z53">
        <v>0</v>
      </c>
      <c r="AA53" s="177">
        <v>10.49</v>
      </c>
      <c r="AB53" s="177">
        <v>0</v>
      </c>
      <c r="AC53" s="177">
        <v>0</v>
      </c>
      <c r="AD53" s="177">
        <v>0</v>
      </c>
      <c r="AE53" s="177">
        <v>74.97</v>
      </c>
      <c r="AF53" s="177">
        <v>0</v>
      </c>
      <c r="AG53" s="177">
        <v>0</v>
      </c>
      <c r="AH53" s="177">
        <v>0</v>
      </c>
      <c r="AI53" s="177">
        <v>87.55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56.18</v>
      </c>
      <c r="AQ53" s="177">
        <v>14.04</v>
      </c>
      <c r="AR53" s="177">
        <v>47.5</v>
      </c>
      <c r="AS53" s="177">
        <v>1.64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1.89</v>
      </c>
      <c r="AZ53" s="177">
        <v>2.12</v>
      </c>
      <c r="BA53" s="177">
        <v>1.43</v>
      </c>
      <c r="BB53" s="177">
        <v>1.21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271.77999999999997</v>
      </c>
      <c r="L54" s="177">
        <v>5.27</v>
      </c>
      <c r="M54" s="177">
        <v>62.86</v>
      </c>
      <c r="N54" s="177">
        <v>51.48</v>
      </c>
      <c r="O54" s="177">
        <v>72.33</v>
      </c>
      <c r="P54" s="177">
        <v>28.98</v>
      </c>
      <c r="Q54" s="177">
        <v>5.16</v>
      </c>
      <c r="R54" s="177">
        <v>6.99</v>
      </c>
      <c r="S54" s="177">
        <v>6.22</v>
      </c>
      <c r="T54" s="177">
        <v>0.32</v>
      </c>
      <c r="U54" s="177">
        <v>60.1</v>
      </c>
      <c r="V54" s="177">
        <v>2.81</v>
      </c>
      <c r="W54" s="177">
        <v>4.53</v>
      </c>
      <c r="X54" s="177">
        <v>38.71</v>
      </c>
      <c r="Y54" s="177">
        <v>0</v>
      </c>
      <c r="Z54">
        <v>0</v>
      </c>
      <c r="AA54" s="177">
        <v>10.49</v>
      </c>
      <c r="AB54" s="177">
        <v>0</v>
      </c>
      <c r="AC54" s="177">
        <v>0</v>
      </c>
      <c r="AD54" s="177">
        <v>0</v>
      </c>
      <c r="AE54" s="177">
        <v>74.97</v>
      </c>
      <c r="AF54" s="177">
        <v>0</v>
      </c>
      <c r="AG54" s="177">
        <v>0</v>
      </c>
      <c r="AH54" s="177">
        <v>0</v>
      </c>
      <c r="AI54" s="177">
        <v>87.55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56.18</v>
      </c>
      <c r="AQ54" s="177">
        <v>14.04</v>
      </c>
      <c r="AR54" s="177">
        <v>47.5</v>
      </c>
      <c r="AS54" s="177">
        <v>1.64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1.89</v>
      </c>
      <c r="AZ54" s="177">
        <v>2.12</v>
      </c>
      <c r="BA54" s="177">
        <v>1.43</v>
      </c>
      <c r="BB54" s="177">
        <v>1.21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271.8</v>
      </c>
      <c r="L55" s="177">
        <v>5.27</v>
      </c>
      <c r="M55" s="177">
        <v>62.86</v>
      </c>
      <c r="N55" s="177">
        <v>51.48</v>
      </c>
      <c r="O55" s="177">
        <v>72.33</v>
      </c>
      <c r="P55" s="177">
        <v>28.98</v>
      </c>
      <c r="Q55" s="177">
        <v>5.16</v>
      </c>
      <c r="R55" s="177">
        <v>6.99</v>
      </c>
      <c r="S55" s="177">
        <v>6.22</v>
      </c>
      <c r="T55" s="177">
        <v>0.32</v>
      </c>
      <c r="U55" s="177">
        <v>60.1</v>
      </c>
      <c r="V55" s="177">
        <v>2.82</v>
      </c>
      <c r="W55" s="177">
        <v>4.53</v>
      </c>
      <c r="X55" s="177">
        <v>44.51</v>
      </c>
      <c r="Y55" s="177">
        <v>0</v>
      </c>
      <c r="Z55">
        <v>0</v>
      </c>
      <c r="AA55" s="177">
        <v>10.49</v>
      </c>
      <c r="AB55" s="177">
        <v>0</v>
      </c>
      <c r="AC55" s="177">
        <v>0</v>
      </c>
      <c r="AD55" s="177">
        <v>0</v>
      </c>
      <c r="AE55" s="177">
        <v>74.97</v>
      </c>
      <c r="AF55" s="177">
        <v>0</v>
      </c>
      <c r="AG55" s="177">
        <v>0</v>
      </c>
      <c r="AH55" s="177">
        <v>0</v>
      </c>
      <c r="AI55" s="177">
        <v>87.55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56.18</v>
      </c>
      <c r="AQ55" s="177">
        <v>14.04</v>
      </c>
      <c r="AR55" s="177">
        <v>47.5</v>
      </c>
      <c r="AS55" s="177">
        <v>1.64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1.89</v>
      </c>
      <c r="AZ55" s="177">
        <v>2.12</v>
      </c>
      <c r="BA55" s="177">
        <v>1.43</v>
      </c>
      <c r="BB55" s="177">
        <v>1.21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271.77999999999997</v>
      </c>
      <c r="L56" s="177">
        <v>5.27</v>
      </c>
      <c r="M56" s="177">
        <v>62.86</v>
      </c>
      <c r="N56" s="177">
        <v>51.48</v>
      </c>
      <c r="O56" s="177">
        <v>72.33</v>
      </c>
      <c r="P56" s="177">
        <v>28.98</v>
      </c>
      <c r="Q56" s="177">
        <v>5.16</v>
      </c>
      <c r="R56" s="177">
        <v>6.99</v>
      </c>
      <c r="S56" s="177">
        <v>6.22</v>
      </c>
      <c r="T56" s="177">
        <v>0.32</v>
      </c>
      <c r="U56" s="177">
        <v>60.1</v>
      </c>
      <c r="V56" s="177">
        <v>2.82</v>
      </c>
      <c r="W56" s="177">
        <v>4.53</v>
      </c>
      <c r="X56" s="177">
        <v>48.38</v>
      </c>
      <c r="Y56" s="177">
        <v>0</v>
      </c>
      <c r="Z56">
        <v>0</v>
      </c>
      <c r="AA56" s="177">
        <v>10.49</v>
      </c>
      <c r="AB56" s="177">
        <v>0</v>
      </c>
      <c r="AC56" s="177">
        <v>0</v>
      </c>
      <c r="AD56" s="177">
        <v>0</v>
      </c>
      <c r="AE56" s="177">
        <v>74.97</v>
      </c>
      <c r="AF56" s="177">
        <v>0</v>
      </c>
      <c r="AG56" s="177">
        <v>0</v>
      </c>
      <c r="AH56" s="177">
        <v>0</v>
      </c>
      <c r="AI56" s="177">
        <v>87.55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61.93</v>
      </c>
      <c r="AQ56" s="177">
        <v>14.04</v>
      </c>
      <c r="AR56" s="177">
        <v>47.5</v>
      </c>
      <c r="AS56" s="177">
        <v>1.64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1.89</v>
      </c>
      <c r="AZ56" s="177">
        <v>2.12</v>
      </c>
      <c r="BA56" s="177">
        <v>1.43</v>
      </c>
      <c r="BB56" s="177">
        <v>1.21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271.8</v>
      </c>
      <c r="L57" s="177">
        <v>5.27</v>
      </c>
      <c r="M57" s="177">
        <v>62.86</v>
      </c>
      <c r="N57" s="177">
        <v>51.48</v>
      </c>
      <c r="O57" s="177">
        <v>72.33</v>
      </c>
      <c r="P57" s="177">
        <v>28.98</v>
      </c>
      <c r="Q57" s="177">
        <v>5.16</v>
      </c>
      <c r="R57" s="177">
        <v>5.81</v>
      </c>
      <c r="S57" s="177">
        <v>6.22</v>
      </c>
      <c r="T57" s="177">
        <v>0.32</v>
      </c>
      <c r="U57" s="177">
        <v>60.1</v>
      </c>
      <c r="V57" s="177">
        <v>8.81</v>
      </c>
      <c r="W57" s="177">
        <v>19.350000000000001</v>
      </c>
      <c r="X57" s="177">
        <v>59.49</v>
      </c>
      <c r="Y57" s="177">
        <v>0</v>
      </c>
      <c r="Z57">
        <v>0</v>
      </c>
      <c r="AA57" s="177">
        <v>10.49</v>
      </c>
      <c r="AB57" s="177">
        <v>0</v>
      </c>
      <c r="AC57" s="177">
        <v>0</v>
      </c>
      <c r="AD57" s="177">
        <v>0</v>
      </c>
      <c r="AE57" s="177">
        <v>74.97</v>
      </c>
      <c r="AF57" s="177">
        <v>0</v>
      </c>
      <c r="AG57" s="177">
        <v>0</v>
      </c>
      <c r="AH57" s="177">
        <v>0</v>
      </c>
      <c r="AI57" s="177">
        <v>87.55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88.45</v>
      </c>
      <c r="AQ57" s="177">
        <v>14.04</v>
      </c>
      <c r="AR57" s="177">
        <v>47.5</v>
      </c>
      <c r="AS57" s="177">
        <v>1.64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1.89</v>
      </c>
      <c r="AZ57" s="177">
        <v>2.12</v>
      </c>
      <c r="BA57" s="177">
        <v>1.43</v>
      </c>
      <c r="BB57" s="177">
        <v>1.21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271.77999999999997</v>
      </c>
      <c r="L58" s="177">
        <v>5.81</v>
      </c>
      <c r="M58" s="177">
        <v>62.86</v>
      </c>
      <c r="N58" s="177">
        <v>51.48</v>
      </c>
      <c r="O58" s="177">
        <v>72.33</v>
      </c>
      <c r="P58" s="177">
        <v>28.98</v>
      </c>
      <c r="Q58" s="177">
        <v>5.17</v>
      </c>
      <c r="R58" s="177">
        <v>18.59</v>
      </c>
      <c r="S58" s="177">
        <v>6.22</v>
      </c>
      <c r="T58" s="177">
        <v>0.32</v>
      </c>
      <c r="U58" s="177">
        <v>60.1</v>
      </c>
      <c r="V58" s="177">
        <v>8.81</v>
      </c>
      <c r="W58" s="177">
        <v>19.350000000000001</v>
      </c>
      <c r="X58" s="177">
        <v>62.7</v>
      </c>
      <c r="Y58" s="177">
        <v>0</v>
      </c>
      <c r="Z58">
        <v>0</v>
      </c>
      <c r="AA58" s="177">
        <v>10.49</v>
      </c>
      <c r="AB58" s="177">
        <v>0</v>
      </c>
      <c r="AC58" s="177">
        <v>0</v>
      </c>
      <c r="AD58" s="177">
        <v>0</v>
      </c>
      <c r="AE58" s="177">
        <v>74.97</v>
      </c>
      <c r="AF58" s="177">
        <v>0</v>
      </c>
      <c r="AG58" s="177">
        <v>0</v>
      </c>
      <c r="AH58" s="177">
        <v>0</v>
      </c>
      <c r="AI58" s="177">
        <v>87.55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115.69</v>
      </c>
      <c r="AQ58" s="177">
        <v>38.29</v>
      </c>
      <c r="AR58" s="177">
        <v>47.5</v>
      </c>
      <c r="AS58" s="177">
        <v>3.62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1.89</v>
      </c>
      <c r="AZ58" s="177">
        <v>2.12</v>
      </c>
      <c r="BA58" s="177">
        <v>1.43</v>
      </c>
      <c r="BB58" s="177">
        <v>1.22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282</v>
      </c>
      <c r="L59" s="177">
        <v>13.25</v>
      </c>
      <c r="M59" s="177">
        <v>62.86</v>
      </c>
      <c r="N59" s="177">
        <v>51.48</v>
      </c>
      <c r="O59" s="177">
        <v>72.33</v>
      </c>
      <c r="P59" s="177">
        <v>28.98</v>
      </c>
      <c r="Q59" s="177">
        <v>9.4600000000000009</v>
      </c>
      <c r="R59" s="177">
        <v>18.59</v>
      </c>
      <c r="S59" s="177">
        <v>11.51</v>
      </c>
      <c r="T59" s="177">
        <v>0.7</v>
      </c>
      <c r="U59" s="177">
        <v>60.1</v>
      </c>
      <c r="V59" s="177">
        <v>8.81</v>
      </c>
      <c r="W59" s="177">
        <v>19.350000000000001</v>
      </c>
      <c r="X59" s="177">
        <v>62.7</v>
      </c>
      <c r="Y59" s="177">
        <v>0</v>
      </c>
      <c r="Z59">
        <v>0</v>
      </c>
      <c r="AA59" s="177">
        <v>10.49</v>
      </c>
      <c r="AB59" s="177">
        <v>0</v>
      </c>
      <c r="AC59" s="177">
        <v>0</v>
      </c>
      <c r="AD59" s="177">
        <v>0</v>
      </c>
      <c r="AE59" s="177">
        <v>74.97</v>
      </c>
      <c r="AF59" s="177">
        <v>0</v>
      </c>
      <c r="AG59" s="177">
        <v>0</v>
      </c>
      <c r="AH59" s="177">
        <v>0</v>
      </c>
      <c r="AI59" s="177">
        <v>87.55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118.28</v>
      </c>
      <c r="AQ59" s="177">
        <v>38.340000000000003</v>
      </c>
      <c r="AR59" s="177">
        <v>47.5</v>
      </c>
      <c r="AS59" s="177">
        <v>3.62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1.89</v>
      </c>
      <c r="AZ59" s="177">
        <v>2.12</v>
      </c>
      <c r="BA59" s="177">
        <v>1.43</v>
      </c>
      <c r="BB59" s="177">
        <v>1.22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336.76</v>
      </c>
      <c r="L60" s="177">
        <v>13.13</v>
      </c>
      <c r="M60" s="177">
        <v>62.86</v>
      </c>
      <c r="N60" s="177">
        <v>51.48</v>
      </c>
      <c r="O60" s="177">
        <v>72.33</v>
      </c>
      <c r="P60" s="177">
        <v>28.98</v>
      </c>
      <c r="Q60" s="177">
        <v>9.4600000000000009</v>
      </c>
      <c r="R60" s="177">
        <v>18.59</v>
      </c>
      <c r="S60" s="177">
        <v>11.51</v>
      </c>
      <c r="T60" s="177">
        <v>0.7</v>
      </c>
      <c r="U60" s="177">
        <v>60.1</v>
      </c>
      <c r="V60" s="177">
        <v>8.81</v>
      </c>
      <c r="W60" s="177">
        <v>19.350000000000001</v>
      </c>
      <c r="X60" s="177">
        <v>62.7</v>
      </c>
      <c r="Y60" s="177">
        <v>0</v>
      </c>
      <c r="Z60">
        <v>0</v>
      </c>
      <c r="AA60" s="177">
        <v>10.49</v>
      </c>
      <c r="AB60" s="177">
        <v>0</v>
      </c>
      <c r="AC60" s="177">
        <v>0</v>
      </c>
      <c r="AD60" s="177">
        <v>0</v>
      </c>
      <c r="AE60" s="177">
        <v>74.97</v>
      </c>
      <c r="AF60" s="177">
        <v>0</v>
      </c>
      <c r="AG60" s="177">
        <v>0</v>
      </c>
      <c r="AH60" s="177">
        <v>0</v>
      </c>
      <c r="AI60" s="177">
        <v>87.55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118.28</v>
      </c>
      <c r="AQ60" s="177">
        <v>38.340000000000003</v>
      </c>
      <c r="AR60" s="177">
        <v>47.5</v>
      </c>
      <c r="AS60" s="177">
        <v>3.62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1.89</v>
      </c>
      <c r="AZ60" s="177">
        <v>2.12</v>
      </c>
      <c r="BA60" s="177">
        <v>1.43</v>
      </c>
      <c r="BB60" s="177">
        <v>1.22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410.3</v>
      </c>
      <c r="L61" s="177">
        <v>13.25</v>
      </c>
      <c r="M61" s="177">
        <v>62.86</v>
      </c>
      <c r="N61" s="177">
        <v>51.48</v>
      </c>
      <c r="O61" s="177">
        <v>72.33</v>
      </c>
      <c r="P61" s="177">
        <v>28.98</v>
      </c>
      <c r="Q61" s="177">
        <v>9.4600000000000009</v>
      </c>
      <c r="R61" s="177">
        <v>18.59</v>
      </c>
      <c r="S61" s="177">
        <v>11.51</v>
      </c>
      <c r="T61" s="177">
        <v>0.7</v>
      </c>
      <c r="U61" s="177">
        <v>60.1</v>
      </c>
      <c r="V61" s="177">
        <v>7.71</v>
      </c>
      <c r="W61" s="177">
        <v>19.350000000000001</v>
      </c>
      <c r="X61" s="177">
        <v>62.7</v>
      </c>
      <c r="Y61" s="177">
        <v>0</v>
      </c>
      <c r="Z61">
        <v>0</v>
      </c>
      <c r="AA61" s="177">
        <v>10.49</v>
      </c>
      <c r="AB61" s="177">
        <v>0</v>
      </c>
      <c r="AC61" s="177">
        <v>0</v>
      </c>
      <c r="AD61" s="177">
        <v>0</v>
      </c>
      <c r="AE61" s="177">
        <v>74.97</v>
      </c>
      <c r="AF61" s="177">
        <v>0</v>
      </c>
      <c r="AG61" s="177">
        <v>0</v>
      </c>
      <c r="AH61" s="177">
        <v>0</v>
      </c>
      <c r="AI61" s="177">
        <v>87.55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118.28</v>
      </c>
      <c r="AQ61" s="177">
        <v>38.340000000000003</v>
      </c>
      <c r="AR61" s="177">
        <v>47.5</v>
      </c>
      <c r="AS61" s="177">
        <v>3.62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1.89</v>
      </c>
      <c r="AZ61" s="177">
        <v>2.12</v>
      </c>
      <c r="BA61" s="177">
        <v>1.43</v>
      </c>
      <c r="BB61" s="177">
        <v>1.22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452.88</v>
      </c>
      <c r="L62" s="177">
        <v>13.25</v>
      </c>
      <c r="M62" s="177">
        <v>62.86</v>
      </c>
      <c r="N62" s="177">
        <v>51.48</v>
      </c>
      <c r="O62" s="177">
        <v>72.33</v>
      </c>
      <c r="P62" s="177">
        <v>28.98</v>
      </c>
      <c r="Q62" s="177">
        <v>9.4600000000000009</v>
      </c>
      <c r="R62" s="177">
        <v>18.59</v>
      </c>
      <c r="S62" s="177">
        <v>11.51</v>
      </c>
      <c r="T62" s="177">
        <v>0.7</v>
      </c>
      <c r="U62" s="177">
        <v>60.1</v>
      </c>
      <c r="V62" s="177">
        <v>7.71</v>
      </c>
      <c r="W62" s="177">
        <v>19.350000000000001</v>
      </c>
      <c r="X62" s="177">
        <v>62.7</v>
      </c>
      <c r="Y62" s="177">
        <v>0</v>
      </c>
      <c r="Z62">
        <v>0</v>
      </c>
      <c r="AA62" s="177">
        <v>10.49</v>
      </c>
      <c r="AB62" s="177">
        <v>0</v>
      </c>
      <c r="AC62" s="177">
        <v>0</v>
      </c>
      <c r="AD62" s="177">
        <v>0</v>
      </c>
      <c r="AE62" s="177">
        <v>74.97</v>
      </c>
      <c r="AF62" s="177">
        <v>0</v>
      </c>
      <c r="AG62" s="177">
        <v>0</v>
      </c>
      <c r="AH62" s="177">
        <v>0</v>
      </c>
      <c r="AI62" s="177">
        <v>87.55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118.28</v>
      </c>
      <c r="AQ62" s="177">
        <v>38.340000000000003</v>
      </c>
      <c r="AR62" s="177">
        <v>47.5</v>
      </c>
      <c r="AS62" s="177">
        <v>3.62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1.89</v>
      </c>
      <c r="AZ62" s="177">
        <v>2.12</v>
      </c>
      <c r="BA62" s="177">
        <v>1.43</v>
      </c>
      <c r="BB62" s="177">
        <v>1.22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497.07</v>
      </c>
      <c r="L63" s="177">
        <v>13.25</v>
      </c>
      <c r="M63" s="177">
        <v>62.86</v>
      </c>
      <c r="N63" s="177">
        <v>51.48</v>
      </c>
      <c r="O63" s="177">
        <v>72.33</v>
      </c>
      <c r="P63" s="177">
        <v>28.98</v>
      </c>
      <c r="Q63" s="177">
        <v>9.4600000000000009</v>
      </c>
      <c r="R63" s="177">
        <v>18.59</v>
      </c>
      <c r="S63" s="177">
        <v>11.51</v>
      </c>
      <c r="T63" s="177">
        <v>0.7</v>
      </c>
      <c r="U63" s="177">
        <v>60.1</v>
      </c>
      <c r="V63" s="177">
        <v>7.71</v>
      </c>
      <c r="W63" s="177">
        <v>19.350000000000001</v>
      </c>
      <c r="X63" s="177">
        <v>62.7</v>
      </c>
      <c r="Y63" s="177">
        <v>0</v>
      </c>
      <c r="Z63">
        <v>0</v>
      </c>
      <c r="AA63" s="177">
        <v>10.49</v>
      </c>
      <c r="AB63" s="177">
        <v>0</v>
      </c>
      <c r="AC63" s="177">
        <v>0</v>
      </c>
      <c r="AD63" s="177">
        <v>0</v>
      </c>
      <c r="AE63" s="177">
        <v>74.97</v>
      </c>
      <c r="AF63" s="177">
        <v>0</v>
      </c>
      <c r="AG63" s="177">
        <v>0</v>
      </c>
      <c r="AH63" s="177">
        <v>0</v>
      </c>
      <c r="AI63" s="177">
        <v>87.55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118.28</v>
      </c>
      <c r="AQ63" s="177">
        <v>38.340000000000003</v>
      </c>
      <c r="AR63" s="177">
        <v>47.5</v>
      </c>
      <c r="AS63" s="177">
        <v>3.62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1.89</v>
      </c>
      <c r="AZ63" s="177">
        <v>2.12</v>
      </c>
      <c r="BA63" s="177">
        <v>1.43</v>
      </c>
      <c r="BB63" s="177">
        <v>1.22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497.07</v>
      </c>
      <c r="L64" s="177">
        <v>13.25</v>
      </c>
      <c r="M64" s="177">
        <v>62.86</v>
      </c>
      <c r="N64" s="177">
        <v>51.48</v>
      </c>
      <c r="O64" s="177">
        <v>72.33</v>
      </c>
      <c r="P64" s="177">
        <v>28.98</v>
      </c>
      <c r="Q64" s="177">
        <v>9.4600000000000009</v>
      </c>
      <c r="R64" s="177">
        <v>18.59</v>
      </c>
      <c r="S64" s="177">
        <v>11.51</v>
      </c>
      <c r="T64" s="177">
        <v>0.7</v>
      </c>
      <c r="U64" s="177">
        <v>60.1</v>
      </c>
      <c r="V64" s="177">
        <v>7.71</v>
      </c>
      <c r="W64" s="177">
        <v>19.350000000000001</v>
      </c>
      <c r="X64" s="177">
        <v>62.7</v>
      </c>
      <c r="Y64" s="177">
        <v>0</v>
      </c>
      <c r="Z64">
        <v>0</v>
      </c>
      <c r="AA64" s="177">
        <v>9.83</v>
      </c>
      <c r="AB64" s="177">
        <v>0</v>
      </c>
      <c r="AC64" s="177">
        <v>0</v>
      </c>
      <c r="AD64" s="177">
        <v>0</v>
      </c>
      <c r="AE64" s="177">
        <v>74.97</v>
      </c>
      <c r="AF64" s="177">
        <v>0</v>
      </c>
      <c r="AG64" s="177">
        <v>0</v>
      </c>
      <c r="AH64" s="177">
        <v>0</v>
      </c>
      <c r="AI64" s="177">
        <v>110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118.28</v>
      </c>
      <c r="AQ64" s="177">
        <v>38.340000000000003</v>
      </c>
      <c r="AR64" s="177">
        <v>47.5</v>
      </c>
      <c r="AS64" s="177">
        <v>3.62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1.89</v>
      </c>
      <c r="AZ64" s="177">
        <v>2.12</v>
      </c>
      <c r="BA64" s="177">
        <v>1.43</v>
      </c>
      <c r="BB64" s="177">
        <v>1.22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497.07</v>
      </c>
      <c r="L65" s="177">
        <v>13.25</v>
      </c>
      <c r="M65" s="177">
        <v>62.86</v>
      </c>
      <c r="N65" s="177">
        <v>51.48</v>
      </c>
      <c r="O65" s="177">
        <v>72.33</v>
      </c>
      <c r="P65" s="177">
        <v>28.98</v>
      </c>
      <c r="Q65" s="177">
        <v>9.4600000000000009</v>
      </c>
      <c r="R65" s="177">
        <v>18.59</v>
      </c>
      <c r="S65" s="177">
        <v>11.51</v>
      </c>
      <c r="T65" s="177">
        <v>0.7</v>
      </c>
      <c r="U65" s="177">
        <v>60.1</v>
      </c>
      <c r="V65" s="177">
        <v>7.71</v>
      </c>
      <c r="W65" s="177">
        <v>19.350000000000001</v>
      </c>
      <c r="X65" s="177">
        <v>62.7</v>
      </c>
      <c r="Y65" s="177">
        <v>0</v>
      </c>
      <c r="Z65">
        <v>0</v>
      </c>
      <c r="AA65" s="177">
        <v>9.83</v>
      </c>
      <c r="AB65" s="177">
        <v>0</v>
      </c>
      <c r="AC65" s="177">
        <v>0</v>
      </c>
      <c r="AD65" s="177">
        <v>0</v>
      </c>
      <c r="AE65" s="177">
        <v>74.97</v>
      </c>
      <c r="AF65" s="177">
        <v>0</v>
      </c>
      <c r="AG65" s="177">
        <v>0</v>
      </c>
      <c r="AH65" s="177">
        <v>0</v>
      </c>
      <c r="AI65" s="177">
        <v>84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118.28</v>
      </c>
      <c r="AQ65" s="177">
        <v>38.340000000000003</v>
      </c>
      <c r="AR65" s="177">
        <v>47.5</v>
      </c>
      <c r="AS65" s="177">
        <v>3.62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1.89</v>
      </c>
      <c r="AZ65" s="177">
        <v>2.12</v>
      </c>
      <c r="BA65" s="177">
        <v>1.43</v>
      </c>
      <c r="BB65" s="177">
        <v>1.22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497.07</v>
      </c>
      <c r="L66" s="177">
        <v>13.25</v>
      </c>
      <c r="M66" s="177">
        <v>62.86</v>
      </c>
      <c r="N66" s="177">
        <v>51.48</v>
      </c>
      <c r="O66" s="177">
        <v>72.33</v>
      </c>
      <c r="P66" s="177">
        <v>28.98</v>
      </c>
      <c r="Q66" s="177">
        <v>9.4600000000000009</v>
      </c>
      <c r="R66" s="177">
        <v>18.59</v>
      </c>
      <c r="S66" s="177">
        <v>11.51</v>
      </c>
      <c r="T66" s="177">
        <v>0.7</v>
      </c>
      <c r="U66" s="177">
        <v>60.1</v>
      </c>
      <c r="V66" s="177">
        <v>7.71</v>
      </c>
      <c r="W66" s="177">
        <v>19.350000000000001</v>
      </c>
      <c r="X66" s="177">
        <v>62.7</v>
      </c>
      <c r="Y66" s="177">
        <v>0</v>
      </c>
      <c r="Z66">
        <v>0</v>
      </c>
      <c r="AA66" s="177">
        <v>9.98</v>
      </c>
      <c r="AB66" s="177">
        <v>0</v>
      </c>
      <c r="AC66" s="177">
        <v>0</v>
      </c>
      <c r="AD66" s="177">
        <v>0</v>
      </c>
      <c r="AE66" s="177">
        <v>74.97</v>
      </c>
      <c r="AF66" s="177">
        <v>0</v>
      </c>
      <c r="AG66" s="177">
        <v>0</v>
      </c>
      <c r="AH66" s="177">
        <v>0</v>
      </c>
      <c r="AI66" s="177">
        <v>84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118.28</v>
      </c>
      <c r="AQ66" s="177">
        <v>38.340000000000003</v>
      </c>
      <c r="AR66" s="177">
        <v>47.5</v>
      </c>
      <c r="AS66" s="177">
        <v>3.62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1.89</v>
      </c>
      <c r="AZ66" s="177">
        <v>2.12</v>
      </c>
      <c r="BA66" s="177">
        <v>1.43</v>
      </c>
      <c r="BB66" s="177">
        <v>1.22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497.07</v>
      </c>
      <c r="L67" s="177">
        <v>13.25</v>
      </c>
      <c r="M67" s="177">
        <v>62.86</v>
      </c>
      <c r="N67" s="177">
        <v>51.48</v>
      </c>
      <c r="O67" s="177">
        <v>72.33</v>
      </c>
      <c r="P67" s="177">
        <v>28.98</v>
      </c>
      <c r="Q67" s="177">
        <v>9.1999999999999993</v>
      </c>
      <c r="R67" s="177">
        <v>18.59</v>
      </c>
      <c r="S67" s="177">
        <v>11.5</v>
      </c>
      <c r="T67" s="177">
        <v>0.7</v>
      </c>
      <c r="U67" s="177">
        <v>60.1</v>
      </c>
      <c r="V67" s="177">
        <v>7.71</v>
      </c>
      <c r="W67" s="177">
        <v>19.350000000000001</v>
      </c>
      <c r="X67" s="177">
        <v>62.7</v>
      </c>
      <c r="Y67" s="177">
        <v>0</v>
      </c>
      <c r="Z67">
        <v>0</v>
      </c>
      <c r="AA67" s="177">
        <v>9.98</v>
      </c>
      <c r="AB67" s="177">
        <v>0</v>
      </c>
      <c r="AC67" s="177">
        <v>0</v>
      </c>
      <c r="AD67" s="177">
        <v>0</v>
      </c>
      <c r="AE67" s="177">
        <v>74.97</v>
      </c>
      <c r="AF67" s="177">
        <v>0</v>
      </c>
      <c r="AG67" s="177">
        <v>0</v>
      </c>
      <c r="AH67" s="177">
        <v>0</v>
      </c>
      <c r="AI67" s="177">
        <v>84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118.28</v>
      </c>
      <c r="AQ67" s="177">
        <v>38.340000000000003</v>
      </c>
      <c r="AR67" s="177">
        <v>47.5</v>
      </c>
      <c r="AS67" s="177">
        <v>3.62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1.89</v>
      </c>
      <c r="AZ67" s="177">
        <v>2.12</v>
      </c>
      <c r="BA67" s="177">
        <v>1.43</v>
      </c>
      <c r="BB67" s="177">
        <v>1.22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497.07</v>
      </c>
      <c r="L68" s="177">
        <v>13.25</v>
      </c>
      <c r="M68" s="177">
        <v>62.86</v>
      </c>
      <c r="N68" s="177">
        <v>51.48</v>
      </c>
      <c r="O68" s="177">
        <v>72.33</v>
      </c>
      <c r="P68" s="177">
        <v>28.98</v>
      </c>
      <c r="Q68" s="177">
        <v>9.1999999999999993</v>
      </c>
      <c r="R68" s="177">
        <v>18.59</v>
      </c>
      <c r="S68" s="177">
        <v>11.5</v>
      </c>
      <c r="T68" s="177">
        <v>0.7</v>
      </c>
      <c r="U68" s="177">
        <v>60.1</v>
      </c>
      <c r="V68" s="177">
        <v>7.71</v>
      </c>
      <c r="W68" s="177">
        <v>19.350000000000001</v>
      </c>
      <c r="X68" s="177">
        <v>62.7</v>
      </c>
      <c r="Y68" s="177">
        <v>0</v>
      </c>
      <c r="Z68">
        <v>0</v>
      </c>
      <c r="AA68" s="177">
        <v>9.98</v>
      </c>
      <c r="AB68" s="177">
        <v>0</v>
      </c>
      <c r="AC68" s="177">
        <v>0</v>
      </c>
      <c r="AD68" s="177">
        <v>0</v>
      </c>
      <c r="AE68" s="177">
        <v>74.97</v>
      </c>
      <c r="AF68" s="177">
        <v>0</v>
      </c>
      <c r="AG68" s="177">
        <v>0</v>
      </c>
      <c r="AH68" s="177">
        <v>0</v>
      </c>
      <c r="AI68" s="177">
        <v>84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118.28</v>
      </c>
      <c r="AQ68" s="177">
        <v>38.340000000000003</v>
      </c>
      <c r="AR68" s="177">
        <v>47.5</v>
      </c>
      <c r="AS68" s="177">
        <v>3.62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1.89</v>
      </c>
      <c r="AZ68" s="177">
        <v>2.11</v>
      </c>
      <c r="BA68" s="177">
        <v>1.43</v>
      </c>
      <c r="BB68" s="177">
        <v>1.22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497.07</v>
      </c>
      <c r="L69" s="177">
        <v>13.25</v>
      </c>
      <c r="M69" s="177">
        <v>62.86</v>
      </c>
      <c r="N69" s="177">
        <v>51.48</v>
      </c>
      <c r="O69" s="177">
        <v>72.33</v>
      </c>
      <c r="P69" s="177">
        <v>28.98</v>
      </c>
      <c r="Q69" s="177">
        <v>9.1999999999999993</v>
      </c>
      <c r="R69" s="177">
        <v>18.59</v>
      </c>
      <c r="S69" s="177">
        <v>11.51</v>
      </c>
      <c r="T69" s="177">
        <v>0.7</v>
      </c>
      <c r="U69" s="177">
        <v>60.1</v>
      </c>
      <c r="V69" s="177">
        <v>7.71</v>
      </c>
      <c r="W69" s="177">
        <v>18.059999999999999</v>
      </c>
      <c r="X69" s="177">
        <v>62.7</v>
      </c>
      <c r="Y69" s="177">
        <v>0</v>
      </c>
      <c r="Z69">
        <v>0</v>
      </c>
      <c r="AA69" s="177">
        <v>9.83</v>
      </c>
      <c r="AB69" s="177">
        <v>0</v>
      </c>
      <c r="AC69" s="177">
        <v>0</v>
      </c>
      <c r="AD69" s="177">
        <v>0</v>
      </c>
      <c r="AE69" s="177">
        <v>74.97</v>
      </c>
      <c r="AF69" s="177">
        <v>0</v>
      </c>
      <c r="AG69" s="177">
        <v>0</v>
      </c>
      <c r="AH69" s="177">
        <v>0</v>
      </c>
      <c r="AI69" s="177">
        <v>84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118.28</v>
      </c>
      <c r="AQ69" s="177">
        <v>38.340000000000003</v>
      </c>
      <c r="AR69" s="177">
        <v>47.5</v>
      </c>
      <c r="AS69" s="177">
        <v>3.62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1.89</v>
      </c>
      <c r="AZ69" s="177">
        <v>2.12</v>
      </c>
      <c r="BA69" s="177">
        <v>1.43</v>
      </c>
      <c r="BB69" s="177">
        <v>1.22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497.07</v>
      </c>
      <c r="L70" s="177">
        <v>13.25</v>
      </c>
      <c r="M70" s="177">
        <v>62.86</v>
      </c>
      <c r="N70" s="177">
        <v>51.48</v>
      </c>
      <c r="O70" s="177">
        <v>72.33</v>
      </c>
      <c r="P70" s="177">
        <v>28.98</v>
      </c>
      <c r="Q70" s="177">
        <v>9.1999999999999993</v>
      </c>
      <c r="R70" s="177">
        <v>18.59</v>
      </c>
      <c r="S70" s="177">
        <v>11.51</v>
      </c>
      <c r="T70" s="177">
        <v>0.7</v>
      </c>
      <c r="U70" s="177">
        <v>60.1</v>
      </c>
      <c r="V70" s="177">
        <v>7.71</v>
      </c>
      <c r="W70" s="177">
        <v>18.059999999999999</v>
      </c>
      <c r="X70" s="177">
        <v>62.7</v>
      </c>
      <c r="Y70" s="177">
        <v>0</v>
      </c>
      <c r="Z70">
        <v>0</v>
      </c>
      <c r="AA70" s="177">
        <v>9.83</v>
      </c>
      <c r="AB70" s="177">
        <v>0</v>
      </c>
      <c r="AC70" s="177">
        <v>0</v>
      </c>
      <c r="AD70" s="177">
        <v>0</v>
      </c>
      <c r="AE70" s="177">
        <v>74.97</v>
      </c>
      <c r="AF70" s="177">
        <v>0</v>
      </c>
      <c r="AG70" s="177">
        <v>0</v>
      </c>
      <c r="AH70" s="177">
        <v>0</v>
      </c>
      <c r="AI70" s="177">
        <v>84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118.28</v>
      </c>
      <c r="AQ70" s="177">
        <v>38.340000000000003</v>
      </c>
      <c r="AR70" s="177">
        <v>47.5</v>
      </c>
      <c r="AS70" s="177">
        <v>3.62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1.89</v>
      </c>
      <c r="AZ70" s="177">
        <v>2.11</v>
      </c>
      <c r="BA70" s="177">
        <v>1.43</v>
      </c>
      <c r="BB70" s="177">
        <v>1.22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497.07</v>
      </c>
      <c r="L71" s="177">
        <v>13.25</v>
      </c>
      <c r="M71" s="177">
        <v>62.86</v>
      </c>
      <c r="N71" s="177">
        <v>51.48</v>
      </c>
      <c r="O71" s="177">
        <v>72.33</v>
      </c>
      <c r="P71" s="177">
        <v>28.98</v>
      </c>
      <c r="Q71" s="177">
        <v>9.1999999999999993</v>
      </c>
      <c r="R71" s="177">
        <v>18.59</v>
      </c>
      <c r="S71" s="177">
        <v>11.51</v>
      </c>
      <c r="T71" s="177">
        <v>0.7</v>
      </c>
      <c r="U71" s="177">
        <v>60.1</v>
      </c>
      <c r="V71" s="177">
        <v>7.71</v>
      </c>
      <c r="W71" s="177">
        <v>18.059999999999999</v>
      </c>
      <c r="X71" s="177">
        <v>62.7</v>
      </c>
      <c r="Y71" s="177">
        <v>0</v>
      </c>
      <c r="Z71">
        <v>0</v>
      </c>
      <c r="AA71" s="177">
        <v>9.83</v>
      </c>
      <c r="AB71" s="177">
        <v>0</v>
      </c>
      <c r="AC71" s="177">
        <v>0</v>
      </c>
      <c r="AD71" s="177">
        <v>0</v>
      </c>
      <c r="AE71" s="177">
        <v>74.97</v>
      </c>
      <c r="AF71" s="177">
        <v>0</v>
      </c>
      <c r="AG71" s="177">
        <v>0</v>
      </c>
      <c r="AH71" s="177">
        <v>0</v>
      </c>
      <c r="AI71" s="177">
        <v>84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118.28</v>
      </c>
      <c r="AQ71" s="177">
        <v>38.340000000000003</v>
      </c>
      <c r="AR71" s="177">
        <v>47.5</v>
      </c>
      <c r="AS71" s="177">
        <v>3.62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1.89</v>
      </c>
      <c r="AZ71" s="177">
        <v>2.11</v>
      </c>
      <c r="BA71" s="177">
        <v>1.54</v>
      </c>
      <c r="BB71" s="177">
        <v>1.22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497.07</v>
      </c>
      <c r="L72" s="177">
        <v>13.25</v>
      </c>
      <c r="M72" s="177">
        <v>62.86</v>
      </c>
      <c r="N72" s="177">
        <v>51.48</v>
      </c>
      <c r="O72" s="177">
        <v>72.33</v>
      </c>
      <c r="P72" s="177">
        <v>28.98</v>
      </c>
      <c r="Q72" s="177">
        <v>9.1999999999999993</v>
      </c>
      <c r="R72" s="177">
        <v>18.59</v>
      </c>
      <c r="S72" s="177">
        <v>11.51</v>
      </c>
      <c r="T72" s="177">
        <v>0.7</v>
      </c>
      <c r="U72" s="177">
        <v>60.1</v>
      </c>
      <c r="V72" s="177">
        <v>7.71</v>
      </c>
      <c r="W72" s="177">
        <v>18.059999999999999</v>
      </c>
      <c r="X72" s="177">
        <v>62.7</v>
      </c>
      <c r="Y72" s="177">
        <v>0</v>
      </c>
      <c r="Z72">
        <v>0</v>
      </c>
      <c r="AA72" s="177">
        <v>9.83</v>
      </c>
      <c r="AB72" s="177">
        <v>0</v>
      </c>
      <c r="AC72" s="177">
        <v>0</v>
      </c>
      <c r="AD72" s="177">
        <v>0</v>
      </c>
      <c r="AE72" s="177">
        <v>74.97</v>
      </c>
      <c r="AF72" s="177">
        <v>0</v>
      </c>
      <c r="AG72" s="177">
        <v>0</v>
      </c>
      <c r="AH72" s="177">
        <v>0</v>
      </c>
      <c r="AI72" s="177">
        <v>84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118.28</v>
      </c>
      <c r="AQ72" s="177">
        <v>38.340000000000003</v>
      </c>
      <c r="AR72" s="177">
        <v>43.9</v>
      </c>
      <c r="AS72" s="177">
        <v>3.62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1.89</v>
      </c>
      <c r="AZ72" s="177">
        <v>2.11</v>
      </c>
      <c r="BA72" s="177">
        <v>1.54</v>
      </c>
      <c r="BB72" s="177">
        <v>1.22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497.07</v>
      </c>
      <c r="L73" s="177">
        <v>13.25</v>
      </c>
      <c r="M73" s="177">
        <v>62.86</v>
      </c>
      <c r="N73" s="177">
        <v>51.48</v>
      </c>
      <c r="O73" s="177">
        <v>72.33</v>
      </c>
      <c r="P73" s="177">
        <v>28.98</v>
      </c>
      <c r="Q73" s="177">
        <v>8.91</v>
      </c>
      <c r="R73" s="177">
        <v>18.59</v>
      </c>
      <c r="S73" s="177">
        <v>11.51</v>
      </c>
      <c r="T73" s="177">
        <v>0.7</v>
      </c>
      <c r="U73" s="177">
        <v>60.1</v>
      </c>
      <c r="V73" s="177">
        <v>7.71</v>
      </c>
      <c r="W73" s="177">
        <v>18.059999999999999</v>
      </c>
      <c r="X73" s="177">
        <v>62.7</v>
      </c>
      <c r="Y73" s="177">
        <v>0</v>
      </c>
      <c r="Z73">
        <v>0</v>
      </c>
      <c r="AA73" s="177">
        <v>9.83</v>
      </c>
      <c r="AB73" s="177">
        <v>0</v>
      </c>
      <c r="AC73" s="177">
        <v>0</v>
      </c>
      <c r="AD73" s="177">
        <v>0</v>
      </c>
      <c r="AE73" s="177">
        <v>74.97</v>
      </c>
      <c r="AF73" s="177">
        <v>0</v>
      </c>
      <c r="AG73" s="177">
        <v>0</v>
      </c>
      <c r="AH73" s="177">
        <v>0</v>
      </c>
      <c r="AI73" s="177">
        <v>84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118.28</v>
      </c>
      <c r="AQ73" s="177">
        <v>38.340000000000003</v>
      </c>
      <c r="AR73" s="177">
        <v>23.95</v>
      </c>
      <c r="AS73" s="177">
        <v>3.62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1.89</v>
      </c>
      <c r="AZ73" s="177">
        <v>2.11</v>
      </c>
      <c r="BA73" s="177">
        <v>1.54</v>
      </c>
      <c r="BB73" s="177">
        <v>1.22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497.07</v>
      </c>
      <c r="L74" s="177">
        <v>13.25</v>
      </c>
      <c r="M74" s="177">
        <v>62.86</v>
      </c>
      <c r="N74" s="177">
        <v>51.48</v>
      </c>
      <c r="O74" s="177">
        <v>72.33</v>
      </c>
      <c r="P74" s="177">
        <v>28.98</v>
      </c>
      <c r="Q74" s="177">
        <v>8.91</v>
      </c>
      <c r="R74" s="177">
        <v>18.59</v>
      </c>
      <c r="S74" s="177">
        <v>11.51</v>
      </c>
      <c r="T74" s="177">
        <v>0.7</v>
      </c>
      <c r="U74" s="177">
        <v>60.1</v>
      </c>
      <c r="V74" s="177">
        <v>7.71</v>
      </c>
      <c r="W74" s="177">
        <v>18.059999999999999</v>
      </c>
      <c r="X74" s="177">
        <v>62.7</v>
      </c>
      <c r="Y74" s="177">
        <v>0</v>
      </c>
      <c r="Z74">
        <v>0</v>
      </c>
      <c r="AA74" s="177">
        <v>9.83</v>
      </c>
      <c r="AB74" s="177">
        <v>0</v>
      </c>
      <c r="AC74" s="177">
        <v>0</v>
      </c>
      <c r="AD74" s="177">
        <v>0</v>
      </c>
      <c r="AE74" s="177">
        <v>74.97</v>
      </c>
      <c r="AF74" s="177">
        <v>0</v>
      </c>
      <c r="AG74" s="177">
        <v>0</v>
      </c>
      <c r="AH74" s="177">
        <v>0</v>
      </c>
      <c r="AI74" s="177">
        <v>84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118.28</v>
      </c>
      <c r="AQ74" s="177">
        <v>38.340000000000003</v>
      </c>
      <c r="AR74" s="177">
        <v>5.34</v>
      </c>
      <c r="AS74" s="177">
        <v>3.62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1.89</v>
      </c>
      <c r="AZ74" s="177">
        <v>2.11</v>
      </c>
      <c r="BA74" s="177">
        <v>1.54</v>
      </c>
      <c r="BB74" s="177">
        <v>1.22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497.07</v>
      </c>
      <c r="L75" s="177">
        <v>13.37</v>
      </c>
      <c r="M75" s="177">
        <v>62.86</v>
      </c>
      <c r="N75" s="177">
        <v>51.48</v>
      </c>
      <c r="O75" s="177">
        <v>72.33</v>
      </c>
      <c r="P75" s="177">
        <v>28.98</v>
      </c>
      <c r="Q75" s="177">
        <v>8.91</v>
      </c>
      <c r="R75" s="177">
        <v>18.59</v>
      </c>
      <c r="S75" s="177">
        <v>11.51</v>
      </c>
      <c r="T75" s="177">
        <v>0.7</v>
      </c>
      <c r="U75" s="177">
        <v>60.1</v>
      </c>
      <c r="V75" s="177">
        <v>7.71</v>
      </c>
      <c r="W75" s="177">
        <v>18.059999999999999</v>
      </c>
      <c r="X75" s="177">
        <v>62.7</v>
      </c>
      <c r="Y75" s="177">
        <v>0</v>
      </c>
      <c r="Z75">
        <v>0</v>
      </c>
      <c r="AA75" s="177">
        <v>9.83</v>
      </c>
      <c r="AB75" s="177">
        <v>0</v>
      </c>
      <c r="AC75" s="177">
        <v>0</v>
      </c>
      <c r="AD75" s="177">
        <v>0</v>
      </c>
      <c r="AE75" s="177">
        <v>74.97</v>
      </c>
      <c r="AF75" s="177">
        <v>0</v>
      </c>
      <c r="AG75" s="177">
        <v>0</v>
      </c>
      <c r="AH75" s="177">
        <v>0</v>
      </c>
      <c r="AI75" s="177">
        <v>84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118.28</v>
      </c>
      <c r="AQ75" s="177">
        <v>38.340000000000003</v>
      </c>
      <c r="AR75" s="177">
        <v>0</v>
      </c>
      <c r="AS75" s="177">
        <v>3.62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1.89</v>
      </c>
      <c r="AZ75" s="177">
        <v>1.71</v>
      </c>
      <c r="BA75" s="177">
        <v>1.54</v>
      </c>
      <c r="BB75" s="177">
        <v>1.22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497.07</v>
      </c>
      <c r="L76" s="177">
        <v>13.25</v>
      </c>
      <c r="M76" s="177">
        <v>62.86</v>
      </c>
      <c r="N76" s="177">
        <v>51.48</v>
      </c>
      <c r="O76" s="177">
        <v>72.33</v>
      </c>
      <c r="P76" s="177">
        <v>28.98</v>
      </c>
      <c r="Q76" s="177">
        <v>8.91</v>
      </c>
      <c r="R76" s="177">
        <v>18.59</v>
      </c>
      <c r="S76" s="177">
        <v>11.51</v>
      </c>
      <c r="T76" s="177">
        <v>0.7</v>
      </c>
      <c r="U76" s="177">
        <v>60.1</v>
      </c>
      <c r="V76" s="177">
        <v>7.71</v>
      </c>
      <c r="W76" s="177">
        <v>18.059999999999999</v>
      </c>
      <c r="X76" s="177">
        <v>62.7</v>
      </c>
      <c r="Y76" s="177">
        <v>0</v>
      </c>
      <c r="Z76">
        <v>0</v>
      </c>
      <c r="AA76" s="177">
        <v>9.83</v>
      </c>
      <c r="AB76" s="177">
        <v>0</v>
      </c>
      <c r="AC76" s="177">
        <v>0</v>
      </c>
      <c r="AD76" s="177">
        <v>0</v>
      </c>
      <c r="AE76" s="177">
        <v>74.97</v>
      </c>
      <c r="AF76" s="177">
        <v>0</v>
      </c>
      <c r="AG76" s="177">
        <v>0</v>
      </c>
      <c r="AH76" s="177">
        <v>0</v>
      </c>
      <c r="AI76" s="177">
        <v>84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118.28</v>
      </c>
      <c r="AQ76" s="177">
        <v>38.340000000000003</v>
      </c>
      <c r="AR76" s="177">
        <v>0</v>
      </c>
      <c r="AS76" s="177">
        <v>3.62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1.89</v>
      </c>
      <c r="AZ76" s="177">
        <v>1.71</v>
      </c>
      <c r="BA76" s="177">
        <v>1.54</v>
      </c>
      <c r="BB76" s="177">
        <v>1.22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497.07</v>
      </c>
      <c r="L77" s="177">
        <v>13.25</v>
      </c>
      <c r="M77" s="177">
        <v>62.86</v>
      </c>
      <c r="N77" s="177">
        <v>51.48</v>
      </c>
      <c r="O77" s="177">
        <v>72.33</v>
      </c>
      <c r="P77" s="177">
        <v>28.98</v>
      </c>
      <c r="Q77" s="177">
        <v>8.91</v>
      </c>
      <c r="R77" s="177">
        <v>18.59</v>
      </c>
      <c r="S77" s="177">
        <v>11.51</v>
      </c>
      <c r="T77" s="177">
        <v>0.7</v>
      </c>
      <c r="U77" s="177">
        <v>60.1</v>
      </c>
      <c r="V77" s="177">
        <v>7.71</v>
      </c>
      <c r="W77" s="177">
        <v>17.8</v>
      </c>
      <c r="X77" s="177">
        <v>62.7</v>
      </c>
      <c r="Y77" s="177">
        <v>0</v>
      </c>
      <c r="Z77">
        <v>0</v>
      </c>
      <c r="AA77" s="177">
        <v>9.83</v>
      </c>
      <c r="AB77" s="177">
        <v>0</v>
      </c>
      <c r="AC77" s="177">
        <v>0</v>
      </c>
      <c r="AD77" s="177">
        <v>0</v>
      </c>
      <c r="AE77" s="177">
        <v>74.97</v>
      </c>
      <c r="AF77" s="177">
        <v>0</v>
      </c>
      <c r="AG77" s="177">
        <v>0</v>
      </c>
      <c r="AH77" s="177">
        <v>0</v>
      </c>
      <c r="AI77" s="177">
        <v>87.38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118.28</v>
      </c>
      <c r="AQ77" s="177">
        <v>38.340000000000003</v>
      </c>
      <c r="AR77" s="177">
        <v>0</v>
      </c>
      <c r="AS77" s="177">
        <v>3.62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1.89</v>
      </c>
      <c r="AZ77" s="177">
        <v>2.0099999999999998</v>
      </c>
      <c r="BA77" s="177">
        <v>1.54</v>
      </c>
      <c r="BB77" s="177">
        <v>1.22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497.07</v>
      </c>
      <c r="L78" s="177">
        <v>12.58</v>
      </c>
      <c r="M78" s="177">
        <v>62.86</v>
      </c>
      <c r="N78" s="177">
        <v>51.48</v>
      </c>
      <c r="O78" s="177">
        <v>72.33</v>
      </c>
      <c r="P78" s="177">
        <v>28.98</v>
      </c>
      <c r="Q78" s="177">
        <v>8.91</v>
      </c>
      <c r="R78" s="177">
        <v>18.59</v>
      </c>
      <c r="S78" s="177">
        <v>11.5</v>
      </c>
      <c r="T78" s="177">
        <v>0.7</v>
      </c>
      <c r="U78" s="177">
        <v>60.1</v>
      </c>
      <c r="V78" s="177">
        <v>7.71</v>
      </c>
      <c r="W78" s="177">
        <v>17.8</v>
      </c>
      <c r="X78" s="177">
        <v>62.7</v>
      </c>
      <c r="Y78" s="177">
        <v>0</v>
      </c>
      <c r="Z78">
        <v>0</v>
      </c>
      <c r="AA78" s="177">
        <v>9.83</v>
      </c>
      <c r="AB78" s="177">
        <v>0</v>
      </c>
      <c r="AC78" s="177">
        <v>0</v>
      </c>
      <c r="AD78" s="177">
        <v>0</v>
      </c>
      <c r="AE78" s="177">
        <v>74.97</v>
      </c>
      <c r="AF78" s="177">
        <v>0</v>
      </c>
      <c r="AG78" s="177">
        <v>0</v>
      </c>
      <c r="AH78" s="177">
        <v>0</v>
      </c>
      <c r="AI78" s="177">
        <v>84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118.28</v>
      </c>
      <c r="AQ78" s="177">
        <v>38.340000000000003</v>
      </c>
      <c r="AR78" s="177">
        <v>0</v>
      </c>
      <c r="AS78" s="177">
        <v>3.62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1.89</v>
      </c>
      <c r="AZ78" s="177">
        <v>2.11</v>
      </c>
      <c r="BA78" s="177">
        <v>1.54</v>
      </c>
      <c r="BB78" s="177">
        <v>1.22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497.07</v>
      </c>
      <c r="L79" s="177">
        <v>13.25</v>
      </c>
      <c r="M79" s="177">
        <v>62.86</v>
      </c>
      <c r="N79" s="177">
        <v>51.48</v>
      </c>
      <c r="O79" s="177">
        <v>72.33</v>
      </c>
      <c r="P79" s="177">
        <v>28.98</v>
      </c>
      <c r="Q79" s="177">
        <v>8.91</v>
      </c>
      <c r="R79" s="177">
        <v>18.59</v>
      </c>
      <c r="S79" s="177">
        <v>11.5</v>
      </c>
      <c r="T79" s="177">
        <v>0.7</v>
      </c>
      <c r="U79" s="177">
        <v>60.1</v>
      </c>
      <c r="V79" s="177">
        <v>7.71</v>
      </c>
      <c r="W79" s="177">
        <v>17.8</v>
      </c>
      <c r="X79" s="177">
        <v>62.7</v>
      </c>
      <c r="Y79" s="177">
        <v>0</v>
      </c>
      <c r="Z79">
        <v>0</v>
      </c>
      <c r="AA79" s="177">
        <v>9.83</v>
      </c>
      <c r="AB79" s="177">
        <v>0</v>
      </c>
      <c r="AC79" s="177">
        <v>0</v>
      </c>
      <c r="AD79" s="177">
        <v>0</v>
      </c>
      <c r="AE79" s="177">
        <v>74.97</v>
      </c>
      <c r="AF79" s="177">
        <v>0</v>
      </c>
      <c r="AG79" s="177">
        <v>0</v>
      </c>
      <c r="AH79" s="177">
        <v>0</v>
      </c>
      <c r="AI79" s="177">
        <v>84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118.28</v>
      </c>
      <c r="AQ79" s="177">
        <v>38.340000000000003</v>
      </c>
      <c r="AR79" s="177">
        <v>0</v>
      </c>
      <c r="AS79" s="177">
        <v>3.62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1.95</v>
      </c>
      <c r="AZ79" s="177">
        <v>2.11</v>
      </c>
      <c r="BA79" s="177">
        <v>1.57</v>
      </c>
      <c r="BB79" s="177">
        <v>1.22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497.07</v>
      </c>
      <c r="L80" s="177">
        <v>13.25</v>
      </c>
      <c r="M80" s="177">
        <v>62.86</v>
      </c>
      <c r="N80" s="177">
        <v>51.48</v>
      </c>
      <c r="O80" s="177">
        <v>72.33</v>
      </c>
      <c r="P80" s="177">
        <v>28.98</v>
      </c>
      <c r="Q80" s="177">
        <v>8.91</v>
      </c>
      <c r="R80" s="177">
        <v>18.59</v>
      </c>
      <c r="S80" s="177">
        <v>11.5</v>
      </c>
      <c r="T80" s="177">
        <v>0.7</v>
      </c>
      <c r="U80" s="177">
        <v>60.1</v>
      </c>
      <c r="V80" s="177">
        <v>7.71</v>
      </c>
      <c r="W80" s="177">
        <v>17.8</v>
      </c>
      <c r="X80" s="177">
        <v>62.7</v>
      </c>
      <c r="Y80" s="177">
        <v>0</v>
      </c>
      <c r="Z80">
        <v>0</v>
      </c>
      <c r="AA80" s="177">
        <v>9.83</v>
      </c>
      <c r="AB80" s="177">
        <v>0</v>
      </c>
      <c r="AC80" s="177">
        <v>0</v>
      </c>
      <c r="AD80" s="177">
        <v>0</v>
      </c>
      <c r="AE80" s="177">
        <v>74.97</v>
      </c>
      <c r="AF80" s="177">
        <v>0</v>
      </c>
      <c r="AG80" s="177">
        <v>0</v>
      </c>
      <c r="AH80" s="177">
        <v>0</v>
      </c>
      <c r="AI80" s="177">
        <v>84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118.28</v>
      </c>
      <c r="AQ80" s="177">
        <v>38.340000000000003</v>
      </c>
      <c r="AR80" s="177">
        <v>0</v>
      </c>
      <c r="AS80" s="177">
        <v>3.62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1.95</v>
      </c>
      <c r="AZ80" s="177">
        <v>2.11</v>
      </c>
      <c r="BA80" s="177">
        <v>1.57</v>
      </c>
      <c r="BB80" s="177">
        <v>1.22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497.07</v>
      </c>
      <c r="L81" s="177">
        <v>13.25</v>
      </c>
      <c r="M81" s="177">
        <v>62.86</v>
      </c>
      <c r="N81" s="177">
        <v>51.48</v>
      </c>
      <c r="O81" s="177">
        <v>72.33</v>
      </c>
      <c r="P81" s="177">
        <v>28.98</v>
      </c>
      <c r="Q81" s="177">
        <v>8.91</v>
      </c>
      <c r="R81" s="177">
        <v>18.59</v>
      </c>
      <c r="S81" s="177">
        <v>11.5</v>
      </c>
      <c r="T81" s="177">
        <v>0.7</v>
      </c>
      <c r="U81" s="177">
        <v>60.1</v>
      </c>
      <c r="V81" s="177">
        <v>7.71</v>
      </c>
      <c r="W81" s="177">
        <v>17.8</v>
      </c>
      <c r="X81" s="177">
        <v>62.7</v>
      </c>
      <c r="Y81" s="177">
        <v>0</v>
      </c>
      <c r="Z81">
        <v>0</v>
      </c>
      <c r="AA81" s="177">
        <v>10.49</v>
      </c>
      <c r="AB81" s="177">
        <v>0</v>
      </c>
      <c r="AC81" s="177">
        <v>0</v>
      </c>
      <c r="AD81" s="177">
        <v>0</v>
      </c>
      <c r="AE81" s="177">
        <v>74.97</v>
      </c>
      <c r="AF81" s="177">
        <v>0</v>
      </c>
      <c r="AG81" s="177">
        <v>0</v>
      </c>
      <c r="AH81" s="177">
        <v>0</v>
      </c>
      <c r="AI81" s="177">
        <v>84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118.28</v>
      </c>
      <c r="AQ81" s="177">
        <v>38.340000000000003</v>
      </c>
      <c r="AR81" s="177">
        <v>0</v>
      </c>
      <c r="AS81" s="177">
        <v>3.62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1.95</v>
      </c>
      <c r="AZ81" s="177">
        <v>2.11</v>
      </c>
      <c r="BA81" s="177">
        <v>1.57</v>
      </c>
      <c r="BB81" s="177">
        <v>1.22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497.07</v>
      </c>
      <c r="L82" s="177">
        <v>13.25</v>
      </c>
      <c r="M82" s="177">
        <v>62.86</v>
      </c>
      <c r="N82" s="177">
        <v>51.48</v>
      </c>
      <c r="O82" s="177">
        <v>72.33</v>
      </c>
      <c r="P82" s="177">
        <v>28.98</v>
      </c>
      <c r="Q82" s="177">
        <v>8.91</v>
      </c>
      <c r="R82" s="177">
        <v>18.59</v>
      </c>
      <c r="S82" s="177">
        <v>11.5</v>
      </c>
      <c r="T82" s="177">
        <v>0.7</v>
      </c>
      <c r="U82" s="177">
        <v>60.1</v>
      </c>
      <c r="V82" s="177">
        <v>7.71</v>
      </c>
      <c r="W82" s="177">
        <v>17.8</v>
      </c>
      <c r="X82" s="177">
        <v>62.7</v>
      </c>
      <c r="Y82" s="177">
        <v>0</v>
      </c>
      <c r="Z82">
        <v>0</v>
      </c>
      <c r="AA82" s="177">
        <v>10.49</v>
      </c>
      <c r="AB82" s="177">
        <v>0</v>
      </c>
      <c r="AC82" s="177">
        <v>0</v>
      </c>
      <c r="AD82" s="177">
        <v>0</v>
      </c>
      <c r="AE82" s="177">
        <v>74.97</v>
      </c>
      <c r="AF82" s="177">
        <v>0</v>
      </c>
      <c r="AG82" s="177">
        <v>0</v>
      </c>
      <c r="AH82" s="177">
        <v>0</v>
      </c>
      <c r="AI82" s="177">
        <v>84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118.28</v>
      </c>
      <c r="AQ82" s="177">
        <v>38.340000000000003</v>
      </c>
      <c r="AR82" s="177">
        <v>0</v>
      </c>
      <c r="AS82" s="177">
        <v>3.62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1.95</v>
      </c>
      <c r="AZ82" s="177">
        <v>2.11</v>
      </c>
      <c r="BA82" s="177">
        <v>1.57</v>
      </c>
      <c r="BB82" s="177">
        <v>1.22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497.07</v>
      </c>
      <c r="L83" s="177">
        <v>13.25</v>
      </c>
      <c r="M83" s="177">
        <v>62.86</v>
      </c>
      <c r="N83" s="177">
        <v>51.48</v>
      </c>
      <c r="O83" s="177">
        <v>72.33</v>
      </c>
      <c r="P83" s="177">
        <v>28.98</v>
      </c>
      <c r="Q83" s="177">
        <v>8.91</v>
      </c>
      <c r="R83" s="177">
        <v>18.59</v>
      </c>
      <c r="S83" s="177">
        <v>11.5</v>
      </c>
      <c r="T83" s="177">
        <v>0.7</v>
      </c>
      <c r="U83" s="177">
        <v>60.1</v>
      </c>
      <c r="V83" s="177">
        <v>7.71</v>
      </c>
      <c r="W83" s="177">
        <v>17.8</v>
      </c>
      <c r="X83" s="177">
        <v>62.7</v>
      </c>
      <c r="Y83" s="177">
        <v>0</v>
      </c>
      <c r="Z83">
        <v>0</v>
      </c>
      <c r="AA83" s="177">
        <v>10.49</v>
      </c>
      <c r="AB83" s="177">
        <v>0</v>
      </c>
      <c r="AC83" s="177">
        <v>0</v>
      </c>
      <c r="AD83" s="177">
        <v>0</v>
      </c>
      <c r="AE83" s="177">
        <v>74.97</v>
      </c>
      <c r="AF83" s="177">
        <v>0</v>
      </c>
      <c r="AG83" s="177">
        <v>0</v>
      </c>
      <c r="AH83" s="177">
        <v>0</v>
      </c>
      <c r="AI83" s="177">
        <v>84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118.28</v>
      </c>
      <c r="AQ83" s="177">
        <v>38.340000000000003</v>
      </c>
      <c r="AR83" s="177">
        <v>0</v>
      </c>
      <c r="AS83" s="177">
        <v>3.62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1.95</v>
      </c>
      <c r="AZ83" s="177">
        <v>2.11</v>
      </c>
      <c r="BA83" s="177">
        <v>1.57</v>
      </c>
      <c r="BB83" s="177">
        <v>1.22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497.07</v>
      </c>
      <c r="L84" s="177">
        <v>13.25</v>
      </c>
      <c r="M84" s="177">
        <v>62.86</v>
      </c>
      <c r="N84" s="177">
        <v>51.48</v>
      </c>
      <c r="O84" s="177">
        <v>72.33</v>
      </c>
      <c r="P84" s="177">
        <v>28.98</v>
      </c>
      <c r="Q84" s="177">
        <v>8.91</v>
      </c>
      <c r="R84" s="177">
        <v>18.59</v>
      </c>
      <c r="S84" s="177">
        <v>11.5</v>
      </c>
      <c r="T84" s="177">
        <v>0.7</v>
      </c>
      <c r="U84" s="177">
        <v>60.1</v>
      </c>
      <c r="V84" s="177">
        <v>7.71</v>
      </c>
      <c r="W84" s="177">
        <v>17.8</v>
      </c>
      <c r="X84" s="177">
        <v>62.7</v>
      </c>
      <c r="Y84" s="177">
        <v>0</v>
      </c>
      <c r="Z84">
        <v>0</v>
      </c>
      <c r="AA84" s="177">
        <v>10.49</v>
      </c>
      <c r="AB84" s="177">
        <v>0</v>
      </c>
      <c r="AC84" s="177">
        <v>0</v>
      </c>
      <c r="AD84" s="177">
        <v>0</v>
      </c>
      <c r="AE84" s="177">
        <v>74.97</v>
      </c>
      <c r="AF84" s="177">
        <v>0</v>
      </c>
      <c r="AG84" s="177">
        <v>0</v>
      </c>
      <c r="AH84" s="177">
        <v>0</v>
      </c>
      <c r="AI84" s="177">
        <v>84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118.28</v>
      </c>
      <c r="AQ84" s="177">
        <v>38.340000000000003</v>
      </c>
      <c r="AR84" s="177">
        <v>0</v>
      </c>
      <c r="AS84" s="177">
        <v>3.62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1.95</v>
      </c>
      <c r="AZ84" s="177">
        <v>2.11</v>
      </c>
      <c r="BA84" s="177">
        <v>1.57</v>
      </c>
      <c r="BB84" s="177">
        <v>1.22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497.07</v>
      </c>
      <c r="L85" s="177">
        <v>13.25</v>
      </c>
      <c r="M85" s="177">
        <v>62.86</v>
      </c>
      <c r="N85" s="177">
        <v>51.48</v>
      </c>
      <c r="O85" s="177">
        <v>72.33</v>
      </c>
      <c r="P85" s="177">
        <v>28.98</v>
      </c>
      <c r="Q85" s="177">
        <v>8.91</v>
      </c>
      <c r="R85" s="177">
        <v>18.59</v>
      </c>
      <c r="S85" s="177">
        <v>11.5</v>
      </c>
      <c r="T85" s="177">
        <v>0.7</v>
      </c>
      <c r="U85" s="177">
        <v>60.1</v>
      </c>
      <c r="V85" s="177">
        <v>7.71</v>
      </c>
      <c r="W85" s="177">
        <v>17.8</v>
      </c>
      <c r="X85" s="177">
        <v>62.7</v>
      </c>
      <c r="Y85" s="177">
        <v>0</v>
      </c>
      <c r="Z85">
        <v>0</v>
      </c>
      <c r="AA85" s="177">
        <v>10.49</v>
      </c>
      <c r="AB85" s="177">
        <v>0</v>
      </c>
      <c r="AC85" s="177">
        <v>0</v>
      </c>
      <c r="AD85" s="177">
        <v>0</v>
      </c>
      <c r="AE85" s="177">
        <v>74.97</v>
      </c>
      <c r="AF85" s="177">
        <v>0</v>
      </c>
      <c r="AG85" s="177">
        <v>0</v>
      </c>
      <c r="AH85" s="177">
        <v>0</v>
      </c>
      <c r="AI85" s="177">
        <v>154.41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118.28</v>
      </c>
      <c r="AQ85" s="177">
        <v>38.340000000000003</v>
      </c>
      <c r="AR85" s="177">
        <v>0</v>
      </c>
      <c r="AS85" s="177">
        <v>3.62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1.95</v>
      </c>
      <c r="AZ85" s="177">
        <v>2.11</v>
      </c>
      <c r="BA85" s="177">
        <v>1.57</v>
      </c>
      <c r="BB85" s="177">
        <v>1.22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497.07</v>
      </c>
      <c r="L86" s="177">
        <v>13.25</v>
      </c>
      <c r="M86" s="177">
        <v>62.86</v>
      </c>
      <c r="N86" s="177">
        <v>51.48</v>
      </c>
      <c r="O86" s="177">
        <v>72.33</v>
      </c>
      <c r="P86" s="177">
        <v>28.98</v>
      </c>
      <c r="Q86" s="177">
        <v>8.91</v>
      </c>
      <c r="R86" s="177">
        <v>18.59</v>
      </c>
      <c r="S86" s="177">
        <v>11.5</v>
      </c>
      <c r="T86" s="177">
        <v>0.7</v>
      </c>
      <c r="U86" s="177">
        <v>60.1</v>
      </c>
      <c r="V86" s="177">
        <v>7.71</v>
      </c>
      <c r="W86" s="177">
        <v>17.8</v>
      </c>
      <c r="X86" s="177">
        <v>62.7</v>
      </c>
      <c r="Y86" s="177">
        <v>0</v>
      </c>
      <c r="Z86">
        <v>0</v>
      </c>
      <c r="AA86" s="177">
        <v>10.49</v>
      </c>
      <c r="AB86" s="177">
        <v>0</v>
      </c>
      <c r="AC86" s="177">
        <v>0</v>
      </c>
      <c r="AD86" s="177">
        <v>0</v>
      </c>
      <c r="AE86" s="177">
        <v>74.97</v>
      </c>
      <c r="AF86" s="177">
        <v>0</v>
      </c>
      <c r="AG86" s="177">
        <v>0</v>
      </c>
      <c r="AH86" s="177">
        <v>0</v>
      </c>
      <c r="AI86" s="177">
        <v>123.91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118.28</v>
      </c>
      <c r="AQ86" s="177">
        <v>38.340000000000003</v>
      </c>
      <c r="AR86" s="177">
        <v>0</v>
      </c>
      <c r="AS86" s="177">
        <v>3.62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1.89</v>
      </c>
      <c r="AZ86" s="177">
        <v>2.11</v>
      </c>
      <c r="BA86" s="177">
        <v>1.54</v>
      </c>
      <c r="BB86" s="177">
        <v>1.22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497.07</v>
      </c>
      <c r="L87" s="177">
        <v>13.25</v>
      </c>
      <c r="M87" s="177">
        <v>62.86</v>
      </c>
      <c r="N87" s="177">
        <v>51.48</v>
      </c>
      <c r="O87" s="177">
        <v>72.33</v>
      </c>
      <c r="P87" s="177">
        <v>28.98</v>
      </c>
      <c r="Q87" s="177">
        <v>8.91</v>
      </c>
      <c r="R87" s="177">
        <v>18.59</v>
      </c>
      <c r="S87" s="177">
        <v>11.5</v>
      </c>
      <c r="T87" s="177">
        <v>0.7</v>
      </c>
      <c r="U87" s="177">
        <v>60.1</v>
      </c>
      <c r="V87" s="177">
        <v>7.71</v>
      </c>
      <c r="W87" s="177">
        <v>17.8</v>
      </c>
      <c r="X87" s="177">
        <v>62.7</v>
      </c>
      <c r="Y87" s="177">
        <v>0</v>
      </c>
      <c r="Z87">
        <v>0</v>
      </c>
      <c r="AA87" s="177">
        <v>10.49</v>
      </c>
      <c r="AB87" s="177">
        <v>0</v>
      </c>
      <c r="AC87" s="177">
        <v>0</v>
      </c>
      <c r="AD87" s="177">
        <v>0</v>
      </c>
      <c r="AE87" s="177">
        <v>74.97</v>
      </c>
      <c r="AF87" s="177">
        <v>0</v>
      </c>
      <c r="AG87" s="177">
        <v>0</v>
      </c>
      <c r="AH87" s="177">
        <v>0</v>
      </c>
      <c r="AI87" s="177">
        <v>154.41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118.28</v>
      </c>
      <c r="AQ87" s="177">
        <v>38.340000000000003</v>
      </c>
      <c r="AR87" s="177">
        <v>0</v>
      </c>
      <c r="AS87" s="177">
        <v>3.62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1.89</v>
      </c>
      <c r="AZ87" s="177">
        <v>2.11</v>
      </c>
      <c r="BA87" s="177">
        <v>1.54</v>
      </c>
      <c r="BB87" s="177">
        <v>1.22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497.07</v>
      </c>
      <c r="L88" s="177">
        <v>13.25</v>
      </c>
      <c r="M88" s="177">
        <v>62.86</v>
      </c>
      <c r="N88" s="177">
        <v>51.48</v>
      </c>
      <c r="O88" s="177">
        <v>72.33</v>
      </c>
      <c r="P88" s="177">
        <v>28.98</v>
      </c>
      <c r="Q88" s="177">
        <v>8.91</v>
      </c>
      <c r="R88" s="177">
        <v>18.59</v>
      </c>
      <c r="S88" s="177">
        <v>11.5</v>
      </c>
      <c r="T88" s="177">
        <v>0.7</v>
      </c>
      <c r="U88" s="177">
        <v>60.1</v>
      </c>
      <c r="V88" s="177">
        <v>7.71</v>
      </c>
      <c r="W88" s="177">
        <v>17.8</v>
      </c>
      <c r="X88" s="177">
        <v>62.7</v>
      </c>
      <c r="Y88" s="177">
        <v>0</v>
      </c>
      <c r="Z88">
        <v>0</v>
      </c>
      <c r="AA88" s="177">
        <v>10.49</v>
      </c>
      <c r="AB88" s="177">
        <v>0</v>
      </c>
      <c r="AC88" s="177">
        <v>0</v>
      </c>
      <c r="AD88" s="177">
        <v>0</v>
      </c>
      <c r="AE88" s="177">
        <v>74.97</v>
      </c>
      <c r="AF88" s="177">
        <v>0</v>
      </c>
      <c r="AG88" s="177">
        <v>0</v>
      </c>
      <c r="AH88" s="177">
        <v>0</v>
      </c>
      <c r="AI88" s="177">
        <v>154.41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118.28</v>
      </c>
      <c r="AQ88" s="177">
        <v>38.340000000000003</v>
      </c>
      <c r="AR88" s="177">
        <v>0</v>
      </c>
      <c r="AS88" s="177">
        <v>3.62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1.89</v>
      </c>
      <c r="AZ88" s="177">
        <v>2.11</v>
      </c>
      <c r="BA88" s="177">
        <v>1.54</v>
      </c>
      <c r="BB88" s="177">
        <v>1.22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497.07</v>
      </c>
      <c r="L89" s="177">
        <v>13.25</v>
      </c>
      <c r="M89" s="177">
        <v>62.86</v>
      </c>
      <c r="N89" s="177">
        <v>51.48</v>
      </c>
      <c r="O89" s="177">
        <v>72.33</v>
      </c>
      <c r="P89" s="177">
        <v>28.98</v>
      </c>
      <c r="Q89" s="177">
        <v>8.91</v>
      </c>
      <c r="R89" s="177">
        <v>18.59</v>
      </c>
      <c r="S89" s="177">
        <v>11.5</v>
      </c>
      <c r="T89" s="177">
        <v>0.7</v>
      </c>
      <c r="U89" s="177">
        <v>60.1</v>
      </c>
      <c r="V89" s="177">
        <v>7.09</v>
      </c>
      <c r="W89" s="177">
        <v>17.8</v>
      </c>
      <c r="X89" s="177">
        <v>62.7</v>
      </c>
      <c r="Y89" s="177">
        <v>0</v>
      </c>
      <c r="Z89">
        <v>0</v>
      </c>
      <c r="AA89" s="177">
        <v>10.49</v>
      </c>
      <c r="AB89" s="177">
        <v>0</v>
      </c>
      <c r="AC89" s="177">
        <v>0</v>
      </c>
      <c r="AD89" s="177">
        <v>0</v>
      </c>
      <c r="AE89" s="177">
        <v>74</v>
      </c>
      <c r="AF89" s="177">
        <v>0</v>
      </c>
      <c r="AG89" s="177">
        <v>0</v>
      </c>
      <c r="AH89" s="177">
        <v>0</v>
      </c>
      <c r="AI89" s="177">
        <v>154.41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118.28</v>
      </c>
      <c r="AQ89" s="177">
        <v>38.340000000000003</v>
      </c>
      <c r="AR89" s="177">
        <v>0</v>
      </c>
      <c r="AS89" s="177">
        <v>3.62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1.89</v>
      </c>
      <c r="AZ89" s="177">
        <v>2.11</v>
      </c>
      <c r="BA89" s="177">
        <v>1.54</v>
      </c>
      <c r="BB89" s="177">
        <v>1.22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497.07</v>
      </c>
      <c r="L90" s="177">
        <v>13.25</v>
      </c>
      <c r="M90" s="177">
        <v>62.86</v>
      </c>
      <c r="N90" s="177">
        <v>51.48</v>
      </c>
      <c r="O90" s="177">
        <v>72.33</v>
      </c>
      <c r="P90" s="177">
        <v>28.98</v>
      </c>
      <c r="Q90" s="177">
        <v>8.91</v>
      </c>
      <c r="R90" s="177">
        <v>18.59</v>
      </c>
      <c r="S90" s="177">
        <v>11.5</v>
      </c>
      <c r="T90" s="177">
        <v>0.7</v>
      </c>
      <c r="U90" s="177">
        <v>60.1</v>
      </c>
      <c r="V90" s="177">
        <v>7.09</v>
      </c>
      <c r="W90" s="177">
        <v>17.8</v>
      </c>
      <c r="X90" s="177">
        <v>62.7</v>
      </c>
      <c r="Y90" s="177">
        <v>0</v>
      </c>
      <c r="Z90">
        <v>0</v>
      </c>
      <c r="AA90" s="177">
        <v>10.49</v>
      </c>
      <c r="AB90" s="177">
        <v>0</v>
      </c>
      <c r="AC90" s="177">
        <v>0</v>
      </c>
      <c r="AD90" s="177">
        <v>0</v>
      </c>
      <c r="AE90" s="177">
        <v>74</v>
      </c>
      <c r="AF90" s="177">
        <v>0</v>
      </c>
      <c r="AG90" s="177">
        <v>0</v>
      </c>
      <c r="AH90" s="177">
        <v>0</v>
      </c>
      <c r="AI90" s="177">
        <v>154.41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118.28</v>
      </c>
      <c r="AQ90" s="177">
        <v>38.340000000000003</v>
      </c>
      <c r="AR90" s="177">
        <v>0</v>
      </c>
      <c r="AS90" s="177">
        <v>3.62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1.95</v>
      </c>
      <c r="AZ90" s="177">
        <v>2.11</v>
      </c>
      <c r="BA90" s="177">
        <v>1.54</v>
      </c>
      <c r="BB90" s="177">
        <v>1.22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497.07</v>
      </c>
      <c r="L91" s="177">
        <v>13.25</v>
      </c>
      <c r="M91" s="177">
        <v>62.86</v>
      </c>
      <c r="N91" s="177">
        <v>51.48</v>
      </c>
      <c r="O91" s="177">
        <v>72.33</v>
      </c>
      <c r="P91" s="177">
        <v>28.98</v>
      </c>
      <c r="Q91" s="177">
        <v>8.91</v>
      </c>
      <c r="R91" s="177">
        <v>18.59</v>
      </c>
      <c r="S91" s="177">
        <v>11.5</v>
      </c>
      <c r="T91" s="177">
        <v>0.7</v>
      </c>
      <c r="U91" s="177">
        <v>60.1</v>
      </c>
      <c r="V91" s="177">
        <v>7.09</v>
      </c>
      <c r="W91" s="177">
        <v>17.8</v>
      </c>
      <c r="X91" s="177">
        <v>62.7</v>
      </c>
      <c r="Y91" s="177">
        <v>0</v>
      </c>
      <c r="Z91">
        <v>0</v>
      </c>
      <c r="AA91" s="177">
        <v>10.49</v>
      </c>
      <c r="AB91" s="177">
        <v>0</v>
      </c>
      <c r="AC91" s="177">
        <v>0</v>
      </c>
      <c r="AD91" s="177">
        <v>0</v>
      </c>
      <c r="AE91" s="177">
        <v>74</v>
      </c>
      <c r="AF91" s="177">
        <v>0</v>
      </c>
      <c r="AG91" s="177">
        <v>0</v>
      </c>
      <c r="AH91" s="177">
        <v>0</v>
      </c>
      <c r="AI91" s="177">
        <v>125.94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118.28</v>
      </c>
      <c r="AQ91" s="177">
        <v>38.340000000000003</v>
      </c>
      <c r="AR91" s="177">
        <v>0</v>
      </c>
      <c r="AS91" s="177">
        <v>3.62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1.95</v>
      </c>
      <c r="AZ91" s="177">
        <v>2.11</v>
      </c>
      <c r="BA91" s="177">
        <v>1.54</v>
      </c>
      <c r="BB91" s="177">
        <v>1.22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497.07</v>
      </c>
      <c r="L92" s="177">
        <v>13.25</v>
      </c>
      <c r="M92" s="177">
        <v>62.86</v>
      </c>
      <c r="N92" s="177">
        <v>51.48</v>
      </c>
      <c r="O92" s="177">
        <v>72.33</v>
      </c>
      <c r="P92" s="177">
        <v>28.98</v>
      </c>
      <c r="Q92" s="177">
        <v>8.91</v>
      </c>
      <c r="R92" s="177">
        <v>18.59</v>
      </c>
      <c r="S92" s="177">
        <v>11.5</v>
      </c>
      <c r="T92" s="177">
        <v>0.7</v>
      </c>
      <c r="U92" s="177">
        <v>60.1</v>
      </c>
      <c r="V92" s="177">
        <v>7.09</v>
      </c>
      <c r="W92" s="177">
        <v>17.8</v>
      </c>
      <c r="X92" s="177">
        <v>62.7</v>
      </c>
      <c r="Y92" s="177">
        <v>0</v>
      </c>
      <c r="Z92">
        <v>0</v>
      </c>
      <c r="AA92" s="177">
        <v>10.49</v>
      </c>
      <c r="AB92" s="177">
        <v>0</v>
      </c>
      <c r="AC92" s="177">
        <v>0</v>
      </c>
      <c r="AD92" s="177">
        <v>0</v>
      </c>
      <c r="AE92" s="177">
        <v>74</v>
      </c>
      <c r="AF92" s="177">
        <v>0</v>
      </c>
      <c r="AG92" s="177">
        <v>0</v>
      </c>
      <c r="AH92" s="177">
        <v>0</v>
      </c>
      <c r="AI92" s="177">
        <v>125.94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118.28</v>
      </c>
      <c r="AQ92" s="177">
        <v>38.340000000000003</v>
      </c>
      <c r="AR92" s="177">
        <v>0</v>
      </c>
      <c r="AS92" s="177">
        <v>3.62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1.95</v>
      </c>
      <c r="AZ92" s="177">
        <v>2.11</v>
      </c>
      <c r="BA92" s="177">
        <v>1.54</v>
      </c>
      <c r="BB92" s="177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497.07</v>
      </c>
      <c r="L93" s="177">
        <v>13.25</v>
      </c>
      <c r="M93" s="177">
        <v>30.75</v>
      </c>
      <c r="N93" s="177">
        <v>51.48</v>
      </c>
      <c r="O93" s="177">
        <v>72.33</v>
      </c>
      <c r="P93" s="177">
        <v>28.98</v>
      </c>
      <c r="Q93" s="177">
        <v>8.91</v>
      </c>
      <c r="R93" s="177">
        <v>18.59</v>
      </c>
      <c r="S93" s="177">
        <v>11.5</v>
      </c>
      <c r="T93" s="177">
        <v>0.7</v>
      </c>
      <c r="U93" s="177">
        <v>60.1</v>
      </c>
      <c r="V93" s="177">
        <v>7.09</v>
      </c>
      <c r="W93" s="177">
        <v>17.8</v>
      </c>
      <c r="X93" s="177">
        <v>62.7</v>
      </c>
      <c r="Y93" s="177">
        <v>0</v>
      </c>
      <c r="Z93">
        <v>0</v>
      </c>
      <c r="AA93" s="177">
        <v>10.49</v>
      </c>
      <c r="AB93" s="177">
        <v>0</v>
      </c>
      <c r="AC93" s="177">
        <v>0</v>
      </c>
      <c r="AD93" s="177">
        <v>0</v>
      </c>
      <c r="AE93" s="177">
        <v>74</v>
      </c>
      <c r="AF93" s="177">
        <v>0</v>
      </c>
      <c r="AG93" s="177">
        <v>0</v>
      </c>
      <c r="AH93" s="177">
        <v>0</v>
      </c>
      <c r="AI93" s="177">
        <v>125.94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118.28</v>
      </c>
      <c r="AQ93" s="177">
        <v>38.340000000000003</v>
      </c>
      <c r="AR93" s="177">
        <v>0</v>
      </c>
      <c r="AS93" s="177">
        <v>3.62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1.95</v>
      </c>
      <c r="AZ93" s="177">
        <v>2.11</v>
      </c>
      <c r="BA93" s="177">
        <v>1.54</v>
      </c>
      <c r="BB93" s="177">
        <v>1.22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497.07</v>
      </c>
      <c r="L94" s="177">
        <v>13.25</v>
      </c>
      <c r="M94" s="177">
        <v>30.75</v>
      </c>
      <c r="N94" s="177">
        <v>51.48</v>
      </c>
      <c r="O94" s="177">
        <v>72.33</v>
      </c>
      <c r="P94" s="177">
        <v>28.98</v>
      </c>
      <c r="Q94" s="177">
        <v>8.91</v>
      </c>
      <c r="R94" s="177">
        <v>18.59</v>
      </c>
      <c r="S94" s="177">
        <v>11.5</v>
      </c>
      <c r="T94" s="177">
        <v>0.7</v>
      </c>
      <c r="U94" s="177">
        <v>60.1</v>
      </c>
      <c r="V94" s="177">
        <v>7.09</v>
      </c>
      <c r="W94" s="177">
        <v>17.8</v>
      </c>
      <c r="X94" s="177">
        <v>62.7</v>
      </c>
      <c r="Y94" s="177">
        <v>0</v>
      </c>
      <c r="Z94">
        <v>0</v>
      </c>
      <c r="AA94" s="177">
        <v>10.49</v>
      </c>
      <c r="AB94" s="177">
        <v>0</v>
      </c>
      <c r="AC94" s="177">
        <v>0</v>
      </c>
      <c r="AD94" s="177">
        <v>0</v>
      </c>
      <c r="AE94" s="177">
        <v>74</v>
      </c>
      <c r="AF94" s="177">
        <v>0</v>
      </c>
      <c r="AG94" s="177">
        <v>0</v>
      </c>
      <c r="AH94" s="177">
        <v>0</v>
      </c>
      <c r="AI94" s="177">
        <v>125.94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118.28</v>
      </c>
      <c r="AQ94" s="177">
        <v>38.340000000000003</v>
      </c>
      <c r="AR94" s="177">
        <v>0</v>
      </c>
      <c r="AS94" s="177">
        <v>3.62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1.95</v>
      </c>
      <c r="AZ94" s="177">
        <v>2.11</v>
      </c>
      <c r="BA94" s="177">
        <v>1.54</v>
      </c>
      <c r="BB94" s="177">
        <v>1.22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497.07</v>
      </c>
      <c r="L95" s="177">
        <v>13.25</v>
      </c>
      <c r="M95" s="177">
        <v>30.75</v>
      </c>
      <c r="N95" s="177">
        <v>51.48</v>
      </c>
      <c r="O95" s="177">
        <v>72.33</v>
      </c>
      <c r="P95" s="177">
        <v>28.98</v>
      </c>
      <c r="Q95" s="177">
        <v>8.91</v>
      </c>
      <c r="R95" s="177">
        <v>18.59</v>
      </c>
      <c r="S95" s="177">
        <v>11.5</v>
      </c>
      <c r="T95" s="177">
        <v>0.7</v>
      </c>
      <c r="U95" s="177">
        <v>60.1</v>
      </c>
      <c r="V95" s="177">
        <v>7.09</v>
      </c>
      <c r="W95" s="177">
        <v>17.8</v>
      </c>
      <c r="X95" s="177">
        <v>62.7</v>
      </c>
      <c r="Y95" s="177">
        <v>0</v>
      </c>
      <c r="Z95">
        <v>0</v>
      </c>
      <c r="AA95" s="177">
        <v>10.49</v>
      </c>
      <c r="AB95" s="177">
        <v>0</v>
      </c>
      <c r="AC95" s="177">
        <v>0</v>
      </c>
      <c r="AD95" s="177">
        <v>0</v>
      </c>
      <c r="AE95" s="177">
        <v>74</v>
      </c>
      <c r="AF95" s="177">
        <v>0</v>
      </c>
      <c r="AG95" s="177">
        <v>0</v>
      </c>
      <c r="AH95" s="177">
        <v>0</v>
      </c>
      <c r="AI95" s="177">
        <v>125.94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118.28</v>
      </c>
      <c r="AQ95" s="177">
        <v>38.340000000000003</v>
      </c>
      <c r="AR95" s="177">
        <v>0</v>
      </c>
      <c r="AS95" s="177">
        <v>3.62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1.89</v>
      </c>
      <c r="AZ95" s="177">
        <v>2.11</v>
      </c>
      <c r="BA95" s="177">
        <v>1.54</v>
      </c>
      <c r="BB95" s="177">
        <v>1.22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497.07</v>
      </c>
      <c r="L96" s="177">
        <v>13.25</v>
      </c>
      <c r="M96" s="177">
        <v>30.75</v>
      </c>
      <c r="N96" s="177">
        <v>51.48</v>
      </c>
      <c r="O96" s="177">
        <v>72.33</v>
      </c>
      <c r="P96" s="177">
        <v>28.98</v>
      </c>
      <c r="Q96" s="177">
        <v>8.91</v>
      </c>
      <c r="R96" s="177">
        <v>18.59</v>
      </c>
      <c r="S96" s="177">
        <v>11.5</v>
      </c>
      <c r="T96" s="177">
        <v>0.7</v>
      </c>
      <c r="U96" s="177">
        <v>60.1</v>
      </c>
      <c r="V96" s="177">
        <v>7.09</v>
      </c>
      <c r="W96" s="177">
        <v>17.8</v>
      </c>
      <c r="X96" s="177">
        <v>62.7</v>
      </c>
      <c r="Y96" s="177">
        <v>0</v>
      </c>
      <c r="Z96">
        <v>0</v>
      </c>
      <c r="AA96" s="177">
        <v>10.49</v>
      </c>
      <c r="AB96" s="177">
        <v>0</v>
      </c>
      <c r="AC96" s="177">
        <v>0</v>
      </c>
      <c r="AD96" s="177">
        <v>0</v>
      </c>
      <c r="AE96" s="177">
        <v>74</v>
      </c>
      <c r="AF96" s="177">
        <v>0</v>
      </c>
      <c r="AG96" s="177">
        <v>0</v>
      </c>
      <c r="AH96" s="177">
        <v>0</v>
      </c>
      <c r="AI96" s="177">
        <v>125.94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118.28</v>
      </c>
      <c r="AQ96" s="177">
        <v>38.340000000000003</v>
      </c>
      <c r="AR96" s="177">
        <v>0</v>
      </c>
      <c r="AS96" s="177">
        <v>3.62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1.89</v>
      </c>
      <c r="AZ96" s="177">
        <v>2.11</v>
      </c>
      <c r="BA96" s="177">
        <v>1.54</v>
      </c>
      <c r="BB96" s="177">
        <v>1.22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497.07</v>
      </c>
      <c r="L97" s="177">
        <v>13.25</v>
      </c>
      <c r="M97" s="177">
        <v>30.75</v>
      </c>
      <c r="N97" s="177">
        <v>51.48</v>
      </c>
      <c r="O97" s="177">
        <v>72.33</v>
      </c>
      <c r="P97" s="177">
        <v>28.98</v>
      </c>
      <c r="Q97" s="177">
        <v>8.91</v>
      </c>
      <c r="R97" s="177">
        <v>18.59</v>
      </c>
      <c r="S97" s="177">
        <v>11.5</v>
      </c>
      <c r="T97" s="177">
        <v>0.7</v>
      </c>
      <c r="U97" s="177">
        <v>60.1</v>
      </c>
      <c r="V97" s="177">
        <v>7.09</v>
      </c>
      <c r="W97" s="177">
        <v>17.8</v>
      </c>
      <c r="X97" s="177">
        <v>62.7</v>
      </c>
      <c r="Y97" s="177">
        <v>0</v>
      </c>
      <c r="Z97">
        <v>0</v>
      </c>
      <c r="AA97" s="177">
        <v>10.49</v>
      </c>
      <c r="AB97" s="177">
        <v>0</v>
      </c>
      <c r="AC97" s="177">
        <v>0</v>
      </c>
      <c r="AD97" s="177">
        <v>0</v>
      </c>
      <c r="AE97" s="177">
        <v>74</v>
      </c>
      <c r="AF97" s="177">
        <v>0</v>
      </c>
      <c r="AG97" s="177">
        <v>0</v>
      </c>
      <c r="AH97" s="177">
        <v>0</v>
      </c>
      <c r="AI97" s="177">
        <v>125.94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118.28</v>
      </c>
      <c r="AQ97" s="177">
        <v>38.340000000000003</v>
      </c>
      <c r="AR97" s="177">
        <v>0</v>
      </c>
      <c r="AS97" s="177">
        <v>3.62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1.89</v>
      </c>
      <c r="AZ97" s="177">
        <v>2.11</v>
      </c>
      <c r="BA97" s="177">
        <v>1.54</v>
      </c>
      <c r="BB97" s="177">
        <v>1.22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497.07</v>
      </c>
      <c r="L98" s="177">
        <v>13.25</v>
      </c>
      <c r="M98" s="177">
        <v>30.75</v>
      </c>
      <c r="N98" s="177">
        <v>51.48</v>
      </c>
      <c r="O98" s="177">
        <v>72.33</v>
      </c>
      <c r="P98" s="177">
        <v>28.98</v>
      </c>
      <c r="Q98" s="177">
        <v>8.91</v>
      </c>
      <c r="R98" s="177">
        <v>18.59</v>
      </c>
      <c r="S98" s="177">
        <v>11.5</v>
      </c>
      <c r="T98" s="177">
        <v>0.7</v>
      </c>
      <c r="U98" s="177">
        <v>60.1</v>
      </c>
      <c r="V98" s="177">
        <v>7.09</v>
      </c>
      <c r="W98" s="177">
        <v>17.8</v>
      </c>
      <c r="X98" s="177">
        <v>62.7</v>
      </c>
      <c r="Y98" s="177">
        <v>0</v>
      </c>
      <c r="Z98">
        <v>0</v>
      </c>
      <c r="AA98" s="177">
        <v>10.49</v>
      </c>
      <c r="AB98" s="177">
        <v>0</v>
      </c>
      <c r="AC98" s="177">
        <v>0</v>
      </c>
      <c r="AD98" s="177">
        <v>0</v>
      </c>
      <c r="AE98" s="177">
        <v>74</v>
      </c>
      <c r="AF98" s="177">
        <v>0</v>
      </c>
      <c r="AG98" s="177">
        <v>0</v>
      </c>
      <c r="AH98" s="177">
        <v>0</v>
      </c>
      <c r="AI98" s="177">
        <v>125.94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118.28</v>
      </c>
      <c r="AQ98" s="177">
        <v>38.340000000000003</v>
      </c>
      <c r="AR98" s="177">
        <v>0</v>
      </c>
      <c r="AS98" s="177">
        <v>3.62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1.89</v>
      </c>
      <c r="AZ98" s="177">
        <v>2.11</v>
      </c>
      <c r="BA98" s="177">
        <v>1.54</v>
      </c>
      <c r="BB98" s="177">
        <v>1.22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8.5000000000000006E-5</v>
      </c>
      <c r="H99">
        <f t="shared" si="0"/>
        <v>0</v>
      </c>
      <c r="I99">
        <f t="shared" si="0"/>
        <v>0</v>
      </c>
      <c r="J99">
        <f t="shared" si="0"/>
        <v>1.8655000000000001E-2</v>
      </c>
      <c r="K99">
        <f t="shared" si="0"/>
        <v>9.7452649999999981</v>
      </c>
      <c r="L99">
        <f t="shared" si="0"/>
        <v>0.25829500000000005</v>
      </c>
      <c r="M99">
        <f t="shared" si="0"/>
        <v>1.4604749999999989</v>
      </c>
      <c r="N99">
        <f t="shared" si="0"/>
        <v>1.2355199999999984</v>
      </c>
      <c r="O99">
        <f t="shared" si="0"/>
        <v>1.7359199999999988</v>
      </c>
      <c r="P99">
        <f t="shared" si="0"/>
        <v>0.68396000000000023</v>
      </c>
      <c r="Q99">
        <f t="shared" si="0"/>
        <v>0.17946499999999987</v>
      </c>
      <c r="R99">
        <f t="shared" si="0"/>
        <v>0.3546874999999996</v>
      </c>
      <c r="S99">
        <f t="shared" si="0"/>
        <v>0.22978750000000001</v>
      </c>
      <c r="T99">
        <f t="shared" si="0"/>
        <v>1.351000000000002E-2</v>
      </c>
      <c r="U99">
        <f t="shared" si="0"/>
        <v>1.4424000000000015</v>
      </c>
      <c r="V99">
        <f t="shared" si="0"/>
        <v>0.16723750000000012</v>
      </c>
      <c r="W99">
        <f t="shared" si="0"/>
        <v>0.36187999999999965</v>
      </c>
      <c r="X99">
        <f t="shared" si="0"/>
        <v>1.291124999999999</v>
      </c>
      <c r="Y99">
        <f t="shared" si="0"/>
        <v>0</v>
      </c>
      <c r="Z99">
        <f t="shared" si="0"/>
        <v>0</v>
      </c>
      <c r="AA99">
        <f t="shared" si="0"/>
        <v>0.22309500000000018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1.7968550000000008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2.2736700000000014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2.3671975000000001</v>
      </c>
      <c r="AQ99">
        <f t="shared" ref="AQ99:AT99" si="1">SUM(AQ3:AQ98)/4000</f>
        <v>0.72820500000000055</v>
      </c>
      <c r="AR99">
        <f t="shared" si="1"/>
        <v>0.52593499999999993</v>
      </c>
      <c r="AS99">
        <f t="shared" si="1"/>
        <v>7.017000000000008E-2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4.5539999999999914E-2</v>
      </c>
      <c r="AZ99">
        <f t="shared" si="2"/>
        <v>4.5352500000000101E-2</v>
      </c>
      <c r="BA99">
        <f t="shared" si="2"/>
        <v>3.6402500000000032E-2</v>
      </c>
      <c r="BB99">
        <f t="shared" si="2"/>
        <v>2.919999999999999E-2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159.69999999999999</v>
      </c>
      <c r="L3" s="177">
        <v>63.12</v>
      </c>
      <c r="M3" s="177">
        <v>0</v>
      </c>
      <c r="N3" s="177">
        <v>29.03</v>
      </c>
      <c r="O3" s="177">
        <v>48.75</v>
      </c>
      <c r="P3" s="177">
        <v>63.67</v>
      </c>
      <c r="Q3" s="177">
        <v>4.49</v>
      </c>
      <c r="R3" s="177">
        <v>10.42</v>
      </c>
      <c r="S3" s="177">
        <v>6.49</v>
      </c>
      <c r="T3" s="177">
        <v>0</v>
      </c>
      <c r="U3" s="177">
        <v>282.97000000000003</v>
      </c>
      <c r="V3" s="177">
        <v>5.09</v>
      </c>
      <c r="W3" s="177">
        <v>10.3</v>
      </c>
      <c r="X3" s="177">
        <v>36.26</v>
      </c>
      <c r="Y3" s="177">
        <v>0</v>
      </c>
      <c r="Z3">
        <v>0</v>
      </c>
      <c r="AA3" s="177">
        <v>4.87</v>
      </c>
      <c r="AB3" s="177">
        <v>0</v>
      </c>
      <c r="AC3" s="177">
        <v>0</v>
      </c>
      <c r="AD3" s="177">
        <v>0</v>
      </c>
      <c r="AE3" s="177">
        <v>42.59</v>
      </c>
      <c r="AF3" s="177">
        <v>0</v>
      </c>
      <c r="AG3" s="177">
        <v>0</v>
      </c>
      <c r="AH3" s="177">
        <v>0</v>
      </c>
      <c r="AI3" s="177">
        <v>55.79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68.400000000000006</v>
      </c>
      <c r="AQ3" s="177">
        <v>22.17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159.69999999999999</v>
      </c>
      <c r="L4" s="177">
        <v>63.12</v>
      </c>
      <c r="M4" s="177">
        <v>0</v>
      </c>
      <c r="N4" s="177">
        <v>29.03</v>
      </c>
      <c r="O4" s="177">
        <v>48.75</v>
      </c>
      <c r="P4" s="177">
        <v>63.67</v>
      </c>
      <c r="Q4" s="177">
        <v>4.49</v>
      </c>
      <c r="R4" s="177">
        <v>10.42</v>
      </c>
      <c r="S4" s="177">
        <v>6.49</v>
      </c>
      <c r="T4" s="177">
        <v>0</v>
      </c>
      <c r="U4" s="177">
        <v>282.97000000000003</v>
      </c>
      <c r="V4" s="177">
        <v>5.09</v>
      </c>
      <c r="W4" s="177">
        <v>10.3</v>
      </c>
      <c r="X4" s="177">
        <v>36.26</v>
      </c>
      <c r="Y4" s="177">
        <v>0</v>
      </c>
      <c r="Z4">
        <v>0</v>
      </c>
      <c r="AA4" s="177">
        <v>4.87</v>
      </c>
      <c r="AB4" s="177">
        <v>0</v>
      </c>
      <c r="AC4" s="177">
        <v>0</v>
      </c>
      <c r="AD4" s="177">
        <v>0</v>
      </c>
      <c r="AE4" s="177">
        <v>42.59</v>
      </c>
      <c r="AF4" s="177">
        <v>0</v>
      </c>
      <c r="AG4" s="177">
        <v>0</v>
      </c>
      <c r="AH4" s="177">
        <v>0</v>
      </c>
      <c r="AI4" s="177">
        <v>55.79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68.400000000000006</v>
      </c>
      <c r="AQ4" s="177">
        <v>22.17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159.69999999999999</v>
      </c>
      <c r="L5" s="177">
        <v>63.12</v>
      </c>
      <c r="M5" s="177">
        <v>0</v>
      </c>
      <c r="N5" s="177">
        <v>29.03</v>
      </c>
      <c r="O5" s="177">
        <v>48.75</v>
      </c>
      <c r="P5" s="177">
        <v>63.67</v>
      </c>
      <c r="Q5" s="177">
        <v>3.79</v>
      </c>
      <c r="R5" s="177">
        <v>10.42</v>
      </c>
      <c r="S5" s="177">
        <v>6.49</v>
      </c>
      <c r="T5" s="177">
        <v>0</v>
      </c>
      <c r="U5" s="177">
        <v>282.97000000000003</v>
      </c>
      <c r="V5" s="177">
        <v>5.09</v>
      </c>
      <c r="W5" s="177">
        <v>10.39</v>
      </c>
      <c r="X5" s="177">
        <v>36.26</v>
      </c>
      <c r="Y5" s="177">
        <v>0</v>
      </c>
      <c r="Z5">
        <v>0</v>
      </c>
      <c r="AA5" s="177">
        <v>5.0199999999999996</v>
      </c>
      <c r="AB5" s="177">
        <v>0</v>
      </c>
      <c r="AC5" s="177">
        <v>0</v>
      </c>
      <c r="AD5" s="177">
        <v>0</v>
      </c>
      <c r="AE5" s="177">
        <v>42.59</v>
      </c>
      <c r="AF5" s="177">
        <v>0</v>
      </c>
      <c r="AG5" s="177">
        <v>0</v>
      </c>
      <c r="AH5" s="177">
        <v>0</v>
      </c>
      <c r="AI5" s="177">
        <v>55.79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68.400000000000006</v>
      </c>
      <c r="AQ5" s="177">
        <v>22.17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159.69999999999999</v>
      </c>
      <c r="L6" s="177">
        <v>63.12</v>
      </c>
      <c r="M6" s="177">
        <v>0</v>
      </c>
      <c r="N6" s="177">
        <v>29.03</v>
      </c>
      <c r="O6" s="177">
        <v>48.75</v>
      </c>
      <c r="P6" s="177">
        <v>63.67</v>
      </c>
      <c r="Q6" s="177">
        <v>3.79</v>
      </c>
      <c r="R6" s="177">
        <v>10.42</v>
      </c>
      <c r="S6" s="177">
        <v>6.49</v>
      </c>
      <c r="T6" s="177">
        <v>0</v>
      </c>
      <c r="U6" s="177">
        <v>282.97000000000003</v>
      </c>
      <c r="V6" s="177">
        <v>5.09</v>
      </c>
      <c r="W6" s="177">
        <v>10.39</v>
      </c>
      <c r="X6" s="177">
        <v>36.26</v>
      </c>
      <c r="Y6" s="177">
        <v>0</v>
      </c>
      <c r="Z6">
        <v>0</v>
      </c>
      <c r="AA6" s="177">
        <v>5.0199999999999996</v>
      </c>
      <c r="AB6" s="177">
        <v>0</v>
      </c>
      <c r="AC6" s="177">
        <v>0</v>
      </c>
      <c r="AD6" s="177">
        <v>0</v>
      </c>
      <c r="AE6" s="177">
        <v>42.59</v>
      </c>
      <c r="AF6" s="177">
        <v>0</v>
      </c>
      <c r="AG6" s="177">
        <v>0</v>
      </c>
      <c r="AH6" s="177">
        <v>0</v>
      </c>
      <c r="AI6" s="177">
        <v>55.79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68.400000000000006</v>
      </c>
      <c r="AQ6" s="177">
        <v>22.17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159.69999999999999</v>
      </c>
      <c r="L7" s="177">
        <v>63.12</v>
      </c>
      <c r="M7" s="177">
        <v>0</v>
      </c>
      <c r="N7" s="177">
        <v>29.03</v>
      </c>
      <c r="O7" s="177">
        <v>48.75</v>
      </c>
      <c r="P7" s="177">
        <v>63.67</v>
      </c>
      <c r="Q7" s="177">
        <v>3.79</v>
      </c>
      <c r="R7" s="177">
        <v>10.42</v>
      </c>
      <c r="S7" s="177">
        <v>6.49</v>
      </c>
      <c r="T7" s="177">
        <v>0</v>
      </c>
      <c r="U7" s="177">
        <v>282.97000000000003</v>
      </c>
      <c r="V7" s="177">
        <v>5.09</v>
      </c>
      <c r="W7" s="177">
        <v>10.39</v>
      </c>
      <c r="X7" s="177">
        <v>36.26</v>
      </c>
      <c r="Y7" s="177">
        <v>0</v>
      </c>
      <c r="Z7">
        <v>0</v>
      </c>
      <c r="AA7" s="177">
        <v>5.0199999999999996</v>
      </c>
      <c r="AB7" s="177">
        <v>0</v>
      </c>
      <c r="AC7" s="177">
        <v>0</v>
      </c>
      <c r="AD7" s="177">
        <v>0</v>
      </c>
      <c r="AE7" s="177">
        <v>42.59</v>
      </c>
      <c r="AF7" s="177">
        <v>0</v>
      </c>
      <c r="AG7" s="177">
        <v>0</v>
      </c>
      <c r="AH7" s="177">
        <v>0</v>
      </c>
      <c r="AI7" s="177">
        <v>55.79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68.400000000000006</v>
      </c>
      <c r="AQ7" s="177">
        <v>22.17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159.69999999999999</v>
      </c>
      <c r="L8" s="177">
        <v>63.12</v>
      </c>
      <c r="M8" s="177">
        <v>0</v>
      </c>
      <c r="N8" s="177">
        <v>29.03</v>
      </c>
      <c r="O8" s="177">
        <v>48.75</v>
      </c>
      <c r="P8" s="177">
        <v>63.67</v>
      </c>
      <c r="Q8" s="177">
        <v>3.79</v>
      </c>
      <c r="R8" s="177">
        <v>10.42</v>
      </c>
      <c r="S8" s="177">
        <v>6.49</v>
      </c>
      <c r="T8" s="177">
        <v>0</v>
      </c>
      <c r="U8" s="177">
        <v>282.97000000000003</v>
      </c>
      <c r="V8" s="177">
        <v>5.09</v>
      </c>
      <c r="W8" s="177">
        <v>10.39</v>
      </c>
      <c r="X8" s="177">
        <v>36.26</v>
      </c>
      <c r="Y8" s="177">
        <v>0</v>
      </c>
      <c r="Z8">
        <v>0</v>
      </c>
      <c r="AA8" s="177">
        <v>5.0199999999999996</v>
      </c>
      <c r="AB8" s="177">
        <v>0</v>
      </c>
      <c r="AC8" s="177">
        <v>0</v>
      </c>
      <c r="AD8" s="177">
        <v>0</v>
      </c>
      <c r="AE8" s="177">
        <v>42.59</v>
      </c>
      <c r="AF8" s="177">
        <v>0</v>
      </c>
      <c r="AG8" s="177">
        <v>0</v>
      </c>
      <c r="AH8" s="177">
        <v>0</v>
      </c>
      <c r="AI8" s="177">
        <v>55.79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68.400000000000006</v>
      </c>
      <c r="AQ8" s="177">
        <v>22.17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0.17</v>
      </c>
      <c r="H9" s="177">
        <v>0</v>
      </c>
      <c r="I9" s="177">
        <v>0</v>
      </c>
      <c r="J9" s="177">
        <v>0</v>
      </c>
      <c r="K9" s="177">
        <v>159.69999999999999</v>
      </c>
      <c r="L9" s="177">
        <v>63.12</v>
      </c>
      <c r="M9" s="177">
        <v>0</v>
      </c>
      <c r="N9" s="177">
        <v>29.03</v>
      </c>
      <c r="O9" s="177">
        <v>48.75</v>
      </c>
      <c r="P9" s="177">
        <v>63.67</v>
      </c>
      <c r="Q9" s="177">
        <v>4.59</v>
      </c>
      <c r="R9" s="177">
        <v>10.42</v>
      </c>
      <c r="S9" s="177">
        <v>6.71</v>
      </c>
      <c r="T9" s="177">
        <v>0</v>
      </c>
      <c r="U9" s="177">
        <v>282.97000000000003</v>
      </c>
      <c r="V9" s="177">
        <v>5.09</v>
      </c>
      <c r="W9" s="177">
        <v>10.39</v>
      </c>
      <c r="X9" s="177">
        <v>36.26</v>
      </c>
      <c r="Y9" s="177">
        <v>0</v>
      </c>
      <c r="Z9">
        <v>0</v>
      </c>
      <c r="AA9" s="177">
        <v>5.18</v>
      </c>
      <c r="AB9" s="177">
        <v>0</v>
      </c>
      <c r="AC9" s="177">
        <v>0</v>
      </c>
      <c r="AD9" s="177">
        <v>0</v>
      </c>
      <c r="AE9" s="177">
        <v>42.59</v>
      </c>
      <c r="AF9" s="177">
        <v>0</v>
      </c>
      <c r="AG9" s="177">
        <v>0</v>
      </c>
      <c r="AH9" s="177">
        <v>0</v>
      </c>
      <c r="AI9" s="177">
        <v>57.19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68.400000000000006</v>
      </c>
      <c r="AQ9" s="177">
        <v>22.17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159.69999999999999</v>
      </c>
      <c r="L10" s="177">
        <v>63.12</v>
      </c>
      <c r="M10" s="177">
        <v>0</v>
      </c>
      <c r="N10" s="177">
        <v>29.03</v>
      </c>
      <c r="O10" s="177">
        <v>48.75</v>
      </c>
      <c r="P10" s="177">
        <v>63.67</v>
      </c>
      <c r="Q10" s="177">
        <v>4.59</v>
      </c>
      <c r="R10" s="177">
        <v>10.42</v>
      </c>
      <c r="S10" s="177">
        <v>6.49</v>
      </c>
      <c r="T10" s="177">
        <v>0</v>
      </c>
      <c r="U10" s="177">
        <v>282.97000000000003</v>
      </c>
      <c r="V10" s="177">
        <v>5.09</v>
      </c>
      <c r="W10" s="177">
        <v>10.39</v>
      </c>
      <c r="X10" s="177">
        <v>36.26</v>
      </c>
      <c r="Y10" s="177">
        <v>0</v>
      </c>
      <c r="Z10">
        <v>0</v>
      </c>
      <c r="AA10" s="177">
        <v>5.18</v>
      </c>
      <c r="AB10" s="177">
        <v>0</v>
      </c>
      <c r="AC10" s="177">
        <v>0</v>
      </c>
      <c r="AD10" s="177">
        <v>0</v>
      </c>
      <c r="AE10" s="177">
        <v>42.59</v>
      </c>
      <c r="AF10" s="177">
        <v>0</v>
      </c>
      <c r="AG10" s="177">
        <v>0</v>
      </c>
      <c r="AH10" s="177">
        <v>0</v>
      </c>
      <c r="AI10" s="177">
        <v>59.42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68.400000000000006</v>
      </c>
      <c r="AQ10" s="177">
        <v>22.17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159.69999999999999</v>
      </c>
      <c r="L11" s="177">
        <v>63.12</v>
      </c>
      <c r="M11" s="177">
        <v>0</v>
      </c>
      <c r="N11" s="177">
        <v>29.03</v>
      </c>
      <c r="O11" s="177">
        <v>48.75</v>
      </c>
      <c r="P11" s="177">
        <v>63.67</v>
      </c>
      <c r="Q11" s="177">
        <v>4.59</v>
      </c>
      <c r="R11" s="177">
        <v>10.42</v>
      </c>
      <c r="S11" s="177">
        <v>6.49</v>
      </c>
      <c r="T11" s="177">
        <v>0</v>
      </c>
      <c r="U11" s="177">
        <v>282.97000000000003</v>
      </c>
      <c r="V11" s="177">
        <v>5.09</v>
      </c>
      <c r="W11" s="177">
        <v>10.41</v>
      </c>
      <c r="X11" s="177">
        <v>36.26</v>
      </c>
      <c r="Y11" s="177">
        <v>0</v>
      </c>
      <c r="Z11">
        <v>0</v>
      </c>
      <c r="AA11" s="177">
        <v>5.18</v>
      </c>
      <c r="AB11" s="177">
        <v>0</v>
      </c>
      <c r="AC11" s="177">
        <v>0</v>
      </c>
      <c r="AD11" s="177">
        <v>0</v>
      </c>
      <c r="AE11" s="177">
        <v>42.59</v>
      </c>
      <c r="AF11" s="177">
        <v>0</v>
      </c>
      <c r="AG11" s="177">
        <v>0</v>
      </c>
      <c r="AH11" s="177">
        <v>0</v>
      </c>
      <c r="AI11" s="177">
        <v>60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68.400000000000006</v>
      </c>
      <c r="AQ11" s="177">
        <v>22.17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159.69999999999999</v>
      </c>
      <c r="L12" s="177">
        <v>63.12</v>
      </c>
      <c r="M12" s="177">
        <v>0</v>
      </c>
      <c r="N12" s="177">
        <v>29.03</v>
      </c>
      <c r="O12" s="177">
        <v>48.75</v>
      </c>
      <c r="P12" s="177">
        <v>63.67</v>
      </c>
      <c r="Q12" s="177">
        <v>4.59</v>
      </c>
      <c r="R12" s="177">
        <v>10.42</v>
      </c>
      <c r="S12" s="177">
        <v>6.49</v>
      </c>
      <c r="T12" s="177">
        <v>0</v>
      </c>
      <c r="U12" s="177">
        <v>282.97000000000003</v>
      </c>
      <c r="V12" s="177">
        <v>5.09</v>
      </c>
      <c r="W12" s="177">
        <v>10.41</v>
      </c>
      <c r="X12" s="177">
        <v>36.26</v>
      </c>
      <c r="Y12" s="177">
        <v>0</v>
      </c>
      <c r="Z12">
        <v>0</v>
      </c>
      <c r="AA12" s="177">
        <v>5.18</v>
      </c>
      <c r="AB12" s="177">
        <v>0</v>
      </c>
      <c r="AC12" s="177">
        <v>0</v>
      </c>
      <c r="AD12" s="177">
        <v>0</v>
      </c>
      <c r="AE12" s="177">
        <v>42.59</v>
      </c>
      <c r="AF12" s="177">
        <v>0</v>
      </c>
      <c r="AG12" s="177">
        <v>0</v>
      </c>
      <c r="AH12" s="177">
        <v>0</v>
      </c>
      <c r="AI12" s="177">
        <v>60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68.400000000000006</v>
      </c>
      <c r="AQ12" s="177">
        <v>22.17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159.69999999999999</v>
      </c>
      <c r="L13" s="177">
        <v>63.12</v>
      </c>
      <c r="M13" s="177">
        <v>0</v>
      </c>
      <c r="N13" s="177">
        <v>29.03</v>
      </c>
      <c r="O13" s="177">
        <v>48.75</v>
      </c>
      <c r="P13" s="177">
        <v>63.67</v>
      </c>
      <c r="Q13" s="177">
        <v>5.05</v>
      </c>
      <c r="R13" s="177">
        <v>10.42</v>
      </c>
      <c r="S13" s="177">
        <v>6.49</v>
      </c>
      <c r="T13" s="177">
        <v>0</v>
      </c>
      <c r="U13" s="177">
        <v>282.97000000000003</v>
      </c>
      <c r="V13" s="177">
        <v>5.09</v>
      </c>
      <c r="W13" s="177">
        <v>10.82</v>
      </c>
      <c r="X13" s="177">
        <v>36.26</v>
      </c>
      <c r="Y13" s="177">
        <v>0</v>
      </c>
      <c r="Z13">
        <v>0</v>
      </c>
      <c r="AA13" s="177">
        <v>5.18</v>
      </c>
      <c r="AB13" s="177">
        <v>0</v>
      </c>
      <c r="AC13" s="177">
        <v>0</v>
      </c>
      <c r="AD13" s="177">
        <v>0</v>
      </c>
      <c r="AE13" s="177">
        <v>42.59</v>
      </c>
      <c r="AF13" s="177">
        <v>0</v>
      </c>
      <c r="AG13" s="177">
        <v>0</v>
      </c>
      <c r="AH13" s="177">
        <v>0</v>
      </c>
      <c r="AI13" s="177">
        <v>60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68.400000000000006</v>
      </c>
      <c r="AQ13" s="177">
        <v>22.17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159.69999999999999</v>
      </c>
      <c r="L14" s="177">
        <v>63.12</v>
      </c>
      <c r="M14" s="177">
        <v>0</v>
      </c>
      <c r="N14" s="177">
        <v>29.03</v>
      </c>
      <c r="O14" s="177">
        <v>48.75</v>
      </c>
      <c r="P14" s="177">
        <v>63.67</v>
      </c>
      <c r="Q14" s="177">
        <v>5.05</v>
      </c>
      <c r="R14" s="177">
        <v>10.42</v>
      </c>
      <c r="S14" s="177">
        <v>6.49</v>
      </c>
      <c r="T14" s="177">
        <v>0</v>
      </c>
      <c r="U14" s="177">
        <v>282.97000000000003</v>
      </c>
      <c r="V14" s="177">
        <v>5.09</v>
      </c>
      <c r="W14" s="177">
        <v>10.82</v>
      </c>
      <c r="X14" s="177">
        <v>36.26</v>
      </c>
      <c r="Y14" s="177">
        <v>0</v>
      </c>
      <c r="Z14">
        <v>0</v>
      </c>
      <c r="AA14" s="177">
        <v>5.18</v>
      </c>
      <c r="AB14" s="177">
        <v>0</v>
      </c>
      <c r="AC14" s="177">
        <v>0</v>
      </c>
      <c r="AD14" s="177">
        <v>0</v>
      </c>
      <c r="AE14" s="177">
        <v>42.59</v>
      </c>
      <c r="AF14" s="177">
        <v>0</v>
      </c>
      <c r="AG14" s="177">
        <v>0</v>
      </c>
      <c r="AH14" s="177">
        <v>0</v>
      </c>
      <c r="AI14" s="177">
        <v>60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68.400000000000006</v>
      </c>
      <c r="AQ14" s="177">
        <v>22.17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106.45</v>
      </c>
      <c r="L15" s="177">
        <v>63.12</v>
      </c>
      <c r="M15" s="177">
        <v>0</v>
      </c>
      <c r="N15" s="177">
        <v>29.03</v>
      </c>
      <c r="O15" s="177">
        <v>48.75</v>
      </c>
      <c r="P15" s="177">
        <v>63.67</v>
      </c>
      <c r="Q15" s="177">
        <v>5.05</v>
      </c>
      <c r="R15" s="177">
        <v>10.42</v>
      </c>
      <c r="S15" s="177">
        <v>6.49</v>
      </c>
      <c r="T15" s="177">
        <v>0</v>
      </c>
      <c r="U15" s="177">
        <v>282.97000000000003</v>
      </c>
      <c r="V15" s="177">
        <v>5.09</v>
      </c>
      <c r="W15" s="177">
        <v>10.82</v>
      </c>
      <c r="X15" s="177">
        <v>36.26</v>
      </c>
      <c r="Y15" s="177">
        <v>0</v>
      </c>
      <c r="Z15">
        <v>0</v>
      </c>
      <c r="AA15" s="177">
        <v>5.18</v>
      </c>
      <c r="AB15" s="177">
        <v>0</v>
      </c>
      <c r="AC15" s="177">
        <v>0</v>
      </c>
      <c r="AD15" s="177">
        <v>0</v>
      </c>
      <c r="AE15" s="177">
        <v>42.59</v>
      </c>
      <c r="AF15" s="177">
        <v>0</v>
      </c>
      <c r="AG15" s="177">
        <v>0</v>
      </c>
      <c r="AH15" s="177">
        <v>0</v>
      </c>
      <c r="AI15" s="177">
        <v>60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68.400000000000006</v>
      </c>
      <c r="AQ15" s="177">
        <v>22.17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116.12</v>
      </c>
      <c r="L16" s="177">
        <v>63.12</v>
      </c>
      <c r="M16" s="177">
        <v>0</v>
      </c>
      <c r="N16" s="177">
        <v>29.03</v>
      </c>
      <c r="O16" s="177">
        <v>48.75</v>
      </c>
      <c r="P16" s="177">
        <v>63.67</v>
      </c>
      <c r="Q16" s="177">
        <v>5.05</v>
      </c>
      <c r="R16" s="177">
        <v>10.42</v>
      </c>
      <c r="S16" s="177">
        <v>6.49</v>
      </c>
      <c r="T16" s="177">
        <v>0</v>
      </c>
      <c r="U16" s="177">
        <v>282.97000000000003</v>
      </c>
      <c r="V16" s="177">
        <v>5.09</v>
      </c>
      <c r="W16" s="177">
        <v>10.82</v>
      </c>
      <c r="X16" s="177">
        <v>36.26</v>
      </c>
      <c r="Y16" s="177">
        <v>0</v>
      </c>
      <c r="Z16">
        <v>0</v>
      </c>
      <c r="AA16" s="177">
        <v>5.18</v>
      </c>
      <c r="AB16" s="177">
        <v>0</v>
      </c>
      <c r="AC16" s="177">
        <v>0</v>
      </c>
      <c r="AD16" s="177">
        <v>0</v>
      </c>
      <c r="AE16" s="177">
        <v>42.59</v>
      </c>
      <c r="AF16" s="177">
        <v>0</v>
      </c>
      <c r="AG16" s="177">
        <v>0</v>
      </c>
      <c r="AH16" s="177">
        <v>0</v>
      </c>
      <c r="AI16" s="177">
        <v>60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68.400000000000006</v>
      </c>
      <c r="AQ16" s="177">
        <v>22.17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106.45</v>
      </c>
      <c r="L17" s="177">
        <v>63.12</v>
      </c>
      <c r="M17" s="177">
        <v>0</v>
      </c>
      <c r="N17" s="177">
        <v>29.03</v>
      </c>
      <c r="O17" s="177">
        <v>48.75</v>
      </c>
      <c r="P17" s="177">
        <v>63.67</v>
      </c>
      <c r="Q17" s="177">
        <v>5.05</v>
      </c>
      <c r="R17" s="177">
        <v>10.42</v>
      </c>
      <c r="S17" s="177">
        <v>6.49</v>
      </c>
      <c r="T17" s="177">
        <v>0</v>
      </c>
      <c r="U17" s="177">
        <v>282.97000000000003</v>
      </c>
      <c r="V17" s="177">
        <v>5.09</v>
      </c>
      <c r="W17" s="177">
        <v>10.82</v>
      </c>
      <c r="X17" s="177">
        <v>36.26</v>
      </c>
      <c r="Y17" s="177">
        <v>0</v>
      </c>
      <c r="Z17">
        <v>0</v>
      </c>
      <c r="AA17" s="177">
        <v>5.18</v>
      </c>
      <c r="AB17" s="177">
        <v>0</v>
      </c>
      <c r="AC17" s="177">
        <v>0</v>
      </c>
      <c r="AD17" s="177">
        <v>0</v>
      </c>
      <c r="AE17" s="177">
        <v>42.59</v>
      </c>
      <c r="AF17" s="177">
        <v>0</v>
      </c>
      <c r="AG17" s="177">
        <v>0</v>
      </c>
      <c r="AH17" s="177">
        <v>0</v>
      </c>
      <c r="AI17" s="177">
        <v>60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68.400000000000006</v>
      </c>
      <c r="AQ17" s="177">
        <v>22.17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106.45</v>
      </c>
      <c r="L18" s="177">
        <v>63.12</v>
      </c>
      <c r="M18" s="177">
        <v>0</v>
      </c>
      <c r="N18" s="177">
        <v>29.03</v>
      </c>
      <c r="O18" s="177">
        <v>48.75</v>
      </c>
      <c r="P18" s="177">
        <v>63.67</v>
      </c>
      <c r="Q18" s="177">
        <v>5.05</v>
      </c>
      <c r="R18" s="177">
        <v>10.42</v>
      </c>
      <c r="S18" s="177">
        <v>6.49</v>
      </c>
      <c r="T18" s="177">
        <v>0</v>
      </c>
      <c r="U18" s="177">
        <v>282.97000000000003</v>
      </c>
      <c r="V18" s="177">
        <v>5.09</v>
      </c>
      <c r="W18" s="177">
        <v>10.82</v>
      </c>
      <c r="X18" s="177">
        <v>36.26</v>
      </c>
      <c r="Y18" s="177">
        <v>0</v>
      </c>
      <c r="Z18">
        <v>0</v>
      </c>
      <c r="AA18" s="177">
        <v>5.18</v>
      </c>
      <c r="AB18" s="177">
        <v>0</v>
      </c>
      <c r="AC18" s="177">
        <v>0</v>
      </c>
      <c r="AD18" s="177">
        <v>0</v>
      </c>
      <c r="AE18" s="177">
        <v>42.59</v>
      </c>
      <c r="AF18" s="177">
        <v>0</v>
      </c>
      <c r="AG18" s="177">
        <v>0</v>
      </c>
      <c r="AH18" s="177">
        <v>0</v>
      </c>
      <c r="AI18" s="177">
        <v>60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68.400000000000006</v>
      </c>
      <c r="AQ18" s="177">
        <v>22.17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125.8</v>
      </c>
      <c r="L19" s="177">
        <v>63.12</v>
      </c>
      <c r="M19" s="177">
        <v>0</v>
      </c>
      <c r="N19" s="177">
        <v>29.03</v>
      </c>
      <c r="O19" s="177">
        <v>48.75</v>
      </c>
      <c r="P19" s="177">
        <v>63.67</v>
      </c>
      <c r="Q19" s="177">
        <v>5.05</v>
      </c>
      <c r="R19" s="177">
        <v>10.42</v>
      </c>
      <c r="S19" s="177">
        <v>6.49</v>
      </c>
      <c r="T19" s="177">
        <v>0</v>
      </c>
      <c r="U19" s="177">
        <v>282.97000000000003</v>
      </c>
      <c r="V19" s="177">
        <v>5.09</v>
      </c>
      <c r="W19" s="177">
        <v>10.82</v>
      </c>
      <c r="X19" s="177">
        <v>36.26</v>
      </c>
      <c r="Y19" s="177">
        <v>0</v>
      </c>
      <c r="Z19">
        <v>0</v>
      </c>
      <c r="AA19" s="177">
        <v>5.18</v>
      </c>
      <c r="AB19" s="177">
        <v>0</v>
      </c>
      <c r="AC19" s="177">
        <v>0</v>
      </c>
      <c r="AD19" s="177">
        <v>0</v>
      </c>
      <c r="AE19" s="177">
        <v>42.59</v>
      </c>
      <c r="AF19" s="177">
        <v>0</v>
      </c>
      <c r="AG19" s="177">
        <v>0</v>
      </c>
      <c r="AH19" s="177">
        <v>0</v>
      </c>
      <c r="AI19" s="177">
        <v>48.67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68.400000000000006</v>
      </c>
      <c r="AQ19" s="177">
        <v>22.17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125.8</v>
      </c>
      <c r="L20" s="177">
        <v>63.12</v>
      </c>
      <c r="M20" s="177">
        <v>0</v>
      </c>
      <c r="N20" s="177">
        <v>29.03</v>
      </c>
      <c r="O20" s="177">
        <v>48.75</v>
      </c>
      <c r="P20" s="177">
        <v>63.67</v>
      </c>
      <c r="Q20" s="177">
        <v>5.05</v>
      </c>
      <c r="R20" s="177">
        <v>10.42</v>
      </c>
      <c r="S20" s="177">
        <v>6.49</v>
      </c>
      <c r="T20" s="177">
        <v>0</v>
      </c>
      <c r="U20" s="177">
        <v>282.97000000000003</v>
      </c>
      <c r="V20" s="177">
        <v>5.09</v>
      </c>
      <c r="W20" s="177">
        <v>10.82</v>
      </c>
      <c r="X20" s="177">
        <v>36.26</v>
      </c>
      <c r="Y20" s="177">
        <v>0</v>
      </c>
      <c r="Z20">
        <v>0</v>
      </c>
      <c r="AA20" s="177">
        <v>5.18</v>
      </c>
      <c r="AB20" s="177">
        <v>0</v>
      </c>
      <c r="AC20" s="177">
        <v>0</v>
      </c>
      <c r="AD20" s="177">
        <v>0</v>
      </c>
      <c r="AE20" s="177">
        <v>42.59</v>
      </c>
      <c r="AF20" s="177">
        <v>0</v>
      </c>
      <c r="AG20" s="177">
        <v>0</v>
      </c>
      <c r="AH20" s="177">
        <v>0</v>
      </c>
      <c r="AI20" s="177">
        <v>48.67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68.400000000000006</v>
      </c>
      <c r="AQ20" s="177">
        <v>22.17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125.8</v>
      </c>
      <c r="L21" s="177">
        <v>63.12</v>
      </c>
      <c r="M21" s="177">
        <v>0</v>
      </c>
      <c r="N21" s="177">
        <v>29.03</v>
      </c>
      <c r="O21" s="177">
        <v>48.75</v>
      </c>
      <c r="P21" s="177">
        <v>66.81</v>
      </c>
      <c r="Q21" s="177">
        <v>5.05</v>
      </c>
      <c r="R21" s="177">
        <v>10.42</v>
      </c>
      <c r="S21" s="177">
        <v>6.49</v>
      </c>
      <c r="T21" s="177">
        <v>0</v>
      </c>
      <c r="U21" s="177">
        <v>282.97000000000003</v>
      </c>
      <c r="V21" s="177">
        <v>5.09</v>
      </c>
      <c r="W21" s="177">
        <v>10.82</v>
      </c>
      <c r="X21" s="177">
        <v>36.26</v>
      </c>
      <c r="Y21" s="177">
        <v>0</v>
      </c>
      <c r="Z21">
        <v>0</v>
      </c>
      <c r="AA21" s="177">
        <v>5.18</v>
      </c>
      <c r="AB21" s="177">
        <v>0</v>
      </c>
      <c r="AC21" s="177">
        <v>0</v>
      </c>
      <c r="AD21" s="177">
        <v>0</v>
      </c>
      <c r="AE21" s="177">
        <v>42.59</v>
      </c>
      <c r="AF21" s="177">
        <v>0</v>
      </c>
      <c r="AG21" s="177">
        <v>0</v>
      </c>
      <c r="AH21" s="177">
        <v>0</v>
      </c>
      <c r="AI21" s="177">
        <v>48.67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68.400000000000006</v>
      </c>
      <c r="AQ21" s="177">
        <v>22.17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130</v>
      </c>
      <c r="L22" s="177">
        <v>63.12</v>
      </c>
      <c r="M22" s="177">
        <v>0</v>
      </c>
      <c r="N22" s="177">
        <v>29.03</v>
      </c>
      <c r="O22" s="177">
        <v>48.75</v>
      </c>
      <c r="P22" s="177">
        <v>66.81</v>
      </c>
      <c r="Q22" s="177">
        <v>5.05</v>
      </c>
      <c r="R22" s="177">
        <v>10.42</v>
      </c>
      <c r="S22" s="177">
        <v>6.49</v>
      </c>
      <c r="T22" s="177">
        <v>0</v>
      </c>
      <c r="U22" s="177">
        <v>282.97000000000003</v>
      </c>
      <c r="V22" s="177">
        <v>5.09</v>
      </c>
      <c r="W22" s="177">
        <v>10.82</v>
      </c>
      <c r="X22" s="177">
        <v>36.26</v>
      </c>
      <c r="Y22" s="177">
        <v>0</v>
      </c>
      <c r="Z22">
        <v>0</v>
      </c>
      <c r="AA22" s="177">
        <v>5.18</v>
      </c>
      <c r="AB22" s="177">
        <v>0</v>
      </c>
      <c r="AC22" s="177">
        <v>0</v>
      </c>
      <c r="AD22" s="177">
        <v>0</v>
      </c>
      <c r="AE22" s="177">
        <v>42.59</v>
      </c>
      <c r="AF22" s="177">
        <v>0</v>
      </c>
      <c r="AG22" s="177">
        <v>0</v>
      </c>
      <c r="AH22" s="177">
        <v>0</v>
      </c>
      <c r="AI22" s="177">
        <v>48.67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68.400000000000006</v>
      </c>
      <c r="AQ22" s="177">
        <v>22.17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116.12</v>
      </c>
      <c r="L23" s="177">
        <v>63.12</v>
      </c>
      <c r="M23" s="177">
        <v>0</v>
      </c>
      <c r="N23" s="177">
        <v>29.03</v>
      </c>
      <c r="O23" s="177">
        <v>48.75</v>
      </c>
      <c r="P23" s="177">
        <v>66.81</v>
      </c>
      <c r="Q23" s="177">
        <v>5.05</v>
      </c>
      <c r="R23" s="177">
        <v>10.42</v>
      </c>
      <c r="S23" s="177">
        <v>6.49</v>
      </c>
      <c r="T23" s="177">
        <v>0</v>
      </c>
      <c r="U23" s="177">
        <v>282.97000000000003</v>
      </c>
      <c r="V23" s="177">
        <v>5.09</v>
      </c>
      <c r="W23" s="177">
        <v>10.82</v>
      </c>
      <c r="X23" s="177">
        <v>36.26</v>
      </c>
      <c r="Y23" s="177">
        <v>0</v>
      </c>
      <c r="Z23">
        <v>0</v>
      </c>
      <c r="AA23" s="177">
        <v>5.18</v>
      </c>
      <c r="AB23" s="177">
        <v>0</v>
      </c>
      <c r="AC23" s="177">
        <v>0</v>
      </c>
      <c r="AD23" s="177">
        <v>0</v>
      </c>
      <c r="AE23" s="177">
        <v>42.59</v>
      </c>
      <c r="AF23" s="177">
        <v>0</v>
      </c>
      <c r="AG23" s="177">
        <v>0</v>
      </c>
      <c r="AH23" s="177">
        <v>0</v>
      </c>
      <c r="AI23" s="177">
        <v>48.67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68.400000000000006</v>
      </c>
      <c r="AQ23" s="177">
        <v>22.17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116.86</v>
      </c>
      <c r="L24" s="177">
        <v>63.12</v>
      </c>
      <c r="M24" s="177">
        <v>0</v>
      </c>
      <c r="N24" s="177">
        <v>29.03</v>
      </c>
      <c r="O24" s="177">
        <v>48.75</v>
      </c>
      <c r="P24" s="177">
        <v>66.81</v>
      </c>
      <c r="Q24" s="177">
        <v>5.05</v>
      </c>
      <c r="R24" s="177">
        <v>10.42</v>
      </c>
      <c r="S24" s="177">
        <v>6.49</v>
      </c>
      <c r="T24" s="177">
        <v>0</v>
      </c>
      <c r="U24" s="177">
        <v>282.97000000000003</v>
      </c>
      <c r="V24" s="177">
        <v>5.09</v>
      </c>
      <c r="W24" s="177">
        <v>10.82</v>
      </c>
      <c r="X24" s="177">
        <v>36.26</v>
      </c>
      <c r="Y24" s="177">
        <v>0</v>
      </c>
      <c r="Z24">
        <v>0</v>
      </c>
      <c r="AA24" s="177">
        <v>5.18</v>
      </c>
      <c r="AB24" s="177">
        <v>0</v>
      </c>
      <c r="AC24" s="177">
        <v>0</v>
      </c>
      <c r="AD24" s="177">
        <v>0</v>
      </c>
      <c r="AE24" s="177">
        <v>42.59</v>
      </c>
      <c r="AF24" s="177">
        <v>0</v>
      </c>
      <c r="AG24" s="177">
        <v>0</v>
      </c>
      <c r="AH24" s="177">
        <v>0</v>
      </c>
      <c r="AI24" s="177">
        <v>48.67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68.400000000000006</v>
      </c>
      <c r="AQ24" s="177">
        <v>22.17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116.12</v>
      </c>
      <c r="L25" s="177">
        <v>63.12</v>
      </c>
      <c r="M25" s="177">
        <v>0</v>
      </c>
      <c r="N25" s="177">
        <v>29.03</v>
      </c>
      <c r="O25" s="177">
        <v>48.75</v>
      </c>
      <c r="P25" s="177">
        <v>66.81</v>
      </c>
      <c r="Q25" s="177">
        <v>5.22</v>
      </c>
      <c r="R25" s="177">
        <v>10.42</v>
      </c>
      <c r="S25" s="177">
        <v>6.49</v>
      </c>
      <c r="T25" s="177">
        <v>0</v>
      </c>
      <c r="U25" s="177">
        <v>282.97000000000003</v>
      </c>
      <c r="V25" s="177">
        <v>5.09</v>
      </c>
      <c r="W25" s="177">
        <v>10.82</v>
      </c>
      <c r="X25" s="177">
        <v>36.26</v>
      </c>
      <c r="Y25" s="177">
        <v>0</v>
      </c>
      <c r="Z25">
        <v>0</v>
      </c>
      <c r="AA25" s="177">
        <v>5.18</v>
      </c>
      <c r="AB25" s="177">
        <v>0</v>
      </c>
      <c r="AC25" s="177">
        <v>0</v>
      </c>
      <c r="AD25" s="177">
        <v>0</v>
      </c>
      <c r="AE25" s="177">
        <v>42.59</v>
      </c>
      <c r="AF25" s="177">
        <v>0</v>
      </c>
      <c r="AG25" s="177">
        <v>0</v>
      </c>
      <c r="AH25" s="177">
        <v>0</v>
      </c>
      <c r="AI25" s="177">
        <v>48.67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68.400000000000006</v>
      </c>
      <c r="AQ25" s="177">
        <v>22.17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116.12</v>
      </c>
      <c r="L26" s="177">
        <v>63.12</v>
      </c>
      <c r="M26" s="177">
        <v>0</v>
      </c>
      <c r="N26" s="177">
        <v>29.03</v>
      </c>
      <c r="O26" s="177">
        <v>48.75</v>
      </c>
      <c r="P26" s="177">
        <v>66.81</v>
      </c>
      <c r="Q26" s="177">
        <v>5.05</v>
      </c>
      <c r="R26" s="177">
        <v>10.42</v>
      </c>
      <c r="S26" s="177">
        <v>6.49</v>
      </c>
      <c r="T26" s="177">
        <v>0</v>
      </c>
      <c r="U26" s="177">
        <v>282.97000000000003</v>
      </c>
      <c r="V26" s="177">
        <v>5.09</v>
      </c>
      <c r="W26" s="177">
        <v>10.82</v>
      </c>
      <c r="X26" s="177">
        <v>36.26</v>
      </c>
      <c r="Y26" s="177">
        <v>0</v>
      </c>
      <c r="Z26">
        <v>0</v>
      </c>
      <c r="AA26" s="177">
        <v>5.18</v>
      </c>
      <c r="AB26" s="177">
        <v>0</v>
      </c>
      <c r="AC26" s="177">
        <v>0</v>
      </c>
      <c r="AD26" s="177">
        <v>0</v>
      </c>
      <c r="AE26" s="177">
        <v>42.59</v>
      </c>
      <c r="AF26" s="177">
        <v>0</v>
      </c>
      <c r="AG26" s="177">
        <v>0</v>
      </c>
      <c r="AH26" s="177">
        <v>0</v>
      </c>
      <c r="AI26" s="177">
        <v>48.67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68.400000000000006</v>
      </c>
      <c r="AQ26" s="177">
        <v>22.17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87.37</v>
      </c>
      <c r="L27" s="177">
        <v>50</v>
      </c>
      <c r="M27" s="177">
        <v>0</v>
      </c>
      <c r="N27" s="177">
        <v>29.03</v>
      </c>
      <c r="O27" s="177">
        <v>48.75</v>
      </c>
      <c r="P27" s="177">
        <v>66.81</v>
      </c>
      <c r="Q27" s="177">
        <v>2.92</v>
      </c>
      <c r="R27" s="177">
        <v>10.42</v>
      </c>
      <c r="S27" s="177">
        <v>3.47</v>
      </c>
      <c r="T27" s="177">
        <v>0</v>
      </c>
      <c r="U27" s="177">
        <v>282.97000000000003</v>
      </c>
      <c r="V27" s="177">
        <v>5.09</v>
      </c>
      <c r="W27" s="177">
        <v>10.82</v>
      </c>
      <c r="X27" s="177">
        <v>36.26</v>
      </c>
      <c r="Y27" s="177">
        <v>0</v>
      </c>
      <c r="Z27">
        <v>0</v>
      </c>
      <c r="AA27" s="177">
        <v>5.18</v>
      </c>
      <c r="AB27" s="177">
        <v>0</v>
      </c>
      <c r="AC27" s="177">
        <v>0</v>
      </c>
      <c r="AD27" s="177">
        <v>0</v>
      </c>
      <c r="AE27" s="177">
        <v>42.59</v>
      </c>
      <c r="AF27" s="177">
        <v>0</v>
      </c>
      <c r="AG27" s="177">
        <v>0</v>
      </c>
      <c r="AH27" s="177">
        <v>0</v>
      </c>
      <c r="AI27" s="177">
        <v>48.67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68.400000000000006</v>
      </c>
      <c r="AQ27" s="177">
        <v>22.17</v>
      </c>
      <c r="AR27" s="177">
        <v>13.87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87.36</v>
      </c>
      <c r="L28" s="177">
        <v>43.7</v>
      </c>
      <c r="M28" s="177">
        <v>0</v>
      </c>
      <c r="N28" s="177">
        <v>29.03</v>
      </c>
      <c r="O28" s="177">
        <v>48.75</v>
      </c>
      <c r="P28" s="177">
        <v>66.81</v>
      </c>
      <c r="Q28" s="177">
        <v>2.92</v>
      </c>
      <c r="R28" s="177">
        <v>10.42</v>
      </c>
      <c r="S28" s="177">
        <v>3.47</v>
      </c>
      <c r="T28" s="177">
        <v>0</v>
      </c>
      <c r="U28" s="177">
        <v>282.97000000000003</v>
      </c>
      <c r="V28" s="177">
        <v>5.09</v>
      </c>
      <c r="W28" s="177">
        <v>10.82</v>
      </c>
      <c r="X28" s="177">
        <v>36.26</v>
      </c>
      <c r="Y28" s="177">
        <v>0</v>
      </c>
      <c r="Z28">
        <v>0</v>
      </c>
      <c r="AA28" s="177">
        <v>5.18</v>
      </c>
      <c r="AB28" s="177">
        <v>0</v>
      </c>
      <c r="AC28" s="177">
        <v>0</v>
      </c>
      <c r="AD28" s="177">
        <v>0</v>
      </c>
      <c r="AE28" s="177">
        <v>42.59</v>
      </c>
      <c r="AF28" s="177">
        <v>0</v>
      </c>
      <c r="AG28" s="177">
        <v>0</v>
      </c>
      <c r="AH28" s="177">
        <v>0</v>
      </c>
      <c r="AI28" s="177">
        <v>48.67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68.400000000000006</v>
      </c>
      <c r="AQ28" s="177">
        <v>22.17</v>
      </c>
      <c r="AR28" s="177">
        <v>15.16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81.09</v>
      </c>
      <c r="L29" s="177">
        <v>31.47</v>
      </c>
      <c r="M29" s="177">
        <v>0</v>
      </c>
      <c r="N29" s="177">
        <v>29.03</v>
      </c>
      <c r="O29" s="177">
        <v>48.75</v>
      </c>
      <c r="P29" s="177">
        <v>66.81</v>
      </c>
      <c r="Q29" s="177">
        <v>2.91</v>
      </c>
      <c r="R29" s="177">
        <v>10.77</v>
      </c>
      <c r="S29" s="177">
        <v>3.15</v>
      </c>
      <c r="T29" s="177">
        <v>0</v>
      </c>
      <c r="U29" s="177">
        <v>282.97000000000003</v>
      </c>
      <c r="V29" s="177">
        <v>5.09</v>
      </c>
      <c r="W29" s="177">
        <v>10.82</v>
      </c>
      <c r="X29" s="177">
        <v>36.26</v>
      </c>
      <c r="Y29" s="177">
        <v>0</v>
      </c>
      <c r="Z29">
        <v>0</v>
      </c>
      <c r="AA29" s="177">
        <v>5.18</v>
      </c>
      <c r="AB29" s="177">
        <v>0</v>
      </c>
      <c r="AC29" s="177">
        <v>0</v>
      </c>
      <c r="AD29" s="177">
        <v>0</v>
      </c>
      <c r="AE29" s="177">
        <v>42.59</v>
      </c>
      <c r="AF29" s="177">
        <v>0</v>
      </c>
      <c r="AG29" s="177">
        <v>0</v>
      </c>
      <c r="AH29" s="177">
        <v>0</v>
      </c>
      <c r="AI29" s="177">
        <v>48.67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68.400000000000006</v>
      </c>
      <c r="AQ29" s="177">
        <v>22.17</v>
      </c>
      <c r="AR29" s="177">
        <v>18.75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81.06</v>
      </c>
      <c r="L30" s="177">
        <v>31.47</v>
      </c>
      <c r="M30" s="177">
        <v>0</v>
      </c>
      <c r="N30" s="177">
        <v>29.03</v>
      </c>
      <c r="O30" s="177">
        <v>48.75</v>
      </c>
      <c r="P30" s="177">
        <v>66.81</v>
      </c>
      <c r="Q30" s="177">
        <v>2.91</v>
      </c>
      <c r="R30" s="177">
        <v>10.77</v>
      </c>
      <c r="S30" s="177">
        <v>3.15</v>
      </c>
      <c r="T30" s="177">
        <v>0</v>
      </c>
      <c r="U30" s="177">
        <v>282.97000000000003</v>
      </c>
      <c r="V30" s="177">
        <v>5.09</v>
      </c>
      <c r="W30" s="177">
        <v>10.82</v>
      </c>
      <c r="X30" s="177">
        <v>36.26</v>
      </c>
      <c r="Y30" s="177">
        <v>0</v>
      </c>
      <c r="Z30">
        <v>0</v>
      </c>
      <c r="AA30" s="177">
        <v>5.18</v>
      </c>
      <c r="AB30" s="177">
        <v>0</v>
      </c>
      <c r="AC30" s="177">
        <v>0</v>
      </c>
      <c r="AD30" s="177">
        <v>0</v>
      </c>
      <c r="AE30" s="177">
        <v>42.59</v>
      </c>
      <c r="AF30" s="177">
        <v>0</v>
      </c>
      <c r="AG30" s="177">
        <v>0</v>
      </c>
      <c r="AH30" s="177">
        <v>0</v>
      </c>
      <c r="AI30" s="177">
        <v>48.67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68.400000000000006</v>
      </c>
      <c r="AQ30" s="177">
        <v>22.17</v>
      </c>
      <c r="AR30" s="177">
        <v>18.75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87.37</v>
      </c>
      <c r="L31" s="177">
        <v>31.47</v>
      </c>
      <c r="M31" s="177">
        <v>0</v>
      </c>
      <c r="N31" s="177">
        <v>29.03</v>
      </c>
      <c r="O31" s="177">
        <v>48.75</v>
      </c>
      <c r="P31" s="177">
        <v>66.81</v>
      </c>
      <c r="Q31" s="177">
        <v>2.92</v>
      </c>
      <c r="R31" s="177">
        <v>10.77</v>
      </c>
      <c r="S31" s="177">
        <v>3.47</v>
      </c>
      <c r="T31" s="177">
        <v>0</v>
      </c>
      <c r="U31" s="177">
        <v>282.97000000000003</v>
      </c>
      <c r="V31" s="177">
        <v>5.09</v>
      </c>
      <c r="W31" s="177">
        <v>10.82</v>
      </c>
      <c r="X31" s="177">
        <v>36.26</v>
      </c>
      <c r="Y31" s="177">
        <v>0</v>
      </c>
      <c r="Z31">
        <v>0</v>
      </c>
      <c r="AA31" s="177">
        <v>5.18</v>
      </c>
      <c r="AB31" s="177">
        <v>0</v>
      </c>
      <c r="AC31" s="177">
        <v>0</v>
      </c>
      <c r="AD31" s="177">
        <v>0</v>
      </c>
      <c r="AE31" s="177">
        <v>42.59</v>
      </c>
      <c r="AF31" s="177">
        <v>0</v>
      </c>
      <c r="AG31" s="177">
        <v>0</v>
      </c>
      <c r="AH31" s="177">
        <v>0</v>
      </c>
      <c r="AI31" s="177">
        <v>48.67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68.400000000000006</v>
      </c>
      <c r="AQ31" s="177">
        <v>22.17</v>
      </c>
      <c r="AR31" s="177">
        <v>18.75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87.36</v>
      </c>
      <c r="L32" s="177">
        <v>31.47</v>
      </c>
      <c r="M32" s="177">
        <v>0</v>
      </c>
      <c r="N32" s="177">
        <v>29.03</v>
      </c>
      <c r="O32" s="177">
        <v>48.75</v>
      </c>
      <c r="P32" s="177">
        <v>66.81</v>
      </c>
      <c r="Q32" s="177">
        <v>2.92</v>
      </c>
      <c r="R32" s="177">
        <v>10.77</v>
      </c>
      <c r="S32" s="177">
        <v>3.47</v>
      </c>
      <c r="T32" s="177">
        <v>0</v>
      </c>
      <c r="U32" s="177">
        <v>282.97000000000003</v>
      </c>
      <c r="V32" s="177">
        <v>5.09</v>
      </c>
      <c r="W32" s="177">
        <v>10.82</v>
      </c>
      <c r="X32" s="177">
        <v>36.26</v>
      </c>
      <c r="Y32" s="177">
        <v>0</v>
      </c>
      <c r="Z32">
        <v>0</v>
      </c>
      <c r="AA32" s="177">
        <v>5.18</v>
      </c>
      <c r="AB32" s="177">
        <v>0</v>
      </c>
      <c r="AC32" s="177">
        <v>0</v>
      </c>
      <c r="AD32" s="177">
        <v>0</v>
      </c>
      <c r="AE32" s="177">
        <v>42.59</v>
      </c>
      <c r="AF32" s="177">
        <v>0</v>
      </c>
      <c r="AG32" s="177">
        <v>0</v>
      </c>
      <c r="AH32" s="177">
        <v>0</v>
      </c>
      <c r="AI32" s="177">
        <v>48.67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68.400000000000006</v>
      </c>
      <c r="AQ32" s="177">
        <v>9.68</v>
      </c>
      <c r="AR32" s="177">
        <v>18.75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87.37</v>
      </c>
      <c r="L33" s="177">
        <v>31.5</v>
      </c>
      <c r="M33" s="177">
        <v>0</v>
      </c>
      <c r="N33" s="177">
        <v>29.03</v>
      </c>
      <c r="O33" s="177">
        <v>48.75</v>
      </c>
      <c r="P33" s="177">
        <v>66.81</v>
      </c>
      <c r="Q33" s="177">
        <v>2.93</v>
      </c>
      <c r="R33" s="177">
        <v>5</v>
      </c>
      <c r="S33" s="177">
        <v>3.52</v>
      </c>
      <c r="T33" s="177">
        <v>0</v>
      </c>
      <c r="U33" s="177">
        <v>282.97000000000003</v>
      </c>
      <c r="V33" s="177">
        <v>3.22</v>
      </c>
      <c r="W33" s="177">
        <v>8.56</v>
      </c>
      <c r="X33" s="177">
        <v>24.05</v>
      </c>
      <c r="Y33" s="177">
        <v>0</v>
      </c>
      <c r="Z33">
        <v>0</v>
      </c>
      <c r="AA33" s="177">
        <v>5.18</v>
      </c>
      <c r="AB33" s="177">
        <v>0</v>
      </c>
      <c r="AC33" s="177">
        <v>0</v>
      </c>
      <c r="AD33" s="177">
        <v>0</v>
      </c>
      <c r="AE33" s="177">
        <v>42.59</v>
      </c>
      <c r="AF33" s="177">
        <v>0</v>
      </c>
      <c r="AG33" s="177">
        <v>0</v>
      </c>
      <c r="AH33" s="177">
        <v>0</v>
      </c>
      <c r="AI33" s="177">
        <v>48.67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68.400000000000006</v>
      </c>
      <c r="AQ33" s="177">
        <v>9.68</v>
      </c>
      <c r="AR33" s="177">
        <v>18.75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87.36</v>
      </c>
      <c r="L34" s="177">
        <v>31.5</v>
      </c>
      <c r="M34" s="177">
        <v>0</v>
      </c>
      <c r="N34" s="177">
        <v>29.03</v>
      </c>
      <c r="O34" s="177">
        <v>48.75</v>
      </c>
      <c r="P34" s="177">
        <v>66.81</v>
      </c>
      <c r="Q34" s="177">
        <v>2.93</v>
      </c>
      <c r="R34" s="177">
        <v>5</v>
      </c>
      <c r="S34" s="177">
        <v>3.52</v>
      </c>
      <c r="T34" s="177">
        <v>0</v>
      </c>
      <c r="U34" s="177">
        <v>282.97000000000003</v>
      </c>
      <c r="V34" s="177">
        <v>0</v>
      </c>
      <c r="W34" s="177">
        <v>5</v>
      </c>
      <c r="X34" s="177">
        <v>15</v>
      </c>
      <c r="Y34" s="177">
        <v>0</v>
      </c>
      <c r="Z34">
        <v>0</v>
      </c>
      <c r="AA34" s="177">
        <v>5.18</v>
      </c>
      <c r="AB34" s="177">
        <v>0</v>
      </c>
      <c r="AC34" s="177">
        <v>0</v>
      </c>
      <c r="AD34" s="177">
        <v>0</v>
      </c>
      <c r="AE34" s="177">
        <v>42.59</v>
      </c>
      <c r="AF34" s="177">
        <v>0</v>
      </c>
      <c r="AG34" s="177">
        <v>0</v>
      </c>
      <c r="AH34" s="177">
        <v>0</v>
      </c>
      <c r="AI34" s="177">
        <v>48.67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68.400000000000006</v>
      </c>
      <c r="AQ34" s="177">
        <v>9.68</v>
      </c>
      <c r="AR34" s="177">
        <v>18.75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87.37</v>
      </c>
      <c r="L35" s="177">
        <v>31.5</v>
      </c>
      <c r="M35" s="177">
        <v>0</v>
      </c>
      <c r="N35" s="177">
        <v>29.03</v>
      </c>
      <c r="O35" s="177">
        <v>48.75</v>
      </c>
      <c r="P35" s="177">
        <v>66.81</v>
      </c>
      <c r="Q35" s="177">
        <v>2.93</v>
      </c>
      <c r="R35" s="177">
        <v>5.43</v>
      </c>
      <c r="S35" s="177">
        <v>3.52</v>
      </c>
      <c r="T35" s="177">
        <v>0</v>
      </c>
      <c r="U35" s="177">
        <v>282.97000000000003</v>
      </c>
      <c r="V35" s="177">
        <v>0</v>
      </c>
      <c r="W35" s="177">
        <v>4.84</v>
      </c>
      <c r="X35" s="177">
        <v>14.52</v>
      </c>
      <c r="Y35" s="177">
        <v>0</v>
      </c>
      <c r="Z35">
        <v>0</v>
      </c>
      <c r="AA35" s="177">
        <v>5.18</v>
      </c>
      <c r="AB35" s="177">
        <v>0</v>
      </c>
      <c r="AC35" s="177">
        <v>0</v>
      </c>
      <c r="AD35" s="177">
        <v>0</v>
      </c>
      <c r="AE35" s="177">
        <v>42.59</v>
      </c>
      <c r="AF35" s="177">
        <v>0</v>
      </c>
      <c r="AG35" s="177">
        <v>0</v>
      </c>
      <c r="AH35" s="177">
        <v>0</v>
      </c>
      <c r="AI35" s="177">
        <v>48.67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68.400000000000006</v>
      </c>
      <c r="AQ35" s="177">
        <v>9.68</v>
      </c>
      <c r="AR35" s="177">
        <v>26.3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87.36</v>
      </c>
      <c r="L36" s="177">
        <v>31.5</v>
      </c>
      <c r="M36" s="177">
        <v>0</v>
      </c>
      <c r="N36" s="177">
        <v>29.03</v>
      </c>
      <c r="O36" s="177">
        <v>48.75</v>
      </c>
      <c r="P36" s="177">
        <v>66.81</v>
      </c>
      <c r="Q36" s="177">
        <v>2.93</v>
      </c>
      <c r="R36" s="177">
        <v>5.43</v>
      </c>
      <c r="S36" s="177">
        <v>3.52</v>
      </c>
      <c r="T36" s="177">
        <v>0</v>
      </c>
      <c r="U36" s="177">
        <v>282.97000000000003</v>
      </c>
      <c r="V36" s="177">
        <v>0</v>
      </c>
      <c r="W36" s="177">
        <v>4.84</v>
      </c>
      <c r="X36" s="177">
        <v>14.52</v>
      </c>
      <c r="Y36" s="177">
        <v>0</v>
      </c>
      <c r="Z36">
        <v>0</v>
      </c>
      <c r="AA36" s="177">
        <v>5.0199999999999996</v>
      </c>
      <c r="AB36" s="177">
        <v>0</v>
      </c>
      <c r="AC36" s="177">
        <v>0</v>
      </c>
      <c r="AD36" s="177">
        <v>0</v>
      </c>
      <c r="AE36" s="177">
        <v>42.59</v>
      </c>
      <c r="AF36" s="177">
        <v>0</v>
      </c>
      <c r="AG36" s="177">
        <v>0</v>
      </c>
      <c r="AH36" s="177">
        <v>0</v>
      </c>
      <c r="AI36" s="177">
        <v>48.67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68.400000000000006</v>
      </c>
      <c r="AQ36" s="177">
        <v>9.68</v>
      </c>
      <c r="AR36" s="177">
        <v>26.3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87.37</v>
      </c>
      <c r="L37" s="177">
        <v>31.5</v>
      </c>
      <c r="M37" s="177">
        <v>0</v>
      </c>
      <c r="N37" s="177">
        <v>29.03</v>
      </c>
      <c r="O37" s="177">
        <v>48.75</v>
      </c>
      <c r="P37" s="177">
        <v>66.81</v>
      </c>
      <c r="Q37" s="177">
        <v>2.93</v>
      </c>
      <c r="R37" s="177">
        <v>5.43</v>
      </c>
      <c r="S37" s="177">
        <v>3.52</v>
      </c>
      <c r="T37" s="177">
        <v>0</v>
      </c>
      <c r="U37" s="177">
        <v>282.97000000000003</v>
      </c>
      <c r="V37" s="177">
        <v>0</v>
      </c>
      <c r="W37" s="177">
        <v>5.03</v>
      </c>
      <c r="X37" s="177">
        <v>11.07</v>
      </c>
      <c r="Y37" s="177">
        <v>0</v>
      </c>
      <c r="Z37">
        <v>0</v>
      </c>
      <c r="AA37" s="177">
        <v>5.0199999999999996</v>
      </c>
      <c r="AB37" s="177">
        <v>0</v>
      </c>
      <c r="AC37" s="177">
        <v>0</v>
      </c>
      <c r="AD37" s="177">
        <v>0</v>
      </c>
      <c r="AE37" s="177">
        <v>42.59</v>
      </c>
      <c r="AF37" s="177">
        <v>0</v>
      </c>
      <c r="AG37" s="177">
        <v>0</v>
      </c>
      <c r="AH37" s="177">
        <v>0</v>
      </c>
      <c r="AI37" s="177">
        <v>48.67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33.869999999999997</v>
      </c>
      <c r="AQ37" s="177">
        <v>9.68</v>
      </c>
      <c r="AR37" s="177">
        <v>26.3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87.36</v>
      </c>
      <c r="L38" s="177">
        <v>31.5</v>
      </c>
      <c r="M38" s="177">
        <v>0</v>
      </c>
      <c r="N38" s="177">
        <v>29.03</v>
      </c>
      <c r="O38" s="177">
        <v>48.75</v>
      </c>
      <c r="P38" s="177">
        <v>66.81</v>
      </c>
      <c r="Q38" s="177">
        <v>2.93</v>
      </c>
      <c r="R38" s="177">
        <v>5.43</v>
      </c>
      <c r="S38" s="177">
        <v>3.52</v>
      </c>
      <c r="T38" s="177">
        <v>0</v>
      </c>
      <c r="U38" s="177">
        <v>282.97000000000003</v>
      </c>
      <c r="V38" s="177">
        <v>0</v>
      </c>
      <c r="W38" s="177">
        <v>5.03</v>
      </c>
      <c r="X38" s="177">
        <v>11.07</v>
      </c>
      <c r="Y38" s="177">
        <v>0</v>
      </c>
      <c r="Z38">
        <v>0</v>
      </c>
      <c r="AA38" s="177">
        <v>7</v>
      </c>
      <c r="AB38" s="177">
        <v>0</v>
      </c>
      <c r="AC38" s="177">
        <v>0</v>
      </c>
      <c r="AD38" s="177">
        <v>0</v>
      </c>
      <c r="AE38" s="177">
        <v>42.59</v>
      </c>
      <c r="AF38" s="177">
        <v>0</v>
      </c>
      <c r="AG38" s="177">
        <v>0</v>
      </c>
      <c r="AH38" s="177">
        <v>0</v>
      </c>
      <c r="AI38" s="177">
        <v>48.67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33.869999999999997</v>
      </c>
      <c r="AQ38" s="177">
        <v>9.68</v>
      </c>
      <c r="AR38" s="177">
        <v>26.3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87.36</v>
      </c>
      <c r="L39" s="177">
        <v>31.5</v>
      </c>
      <c r="M39" s="177">
        <v>0</v>
      </c>
      <c r="N39" s="177">
        <v>29.03</v>
      </c>
      <c r="O39" s="177">
        <v>48.75</v>
      </c>
      <c r="P39" s="177">
        <v>66.81</v>
      </c>
      <c r="Q39" s="177">
        <v>2.93</v>
      </c>
      <c r="R39" s="177">
        <v>5</v>
      </c>
      <c r="S39" s="177">
        <v>3.52</v>
      </c>
      <c r="T39" s="177">
        <v>0</v>
      </c>
      <c r="U39" s="177">
        <v>282.97000000000003</v>
      </c>
      <c r="V39" s="177">
        <v>0</v>
      </c>
      <c r="W39" s="177">
        <v>5.03</v>
      </c>
      <c r="X39" s="177">
        <v>11.07</v>
      </c>
      <c r="Y39" s="177">
        <v>0</v>
      </c>
      <c r="Z39">
        <v>0</v>
      </c>
      <c r="AA39" s="177">
        <v>7</v>
      </c>
      <c r="AB39" s="177">
        <v>0</v>
      </c>
      <c r="AC39" s="177">
        <v>0</v>
      </c>
      <c r="AD39" s="177">
        <v>0</v>
      </c>
      <c r="AE39" s="177">
        <v>42.59</v>
      </c>
      <c r="AF39" s="177">
        <v>0</v>
      </c>
      <c r="AG39" s="177">
        <v>0</v>
      </c>
      <c r="AH39" s="177">
        <v>0</v>
      </c>
      <c r="AI39" s="177">
        <v>48.67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33.869999999999997</v>
      </c>
      <c r="AQ39" s="177">
        <v>9.68</v>
      </c>
      <c r="AR39" s="177">
        <v>26.3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87.36</v>
      </c>
      <c r="L40" s="177">
        <v>31.5</v>
      </c>
      <c r="M40" s="177">
        <v>0</v>
      </c>
      <c r="N40" s="177">
        <v>29.03</v>
      </c>
      <c r="O40" s="177">
        <v>48.75</v>
      </c>
      <c r="P40" s="177">
        <v>66.81</v>
      </c>
      <c r="Q40" s="177">
        <v>2.93</v>
      </c>
      <c r="R40" s="177">
        <v>5</v>
      </c>
      <c r="S40" s="177">
        <v>3.52</v>
      </c>
      <c r="T40" s="177">
        <v>0</v>
      </c>
      <c r="U40" s="177">
        <v>282.97000000000003</v>
      </c>
      <c r="V40" s="177">
        <v>0</v>
      </c>
      <c r="W40" s="177">
        <v>5.03</v>
      </c>
      <c r="X40" s="177">
        <v>11.07</v>
      </c>
      <c r="Y40" s="177">
        <v>0</v>
      </c>
      <c r="Z40">
        <v>0</v>
      </c>
      <c r="AA40" s="177">
        <v>7</v>
      </c>
      <c r="AB40" s="177">
        <v>0</v>
      </c>
      <c r="AC40" s="177">
        <v>0</v>
      </c>
      <c r="AD40" s="177">
        <v>0</v>
      </c>
      <c r="AE40" s="177">
        <v>42.59</v>
      </c>
      <c r="AF40" s="177">
        <v>0</v>
      </c>
      <c r="AG40" s="177">
        <v>0</v>
      </c>
      <c r="AH40" s="177">
        <v>0</v>
      </c>
      <c r="AI40" s="177">
        <v>48.67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33.869999999999997</v>
      </c>
      <c r="AQ40" s="177">
        <v>9.68</v>
      </c>
      <c r="AR40" s="177">
        <v>26.3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87.4</v>
      </c>
      <c r="L41" s="177">
        <v>31.5</v>
      </c>
      <c r="M41" s="177">
        <v>0</v>
      </c>
      <c r="N41" s="177">
        <v>29.03</v>
      </c>
      <c r="O41" s="177">
        <v>48.75</v>
      </c>
      <c r="P41" s="177">
        <v>66.81</v>
      </c>
      <c r="Q41" s="177">
        <v>2.93</v>
      </c>
      <c r="R41" s="177">
        <v>5.52</v>
      </c>
      <c r="S41" s="177">
        <v>3.54</v>
      </c>
      <c r="T41" s="177">
        <v>0</v>
      </c>
      <c r="U41" s="177">
        <v>282.97000000000003</v>
      </c>
      <c r="V41" s="177">
        <v>0</v>
      </c>
      <c r="W41" s="177">
        <v>5.03</v>
      </c>
      <c r="X41" s="177">
        <v>11.07</v>
      </c>
      <c r="Y41" s="177">
        <v>0</v>
      </c>
      <c r="Z41">
        <v>0</v>
      </c>
      <c r="AA41" s="177">
        <v>7</v>
      </c>
      <c r="AB41" s="177">
        <v>0</v>
      </c>
      <c r="AC41" s="177">
        <v>0</v>
      </c>
      <c r="AD41" s="177">
        <v>0</v>
      </c>
      <c r="AE41" s="177">
        <v>42.59</v>
      </c>
      <c r="AF41" s="177">
        <v>0</v>
      </c>
      <c r="AG41" s="177">
        <v>0</v>
      </c>
      <c r="AH41" s="177">
        <v>0</v>
      </c>
      <c r="AI41" s="177">
        <v>50.63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33.869999999999997</v>
      </c>
      <c r="AQ41" s="177">
        <v>9.68</v>
      </c>
      <c r="AR41" s="177">
        <v>26.3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87.39</v>
      </c>
      <c r="L42" s="177">
        <v>31.5</v>
      </c>
      <c r="M42" s="177">
        <v>0</v>
      </c>
      <c r="N42" s="177">
        <v>29.03</v>
      </c>
      <c r="O42" s="177">
        <v>48.75</v>
      </c>
      <c r="P42" s="177">
        <v>66.81</v>
      </c>
      <c r="Q42" s="177">
        <v>2.93</v>
      </c>
      <c r="R42" s="177">
        <v>5.52</v>
      </c>
      <c r="S42" s="177">
        <v>3.54</v>
      </c>
      <c r="T42" s="177">
        <v>0</v>
      </c>
      <c r="U42" s="177">
        <v>282.97000000000003</v>
      </c>
      <c r="V42" s="177">
        <v>0</v>
      </c>
      <c r="W42" s="177">
        <v>5.03</v>
      </c>
      <c r="X42" s="177">
        <v>11.07</v>
      </c>
      <c r="Y42" s="177">
        <v>0</v>
      </c>
      <c r="Z42">
        <v>0</v>
      </c>
      <c r="AA42" s="177">
        <v>7</v>
      </c>
      <c r="AB42" s="177">
        <v>0</v>
      </c>
      <c r="AC42" s="177">
        <v>0</v>
      </c>
      <c r="AD42" s="177">
        <v>0</v>
      </c>
      <c r="AE42" s="177">
        <v>42.59</v>
      </c>
      <c r="AF42" s="177">
        <v>0</v>
      </c>
      <c r="AG42" s="177">
        <v>0</v>
      </c>
      <c r="AH42" s="177">
        <v>0</v>
      </c>
      <c r="AI42" s="177">
        <v>50.63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33.869999999999997</v>
      </c>
      <c r="AQ42" s="177">
        <v>9.68</v>
      </c>
      <c r="AR42" s="177">
        <v>26.3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87.4</v>
      </c>
      <c r="L43" s="177">
        <v>31.5</v>
      </c>
      <c r="M43" s="177">
        <v>0</v>
      </c>
      <c r="N43" s="177">
        <v>29.03</v>
      </c>
      <c r="O43" s="177">
        <v>48.75</v>
      </c>
      <c r="P43" s="177">
        <v>66.81</v>
      </c>
      <c r="Q43" s="177">
        <v>2.93</v>
      </c>
      <c r="R43" s="177">
        <v>5</v>
      </c>
      <c r="S43" s="177">
        <v>3.54</v>
      </c>
      <c r="T43" s="177">
        <v>0</v>
      </c>
      <c r="U43" s="177">
        <v>282.97000000000003</v>
      </c>
      <c r="V43" s="177">
        <v>0</v>
      </c>
      <c r="W43" s="177">
        <v>5.03</v>
      </c>
      <c r="X43" s="177">
        <v>7.29</v>
      </c>
      <c r="Y43" s="177">
        <v>0</v>
      </c>
      <c r="Z43">
        <v>0</v>
      </c>
      <c r="AA43" s="177">
        <v>7</v>
      </c>
      <c r="AB43" s="177">
        <v>0</v>
      </c>
      <c r="AC43" s="177">
        <v>0</v>
      </c>
      <c r="AD43" s="177">
        <v>0</v>
      </c>
      <c r="AE43" s="177">
        <v>42.59</v>
      </c>
      <c r="AF43" s="177">
        <v>0</v>
      </c>
      <c r="AG43" s="177">
        <v>0</v>
      </c>
      <c r="AH43" s="177">
        <v>0</v>
      </c>
      <c r="AI43" s="177">
        <v>50.63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33.869999999999997</v>
      </c>
      <c r="AQ43" s="177">
        <v>9.68</v>
      </c>
      <c r="AR43" s="177">
        <v>26.3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87.39</v>
      </c>
      <c r="L44" s="177">
        <v>31.5</v>
      </c>
      <c r="M44" s="177">
        <v>0</v>
      </c>
      <c r="N44" s="177">
        <v>29.03</v>
      </c>
      <c r="O44" s="177">
        <v>48.75</v>
      </c>
      <c r="P44" s="177">
        <v>66.81</v>
      </c>
      <c r="Q44" s="177">
        <v>2.93</v>
      </c>
      <c r="R44" s="177">
        <v>5</v>
      </c>
      <c r="S44" s="177">
        <v>3.54</v>
      </c>
      <c r="T44" s="177">
        <v>0</v>
      </c>
      <c r="U44" s="177">
        <v>282.97000000000003</v>
      </c>
      <c r="V44" s="177">
        <v>0</v>
      </c>
      <c r="W44" s="177">
        <v>5.03</v>
      </c>
      <c r="X44" s="177">
        <v>11.07</v>
      </c>
      <c r="Y44" s="177">
        <v>0</v>
      </c>
      <c r="Z44">
        <v>0</v>
      </c>
      <c r="AA44" s="177">
        <v>7</v>
      </c>
      <c r="AB44" s="177">
        <v>0</v>
      </c>
      <c r="AC44" s="177">
        <v>0</v>
      </c>
      <c r="AD44" s="177">
        <v>0</v>
      </c>
      <c r="AE44" s="177">
        <v>42.59</v>
      </c>
      <c r="AF44" s="177">
        <v>0</v>
      </c>
      <c r="AG44" s="177">
        <v>0</v>
      </c>
      <c r="AH44" s="177">
        <v>0</v>
      </c>
      <c r="AI44" s="177">
        <v>50.63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43.55</v>
      </c>
      <c r="AQ44" s="177">
        <v>9.68</v>
      </c>
      <c r="AR44" s="177">
        <v>26.3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87.4</v>
      </c>
      <c r="L45" s="177">
        <v>31.44</v>
      </c>
      <c r="M45" s="177">
        <v>0</v>
      </c>
      <c r="N45" s="177">
        <v>29.03</v>
      </c>
      <c r="O45" s="177">
        <v>48.75</v>
      </c>
      <c r="P45" s="177">
        <v>66.81</v>
      </c>
      <c r="Q45" s="177">
        <v>2.93</v>
      </c>
      <c r="R45" s="177">
        <v>5</v>
      </c>
      <c r="S45" s="177">
        <v>3.51</v>
      </c>
      <c r="T45" s="177">
        <v>0</v>
      </c>
      <c r="U45" s="177">
        <v>282.97000000000003</v>
      </c>
      <c r="V45" s="177">
        <v>0</v>
      </c>
      <c r="W45" s="177">
        <v>5.03</v>
      </c>
      <c r="X45" s="177">
        <v>21.2</v>
      </c>
      <c r="Y45" s="177">
        <v>0</v>
      </c>
      <c r="Z45">
        <v>0</v>
      </c>
      <c r="AA45" s="177">
        <v>7</v>
      </c>
      <c r="AB45" s="177">
        <v>0</v>
      </c>
      <c r="AC45" s="177">
        <v>0</v>
      </c>
      <c r="AD45" s="177">
        <v>0</v>
      </c>
      <c r="AE45" s="177">
        <v>42.59</v>
      </c>
      <c r="AF45" s="177">
        <v>0</v>
      </c>
      <c r="AG45" s="177">
        <v>0</v>
      </c>
      <c r="AH45" s="177">
        <v>0</v>
      </c>
      <c r="AI45" s="177">
        <v>50.62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47.31</v>
      </c>
      <c r="AQ45" s="177">
        <v>9.9</v>
      </c>
      <c r="AR45" s="177">
        <v>26.3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87.39</v>
      </c>
      <c r="L46" s="177">
        <v>31.44</v>
      </c>
      <c r="M46" s="177">
        <v>0</v>
      </c>
      <c r="N46" s="177">
        <v>29.03</v>
      </c>
      <c r="O46" s="177">
        <v>48.75</v>
      </c>
      <c r="P46" s="177">
        <v>66.81</v>
      </c>
      <c r="Q46" s="177">
        <v>2.93</v>
      </c>
      <c r="R46" s="177">
        <v>10.77</v>
      </c>
      <c r="S46" s="177">
        <v>3.51</v>
      </c>
      <c r="T46" s="177">
        <v>0</v>
      </c>
      <c r="U46" s="177">
        <v>282.97000000000003</v>
      </c>
      <c r="V46" s="177">
        <v>5.09</v>
      </c>
      <c r="W46" s="177">
        <v>5.03</v>
      </c>
      <c r="X46" s="177">
        <v>11.07</v>
      </c>
      <c r="Y46" s="177">
        <v>0</v>
      </c>
      <c r="Z46">
        <v>0</v>
      </c>
      <c r="AA46" s="177">
        <v>7</v>
      </c>
      <c r="AB46" s="177">
        <v>0</v>
      </c>
      <c r="AC46" s="177">
        <v>0</v>
      </c>
      <c r="AD46" s="177">
        <v>0</v>
      </c>
      <c r="AE46" s="177">
        <v>42.59</v>
      </c>
      <c r="AF46" s="177">
        <v>0</v>
      </c>
      <c r="AG46" s="177">
        <v>0</v>
      </c>
      <c r="AH46" s="177">
        <v>0</v>
      </c>
      <c r="AI46" s="177">
        <v>50.62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49.07</v>
      </c>
      <c r="AQ46" s="177">
        <v>9.82</v>
      </c>
      <c r="AR46" s="177">
        <v>26.3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87.36</v>
      </c>
      <c r="L47" s="177">
        <v>31.44</v>
      </c>
      <c r="M47" s="177">
        <v>0</v>
      </c>
      <c r="N47" s="177">
        <v>29.03</v>
      </c>
      <c r="O47" s="177">
        <v>48.75</v>
      </c>
      <c r="P47" s="177">
        <v>66.81</v>
      </c>
      <c r="Q47" s="177">
        <v>2.92</v>
      </c>
      <c r="R47" s="177">
        <v>10.77</v>
      </c>
      <c r="S47" s="177">
        <v>3.47</v>
      </c>
      <c r="T47" s="177">
        <v>0</v>
      </c>
      <c r="U47" s="177">
        <v>282.97000000000003</v>
      </c>
      <c r="V47" s="177">
        <v>5.09</v>
      </c>
      <c r="W47" s="177">
        <v>10.67</v>
      </c>
      <c r="X47" s="177">
        <v>36.26</v>
      </c>
      <c r="Y47" s="177">
        <v>0</v>
      </c>
      <c r="Z47">
        <v>0</v>
      </c>
      <c r="AA47" s="177">
        <v>7</v>
      </c>
      <c r="AB47" s="177">
        <v>0</v>
      </c>
      <c r="AC47" s="177">
        <v>0</v>
      </c>
      <c r="AD47" s="177">
        <v>0</v>
      </c>
      <c r="AE47" s="177">
        <v>42.59</v>
      </c>
      <c r="AF47" s="177">
        <v>0</v>
      </c>
      <c r="AG47" s="177">
        <v>0</v>
      </c>
      <c r="AH47" s="177">
        <v>0</v>
      </c>
      <c r="AI47" s="177">
        <v>50.62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69.23</v>
      </c>
      <c r="AQ47" s="177">
        <v>22.41</v>
      </c>
      <c r="AR47" s="177">
        <v>26.3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87.36</v>
      </c>
      <c r="L48" s="177">
        <v>31.44</v>
      </c>
      <c r="M48" s="177">
        <v>0</v>
      </c>
      <c r="N48" s="177">
        <v>29.03</v>
      </c>
      <c r="O48" s="177">
        <v>48.75</v>
      </c>
      <c r="P48" s="177">
        <v>66.81</v>
      </c>
      <c r="Q48" s="177">
        <v>2.92</v>
      </c>
      <c r="R48" s="177">
        <v>10.77</v>
      </c>
      <c r="S48" s="177">
        <v>3.47</v>
      </c>
      <c r="T48" s="177">
        <v>0</v>
      </c>
      <c r="U48" s="177">
        <v>282.97000000000003</v>
      </c>
      <c r="V48" s="177">
        <v>5.09</v>
      </c>
      <c r="W48" s="177">
        <v>10.67</v>
      </c>
      <c r="X48" s="177">
        <v>36.26</v>
      </c>
      <c r="Y48" s="177">
        <v>0</v>
      </c>
      <c r="Z48">
        <v>0</v>
      </c>
      <c r="AA48" s="177">
        <v>7</v>
      </c>
      <c r="AB48" s="177">
        <v>0</v>
      </c>
      <c r="AC48" s="177">
        <v>0</v>
      </c>
      <c r="AD48" s="177">
        <v>0</v>
      </c>
      <c r="AE48" s="177">
        <v>42.59</v>
      </c>
      <c r="AF48" s="177">
        <v>0</v>
      </c>
      <c r="AG48" s="177">
        <v>0</v>
      </c>
      <c r="AH48" s="177">
        <v>0</v>
      </c>
      <c r="AI48" s="177">
        <v>50.62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69.23</v>
      </c>
      <c r="AQ48" s="177">
        <v>22.41</v>
      </c>
      <c r="AR48" s="177">
        <v>26.3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87.4</v>
      </c>
      <c r="L49" s="177">
        <v>31.44</v>
      </c>
      <c r="M49" s="177">
        <v>0</v>
      </c>
      <c r="N49" s="177">
        <v>29.03</v>
      </c>
      <c r="O49" s="177">
        <v>48.75</v>
      </c>
      <c r="P49" s="177">
        <v>66.81</v>
      </c>
      <c r="Q49" s="177">
        <v>2.93</v>
      </c>
      <c r="R49" s="177">
        <v>10.77</v>
      </c>
      <c r="S49" s="177">
        <v>3.51</v>
      </c>
      <c r="T49" s="177">
        <v>0</v>
      </c>
      <c r="U49" s="177">
        <v>282.97000000000003</v>
      </c>
      <c r="V49" s="177">
        <v>5.09</v>
      </c>
      <c r="W49" s="177">
        <v>10.67</v>
      </c>
      <c r="X49" s="177">
        <v>36.26</v>
      </c>
      <c r="Y49" s="177">
        <v>0</v>
      </c>
      <c r="Z49">
        <v>0</v>
      </c>
      <c r="AA49" s="177">
        <v>7</v>
      </c>
      <c r="AB49" s="177">
        <v>0</v>
      </c>
      <c r="AC49" s="177">
        <v>0</v>
      </c>
      <c r="AD49" s="177">
        <v>0</v>
      </c>
      <c r="AE49" s="177">
        <v>42.59</v>
      </c>
      <c r="AF49" s="177">
        <v>0</v>
      </c>
      <c r="AG49" s="177">
        <v>0</v>
      </c>
      <c r="AH49" s="177">
        <v>0</v>
      </c>
      <c r="AI49" s="177">
        <v>50.62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68.400000000000006</v>
      </c>
      <c r="AQ49" s="177">
        <v>22.17</v>
      </c>
      <c r="AR49" s="177">
        <v>26.3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87.39</v>
      </c>
      <c r="L50" s="177">
        <v>31.44</v>
      </c>
      <c r="M50" s="177">
        <v>0</v>
      </c>
      <c r="N50" s="177">
        <v>29.03</v>
      </c>
      <c r="O50" s="177">
        <v>48.75</v>
      </c>
      <c r="P50" s="177">
        <v>66.81</v>
      </c>
      <c r="Q50" s="177">
        <v>2.93</v>
      </c>
      <c r="R50" s="177">
        <v>10.77</v>
      </c>
      <c r="S50" s="177">
        <v>3.51</v>
      </c>
      <c r="T50" s="177">
        <v>0</v>
      </c>
      <c r="U50" s="177">
        <v>282.97000000000003</v>
      </c>
      <c r="V50" s="177">
        <v>5.09</v>
      </c>
      <c r="W50" s="177">
        <v>10.67</v>
      </c>
      <c r="X50" s="177">
        <v>36.26</v>
      </c>
      <c r="Y50" s="177">
        <v>0</v>
      </c>
      <c r="Z50">
        <v>0</v>
      </c>
      <c r="AA50" s="177">
        <v>7</v>
      </c>
      <c r="AB50" s="177">
        <v>0</v>
      </c>
      <c r="AC50" s="177">
        <v>0</v>
      </c>
      <c r="AD50" s="177">
        <v>0</v>
      </c>
      <c r="AE50" s="177">
        <v>42.59</v>
      </c>
      <c r="AF50" s="177">
        <v>0</v>
      </c>
      <c r="AG50" s="177">
        <v>0</v>
      </c>
      <c r="AH50" s="177">
        <v>0</v>
      </c>
      <c r="AI50" s="177">
        <v>50.62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68.400000000000006</v>
      </c>
      <c r="AQ50" s="177">
        <v>22.17</v>
      </c>
      <c r="AR50" s="177">
        <v>26.3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87.4</v>
      </c>
      <c r="L51" s="177">
        <v>31.44</v>
      </c>
      <c r="M51" s="177">
        <v>0</v>
      </c>
      <c r="N51" s="177">
        <v>29.03</v>
      </c>
      <c r="O51" s="177">
        <v>48.75</v>
      </c>
      <c r="P51" s="177">
        <v>66.81</v>
      </c>
      <c r="Q51" s="177">
        <v>2.93</v>
      </c>
      <c r="R51" s="177">
        <v>10.77</v>
      </c>
      <c r="S51" s="177">
        <v>3.51</v>
      </c>
      <c r="T51" s="177">
        <v>0</v>
      </c>
      <c r="U51" s="177">
        <v>282.97000000000003</v>
      </c>
      <c r="V51" s="177">
        <v>5.09</v>
      </c>
      <c r="W51" s="177">
        <v>10.67</v>
      </c>
      <c r="X51" s="177">
        <v>36.26</v>
      </c>
      <c r="Y51" s="177">
        <v>0</v>
      </c>
      <c r="Z51">
        <v>0</v>
      </c>
      <c r="AA51" s="177">
        <v>7</v>
      </c>
      <c r="AB51" s="177">
        <v>0</v>
      </c>
      <c r="AC51" s="177">
        <v>0</v>
      </c>
      <c r="AD51" s="177">
        <v>0</v>
      </c>
      <c r="AE51" s="177">
        <v>42.59</v>
      </c>
      <c r="AF51" s="177">
        <v>0</v>
      </c>
      <c r="AG51" s="177">
        <v>0</v>
      </c>
      <c r="AH51" s="177">
        <v>0</v>
      </c>
      <c r="AI51" s="177">
        <v>50.62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68.400000000000006</v>
      </c>
      <c r="AQ51" s="177">
        <v>22.17</v>
      </c>
      <c r="AR51" s="177">
        <v>26.3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87.39</v>
      </c>
      <c r="L52" s="177">
        <v>31.44</v>
      </c>
      <c r="M52" s="177">
        <v>0</v>
      </c>
      <c r="N52" s="177">
        <v>29.03</v>
      </c>
      <c r="O52" s="177">
        <v>48.75</v>
      </c>
      <c r="P52" s="177">
        <v>66.81</v>
      </c>
      <c r="Q52" s="177">
        <v>2.93</v>
      </c>
      <c r="R52" s="177">
        <v>10.77</v>
      </c>
      <c r="S52" s="177">
        <v>3.51</v>
      </c>
      <c r="T52" s="177">
        <v>0</v>
      </c>
      <c r="U52" s="177">
        <v>282.97000000000003</v>
      </c>
      <c r="V52" s="177">
        <v>5.09</v>
      </c>
      <c r="W52" s="177">
        <v>10.67</v>
      </c>
      <c r="X52" s="177">
        <v>36.26</v>
      </c>
      <c r="Y52" s="177">
        <v>0</v>
      </c>
      <c r="Z52">
        <v>0</v>
      </c>
      <c r="AA52" s="177">
        <v>7</v>
      </c>
      <c r="AB52" s="177">
        <v>0</v>
      </c>
      <c r="AC52" s="177">
        <v>0</v>
      </c>
      <c r="AD52" s="177">
        <v>0</v>
      </c>
      <c r="AE52" s="177">
        <v>42.59</v>
      </c>
      <c r="AF52" s="177">
        <v>0</v>
      </c>
      <c r="AG52" s="177">
        <v>0</v>
      </c>
      <c r="AH52" s="177">
        <v>0</v>
      </c>
      <c r="AI52" s="177">
        <v>50.62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68.400000000000006</v>
      </c>
      <c r="AQ52" s="177">
        <v>22.17</v>
      </c>
      <c r="AR52" s="177">
        <v>26.3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87.33</v>
      </c>
      <c r="L53" s="177">
        <v>25.11</v>
      </c>
      <c r="M53" s="177">
        <v>0</v>
      </c>
      <c r="N53" s="177">
        <v>29.03</v>
      </c>
      <c r="O53" s="177">
        <v>48.75</v>
      </c>
      <c r="P53" s="177">
        <v>66.81</v>
      </c>
      <c r="Q53" s="177">
        <v>2.93</v>
      </c>
      <c r="R53" s="177">
        <v>10.77</v>
      </c>
      <c r="S53" s="177">
        <v>3.51</v>
      </c>
      <c r="T53" s="177">
        <v>0</v>
      </c>
      <c r="U53" s="177">
        <v>282.97000000000003</v>
      </c>
      <c r="V53" s="177">
        <v>5.09</v>
      </c>
      <c r="W53" s="177">
        <v>10.67</v>
      </c>
      <c r="X53" s="177">
        <v>36.26</v>
      </c>
      <c r="Y53" s="177">
        <v>0</v>
      </c>
      <c r="Z53">
        <v>0</v>
      </c>
      <c r="AA53" s="177">
        <v>7</v>
      </c>
      <c r="AB53" s="177">
        <v>0</v>
      </c>
      <c r="AC53" s="177">
        <v>0</v>
      </c>
      <c r="AD53" s="177">
        <v>0</v>
      </c>
      <c r="AE53" s="177">
        <v>42.59</v>
      </c>
      <c r="AF53" s="177">
        <v>0</v>
      </c>
      <c r="AG53" s="177">
        <v>0</v>
      </c>
      <c r="AH53" s="177">
        <v>0</v>
      </c>
      <c r="AI53" s="177">
        <v>50.62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68.400000000000006</v>
      </c>
      <c r="AQ53" s="177">
        <v>22.17</v>
      </c>
      <c r="AR53" s="177">
        <v>26.3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87.32</v>
      </c>
      <c r="L54" s="177">
        <v>25.11</v>
      </c>
      <c r="M54" s="177">
        <v>0</v>
      </c>
      <c r="N54" s="177">
        <v>29.03</v>
      </c>
      <c r="O54" s="177">
        <v>48.75</v>
      </c>
      <c r="P54" s="177">
        <v>66.81</v>
      </c>
      <c r="Q54" s="177">
        <v>2.93</v>
      </c>
      <c r="R54" s="177">
        <v>10.77</v>
      </c>
      <c r="S54" s="177">
        <v>3.51</v>
      </c>
      <c r="T54" s="177">
        <v>0</v>
      </c>
      <c r="U54" s="177">
        <v>282.97000000000003</v>
      </c>
      <c r="V54" s="177">
        <v>5.09</v>
      </c>
      <c r="W54" s="177">
        <v>10.67</v>
      </c>
      <c r="X54" s="177">
        <v>36.26</v>
      </c>
      <c r="Y54" s="177">
        <v>0</v>
      </c>
      <c r="Z54">
        <v>0</v>
      </c>
      <c r="AA54" s="177">
        <v>7</v>
      </c>
      <c r="AB54" s="177">
        <v>0</v>
      </c>
      <c r="AC54" s="177">
        <v>0</v>
      </c>
      <c r="AD54" s="177">
        <v>0</v>
      </c>
      <c r="AE54" s="177">
        <v>42.59</v>
      </c>
      <c r="AF54" s="177">
        <v>0</v>
      </c>
      <c r="AG54" s="177">
        <v>0</v>
      </c>
      <c r="AH54" s="177">
        <v>0</v>
      </c>
      <c r="AI54" s="177">
        <v>50.62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68.400000000000006</v>
      </c>
      <c r="AQ54" s="177">
        <v>22.17</v>
      </c>
      <c r="AR54" s="177">
        <v>26.3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87.33</v>
      </c>
      <c r="L55" s="177">
        <v>25.11</v>
      </c>
      <c r="M55" s="177">
        <v>0</v>
      </c>
      <c r="N55" s="177">
        <v>29.03</v>
      </c>
      <c r="O55" s="177">
        <v>48.75</v>
      </c>
      <c r="P55" s="177">
        <v>66.81</v>
      </c>
      <c r="Q55" s="177">
        <v>2.93</v>
      </c>
      <c r="R55" s="177">
        <v>10.77</v>
      </c>
      <c r="S55" s="177">
        <v>3.51</v>
      </c>
      <c r="T55" s="177">
        <v>0</v>
      </c>
      <c r="U55" s="177">
        <v>282.97000000000003</v>
      </c>
      <c r="V55" s="177">
        <v>5.09</v>
      </c>
      <c r="W55" s="177">
        <v>10.67</v>
      </c>
      <c r="X55" s="177">
        <v>36.26</v>
      </c>
      <c r="Y55" s="177">
        <v>0</v>
      </c>
      <c r="Z55">
        <v>0</v>
      </c>
      <c r="AA55" s="177">
        <v>7</v>
      </c>
      <c r="AB55" s="177">
        <v>0</v>
      </c>
      <c r="AC55" s="177">
        <v>0</v>
      </c>
      <c r="AD55" s="177">
        <v>0</v>
      </c>
      <c r="AE55" s="177">
        <v>42.59</v>
      </c>
      <c r="AF55" s="177">
        <v>0</v>
      </c>
      <c r="AG55" s="177">
        <v>0</v>
      </c>
      <c r="AH55" s="177">
        <v>0</v>
      </c>
      <c r="AI55" s="177">
        <v>50.62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68.400000000000006</v>
      </c>
      <c r="AQ55" s="177">
        <v>22.17</v>
      </c>
      <c r="AR55" s="177">
        <v>26.3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87.32</v>
      </c>
      <c r="L56" s="177">
        <v>25.11</v>
      </c>
      <c r="M56" s="177">
        <v>0</v>
      </c>
      <c r="N56" s="177">
        <v>29.03</v>
      </c>
      <c r="O56" s="177">
        <v>48.75</v>
      </c>
      <c r="P56" s="177">
        <v>66.81</v>
      </c>
      <c r="Q56" s="177">
        <v>2.93</v>
      </c>
      <c r="R56" s="177">
        <v>10.77</v>
      </c>
      <c r="S56" s="177">
        <v>3.51</v>
      </c>
      <c r="T56" s="177">
        <v>0</v>
      </c>
      <c r="U56" s="177">
        <v>282.97000000000003</v>
      </c>
      <c r="V56" s="177">
        <v>5.09</v>
      </c>
      <c r="W56" s="177">
        <v>10.67</v>
      </c>
      <c r="X56" s="177">
        <v>36.26</v>
      </c>
      <c r="Y56" s="177">
        <v>0</v>
      </c>
      <c r="Z56">
        <v>0</v>
      </c>
      <c r="AA56" s="177">
        <v>7</v>
      </c>
      <c r="AB56" s="177">
        <v>0</v>
      </c>
      <c r="AC56" s="177">
        <v>0</v>
      </c>
      <c r="AD56" s="177">
        <v>0</v>
      </c>
      <c r="AE56" s="177">
        <v>42.59</v>
      </c>
      <c r="AF56" s="177">
        <v>0</v>
      </c>
      <c r="AG56" s="177">
        <v>0</v>
      </c>
      <c r="AH56" s="177">
        <v>0</v>
      </c>
      <c r="AI56" s="177">
        <v>50.62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68.400000000000006</v>
      </c>
      <c r="AQ56" s="177">
        <v>22.17</v>
      </c>
      <c r="AR56" s="177">
        <v>26.3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87.33</v>
      </c>
      <c r="L57" s="177">
        <v>25.11</v>
      </c>
      <c r="M57" s="177">
        <v>0</v>
      </c>
      <c r="N57" s="177">
        <v>29.03</v>
      </c>
      <c r="O57" s="177">
        <v>48.75</v>
      </c>
      <c r="P57" s="177">
        <v>66.81</v>
      </c>
      <c r="Q57" s="177">
        <v>2.93</v>
      </c>
      <c r="R57" s="177">
        <v>10.42</v>
      </c>
      <c r="S57" s="177">
        <v>3.51</v>
      </c>
      <c r="T57" s="177">
        <v>0</v>
      </c>
      <c r="U57" s="177">
        <v>282.97000000000003</v>
      </c>
      <c r="V57" s="177">
        <v>5.09</v>
      </c>
      <c r="W57" s="177">
        <v>10.67</v>
      </c>
      <c r="X57" s="177">
        <v>34.4</v>
      </c>
      <c r="Y57" s="177">
        <v>0</v>
      </c>
      <c r="Z57">
        <v>0</v>
      </c>
      <c r="AA57" s="177">
        <v>7</v>
      </c>
      <c r="AB57" s="177">
        <v>0</v>
      </c>
      <c r="AC57" s="177">
        <v>0</v>
      </c>
      <c r="AD57" s="177">
        <v>0</v>
      </c>
      <c r="AE57" s="177">
        <v>42.59</v>
      </c>
      <c r="AF57" s="177">
        <v>0</v>
      </c>
      <c r="AG57" s="177">
        <v>0</v>
      </c>
      <c r="AH57" s="177">
        <v>0</v>
      </c>
      <c r="AI57" s="177">
        <v>50.62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56.83</v>
      </c>
      <c r="AQ57" s="177">
        <v>22.17</v>
      </c>
      <c r="AR57" s="177">
        <v>26.3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87.32</v>
      </c>
      <c r="L58" s="177">
        <v>18.39</v>
      </c>
      <c r="M58" s="177">
        <v>0</v>
      </c>
      <c r="N58" s="177">
        <v>29.03</v>
      </c>
      <c r="O58" s="177">
        <v>48.75</v>
      </c>
      <c r="P58" s="177">
        <v>66.81</v>
      </c>
      <c r="Q58" s="177">
        <v>2.93</v>
      </c>
      <c r="R58" s="177">
        <v>10.42</v>
      </c>
      <c r="S58" s="177">
        <v>3.51</v>
      </c>
      <c r="T58" s="177">
        <v>0</v>
      </c>
      <c r="U58" s="177">
        <v>282.97000000000003</v>
      </c>
      <c r="V58" s="177">
        <v>5.09</v>
      </c>
      <c r="W58" s="177">
        <v>10.67</v>
      </c>
      <c r="X58" s="177">
        <v>36.26</v>
      </c>
      <c r="Y58" s="177">
        <v>0</v>
      </c>
      <c r="Z58">
        <v>0</v>
      </c>
      <c r="AA58" s="177">
        <v>7</v>
      </c>
      <c r="AB58" s="177">
        <v>0</v>
      </c>
      <c r="AC58" s="177">
        <v>0</v>
      </c>
      <c r="AD58" s="177">
        <v>0</v>
      </c>
      <c r="AE58" s="177">
        <v>42.59</v>
      </c>
      <c r="AF58" s="177">
        <v>0</v>
      </c>
      <c r="AG58" s="177">
        <v>0</v>
      </c>
      <c r="AH58" s="177">
        <v>0</v>
      </c>
      <c r="AI58" s="177">
        <v>49.85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66.900000000000006</v>
      </c>
      <c r="AQ58" s="177">
        <v>22.14</v>
      </c>
      <c r="AR58" s="177">
        <v>26.3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80</v>
      </c>
      <c r="L59" s="177">
        <v>38.71</v>
      </c>
      <c r="M59" s="177">
        <v>0</v>
      </c>
      <c r="N59" s="177">
        <v>29.03</v>
      </c>
      <c r="O59" s="177">
        <v>48.75</v>
      </c>
      <c r="P59" s="177">
        <v>66.81</v>
      </c>
      <c r="Q59" s="177">
        <v>1.94</v>
      </c>
      <c r="R59" s="177">
        <v>10.42</v>
      </c>
      <c r="S59" s="177">
        <v>2.9</v>
      </c>
      <c r="T59" s="177">
        <v>0</v>
      </c>
      <c r="U59" s="177">
        <v>282.97000000000003</v>
      </c>
      <c r="V59" s="177">
        <v>5.09</v>
      </c>
      <c r="W59" s="177">
        <v>10.67</v>
      </c>
      <c r="X59" s="177">
        <v>36.26</v>
      </c>
      <c r="Y59" s="177">
        <v>0</v>
      </c>
      <c r="Z59">
        <v>0</v>
      </c>
      <c r="AA59" s="177">
        <v>7</v>
      </c>
      <c r="AB59" s="177">
        <v>0</v>
      </c>
      <c r="AC59" s="177">
        <v>0</v>
      </c>
      <c r="AD59" s="177">
        <v>0</v>
      </c>
      <c r="AE59" s="177">
        <v>42.59</v>
      </c>
      <c r="AF59" s="177">
        <v>0</v>
      </c>
      <c r="AG59" s="177">
        <v>0</v>
      </c>
      <c r="AH59" s="177">
        <v>0</v>
      </c>
      <c r="AI59" s="177">
        <v>49.85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68.400000000000006</v>
      </c>
      <c r="AQ59" s="177">
        <v>22.17</v>
      </c>
      <c r="AR59" s="177">
        <v>26.3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93.64</v>
      </c>
      <c r="L60" s="177">
        <v>62.54</v>
      </c>
      <c r="M60" s="177">
        <v>0</v>
      </c>
      <c r="N60" s="177">
        <v>29.03</v>
      </c>
      <c r="O60" s="177">
        <v>48.75</v>
      </c>
      <c r="P60" s="177">
        <v>66.81</v>
      </c>
      <c r="Q60" s="177">
        <v>5.05</v>
      </c>
      <c r="R60" s="177">
        <v>10.42</v>
      </c>
      <c r="S60" s="177">
        <v>6.49</v>
      </c>
      <c r="T60" s="177">
        <v>0</v>
      </c>
      <c r="U60" s="177">
        <v>282.97000000000003</v>
      </c>
      <c r="V60" s="177">
        <v>5.09</v>
      </c>
      <c r="W60" s="177">
        <v>10.67</v>
      </c>
      <c r="X60" s="177">
        <v>36.26</v>
      </c>
      <c r="Y60" s="177">
        <v>0</v>
      </c>
      <c r="Z60">
        <v>0</v>
      </c>
      <c r="AA60" s="177">
        <v>7</v>
      </c>
      <c r="AB60" s="177">
        <v>0</v>
      </c>
      <c r="AC60" s="177">
        <v>0</v>
      </c>
      <c r="AD60" s="177">
        <v>0</v>
      </c>
      <c r="AE60" s="177">
        <v>42.59</v>
      </c>
      <c r="AF60" s="177">
        <v>0</v>
      </c>
      <c r="AG60" s="177">
        <v>0</v>
      </c>
      <c r="AH60" s="177">
        <v>0</v>
      </c>
      <c r="AI60" s="177">
        <v>49.85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68.400000000000006</v>
      </c>
      <c r="AQ60" s="177">
        <v>22.17</v>
      </c>
      <c r="AR60" s="177">
        <v>26.3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93.64</v>
      </c>
      <c r="L61" s="177">
        <v>63.12</v>
      </c>
      <c r="M61" s="177">
        <v>0</v>
      </c>
      <c r="N61" s="177">
        <v>29.03</v>
      </c>
      <c r="O61" s="177">
        <v>48.75</v>
      </c>
      <c r="P61" s="177">
        <v>66.81</v>
      </c>
      <c r="Q61" s="177">
        <v>5.05</v>
      </c>
      <c r="R61" s="177">
        <v>10.42</v>
      </c>
      <c r="S61" s="177">
        <v>6.49</v>
      </c>
      <c r="T61" s="177">
        <v>0</v>
      </c>
      <c r="U61" s="177">
        <v>282.97000000000003</v>
      </c>
      <c r="V61" s="177">
        <v>4.46</v>
      </c>
      <c r="W61" s="177">
        <v>10.67</v>
      </c>
      <c r="X61" s="177">
        <v>36.26</v>
      </c>
      <c r="Y61" s="177">
        <v>0</v>
      </c>
      <c r="Z61">
        <v>0</v>
      </c>
      <c r="AA61" s="177">
        <v>7</v>
      </c>
      <c r="AB61" s="177">
        <v>0</v>
      </c>
      <c r="AC61" s="177">
        <v>0</v>
      </c>
      <c r="AD61" s="177">
        <v>0</v>
      </c>
      <c r="AE61" s="177">
        <v>42.59</v>
      </c>
      <c r="AF61" s="177">
        <v>0</v>
      </c>
      <c r="AG61" s="177">
        <v>0</v>
      </c>
      <c r="AH61" s="177">
        <v>0</v>
      </c>
      <c r="AI61" s="177">
        <v>49.85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68.400000000000006</v>
      </c>
      <c r="AQ61" s="177">
        <v>22.17</v>
      </c>
      <c r="AR61" s="177">
        <v>26.3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121.74</v>
      </c>
      <c r="L62" s="177">
        <v>63.12</v>
      </c>
      <c r="M62" s="177">
        <v>0</v>
      </c>
      <c r="N62" s="177">
        <v>29.03</v>
      </c>
      <c r="O62" s="177">
        <v>48.75</v>
      </c>
      <c r="P62" s="177">
        <v>66.81</v>
      </c>
      <c r="Q62" s="177">
        <v>5.05</v>
      </c>
      <c r="R62" s="177">
        <v>10.42</v>
      </c>
      <c r="S62" s="177">
        <v>6.49</v>
      </c>
      <c r="T62" s="177">
        <v>0</v>
      </c>
      <c r="U62" s="177">
        <v>282.97000000000003</v>
      </c>
      <c r="V62" s="177">
        <v>4.46</v>
      </c>
      <c r="W62" s="177">
        <v>10.67</v>
      </c>
      <c r="X62" s="177">
        <v>36.26</v>
      </c>
      <c r="Y62" s="177">
        <v>0</v>
      </c>
      <c r="Z62">
        <v>0</v>
      </c>
      <c r="AA62" s="177">
        <v>7</v>
      </c>
      <c r="AB62" s="177">
        <v>0</v>
      </c>
      <c r="AC62" s="177">
        <v>0</v>
      </c>
      <c r="AD62" s="177">
        <v>0</v>
      </c>
      <c r="AE62" s="177">
        <v>42.59</v>
      </c>
      <c r="AF62" s="177">
        <v>0</v>
      </c>
      <c r="AG62" s="177">
        <v>0</v>
      </c>
      <c r="AH62" s="177">
        <v>0</v>
      </c>
      <c r="AI62" s="177">
        <v>49.85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68.400000000000006</v>
      </c>
      <c r="AQ62" s="177">
        <v>22.17</v>
      </c>
      <c r="AR62" s="177">
        <v>26.3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135.79</v>
      </c>
      <c r="L63" s="177">
        <v>63.12</v>
      </c>
      <c r="M63" s="177">
        <v>0</v>
      </c>
      <c r="N63" s="177">
        <v>29.03</v>
      </c>
      <c r="O63" s="177">
        <v>48.75</v>
      </c>
      <c r="P63" s="177">
        <v>66.81</v>
      </c>
      <c r="Q63" s="177">
        <v>5.05</v>
      </c>
      <c r="R63" s="177">
        <v>10.42</v>
      </c>
      <c r="S63" s="177">
        <v>6.49</v>
      </c>
      <c r="T63" s="177">
        <v>0</v>
      </c>
      <c r="U63" s="177">
        <v>282.97000000000003</v>
      </c>
      <c r="V63" s="177">
        <v>4.46</v>
      </c>
      <c r="W63" s="177">
        <v>10.67</v>
      </c>
      <c r="X63" s="177">
        <v>36.26</v>
      </c>
      <c r="Y63" s="177">
        <v>0</v>
      </c>
      <c r="Z63">
        <v>0</v>
      </c>
      <c r="AA63" s="177">
        <v>7</v>
      </c>
      <c r="AB63" s="177">
        <v>0</v>
      </c>
      <c r="AC63" s="177">
        <v>0</v>
      </c>
      <c r="AD63" s="177">
        <v>0</v>
      </c>
      <c r="AE63" s="177">
        <v>42.59</v>
      </c>
      <c r="AF63" s="177">
        <v>0</v>
      </c>
      <c r="AG63" s="177">
        <v>0</v>
      </c>
      <c r="AH63" s="177">
        <v>0</v>
      </c>
      <c r="AI63" s="177">
        <v>49.85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68.400000000000006</v>
      </c>
      <c r="AQ63" s="177">
        <v>22.17</v>
      </c>
      <c r="AR63" s="177">
        <v>26.3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159.69999999999999</v>
      </c>
      <c r="L64" s="177">
        <v>63.12</v>
      </c>
      <c r="M64" s="177">
        <v>0</v>
      </c>
      <c r="N64" s="177">
        <v>29.03</v>
      </c>
      <c r="O64" s="177">
        <v>48.75</v>
      </c>
      <c r="P64" s="177">
        <v>66.81</v>
      </c>
      <c r="Q64" s="177">
        <v>5.05</v>
      </c>
      <c r="R64" s="177">
        <v>10.42</v>
      </c>
      <c r="S64" s="177">
        <v>6.49</v>
      </c>
      <c r="T64" s="177">
        <v>0</v>
      </c>
      <c r="U64" s="177">
        <v>282.97000000000003</v>
      </c>
      <c r="V64" s="177">
        <v>4.46</v>
      </c>
      <c r="W64" s="177">
        <v>10.67</v>
      </c>
      <c r="X64" s="177">
        <v>36.26</v>
      </c>
      <c r="Y64" s="177">
        <v>0</v>
      </c>
      <c r="Z64">
        <v>0</v>
      </c>
      <c r="AA64" s="177">
        <v>6.88</v>
      </c>
      <c r="AB64" s="177">
        <v>0</v>
      </c>
      <c r="AC64" s="177">
        <v>0</v>
      </c>
      <c r="AD64" s="177">
        <v>0</v>
      </c>
      <c r="AE64" s="177">
        <v>42.59</v>
      </c>
      <c r="AF64" s="177">
        <v>0</v>
      </c>
      <c r="AG64" s="177">
        <v>0</v>
      </c>
      <c r="AH64" s="177">
        <v>0</v>
      </c>
      <c r="AI64" s="177">
        <v>45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68.400000000000006</v>
      </c>
      <c r="AQ64" s="177">
        <v>22.17</v>
      </c>
      <c r="AR64" s="177">
        <v>26.3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159.69999999999999</v>
      </c>
      <c r="L65" s="177">
        <v>63.12</v>
      </c>
      <c r="M65" s="177">
        <v>0</v>
      </c>
      <c r="N65" s="177">
        <v>29.03</v>
      </c>
      <c r="O65" s="177">
        <v>48.75</v>
      </c>
      <c r="P65" s="177">
        <v>66.81</v>
      </c>
      <c r="Q65" s="177">
        <v>5.05</v>
      </c>
      <c r="R65" s="177">
        <v>10.42</v>
      </c>
      <c r="S65" s="177">
        <v>6.49</v>
      </c>
      <c r="T65" s="177">
        <v>0</v>
      </c>
      <c r="U65" s="177">
        <v>282.97000000000003</v>
      </c>
      <c r="V65" s="177">
        <v>4.46</v>
      </c>
      <c r="W65" s="177">
        <v>10.67</v>
      </c>
      <c r="X65" s="177">
        <v>36.26</v>
      </c>
      <c r="Y65" s="177">
        <v>0</v>
      </c>
      <c r="Z65">
        <v>0</v>
      </c>
      <c r="AA65" s="177">
        <v>6.88</v>
      </c>
      <c r="AB65" s="177">
        <v>0</v>
      </c>
      <c r="AC65" s="177">
        <v>0</v>
      </c>
      <c r="AD65" s="177">
        <v>0</v>
      </c>
      <c r="AE65" s="177">
        <v>42.59</v>
      </c>
      <c r="AF65" s="177">
        <v>0</v>
      </c>
      <c r="AG65" s="177">
        <v>0</v>
      </c>
      <c r="AH65" s="177">
        <v>0</v>
      </c>
      <c r="AI65" s="177">
        <v>47.5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68.400000000000006</v>
      </c>
      <c r="AQ65" s="177">
        <v>22.17</v>
      </c>
      <c r="AR65" s="177">
        <v>26.3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159.69999999999999</v>
      </c>
      <c r="L66" s="177">
        <v>63.12</v>
      </c>
      <c r="M66" s="177">
        <v>0</v>
      </c>
      <c r="N66" s="177">
        <v>29.03</v>
      </c>
      <c r="O66" s="177">
        <v>48.75</v>
      </c>
      <c r="P66" s="177">
        <v>66.81</v>
      </c>
      <c r="Q66" s="177">
        <v>5.05</v>
      </c>
      <c r="R66" s="177">
        <v>10.42</v>
      </c>
      <c r="S66" s="177">
        <v>6.49</v>
      </c>
      <c r="T66" s="177">
        <v>0</v>
      </c>
      <c r="U66" s="177">
        <v>282.97000000000003</v>
      </c>
      <c r="V66" s="177">
        <v>4.46</v>
      </c>
      <c r="W66" s="177">
        <v>10.67</v>
      </c>
      <c r="X66" s="177">
        <v>36.26</v>
      </c>
      <c r="Y66" s="177">
        <v>0</v>
      </c>
      <c r="Z66">
        <v>0</v>
      </c>
      <c r="AA66" s="177">
        <v>6.99</v>
      </c>
      <c r="AB66" s="177">
        <v>0</v>
      </c>
      <c r="AC66" s="177">
        <v>0</v>
      </c>
      <c r="AD66" s="177">
        <v>0</v>
      </c>
      <c r="AE66" s="177">
        <v>42.59</v>
      </c>
      <c r="AF66" s="177">
        <v>0</v>
      </c>
      <c r="AG66" s="177">
        <v>0</v>
      </c>
      <c r="AH66" s="177">
        <v>0</v>
      </c>
      <c r="AI66" s="177">
        <v>47.5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68.400000000000006</v>
      </c>
      <c r="AQ66" s="177">
        <v>22.17</v>
      </c>
      <c r="AR66" s="177">
        <v>26.3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159.69999999999999</v>
      </c>
      <c r="L67" s="177">
        <v>63.12</v>
      </c>
      <c r="M67" s="177">
        <v>0</v>
      </c>
      <c r="N67" s="177">
        <v>29.03</v>
      </c>
      <c r="O67" s="177">
        <v>48.75</v>
      </c>
      <c r="P67" s="177">
        <v>66.81</v>
      </c>
      <c r="Q67" s="177">
        <v>5.22</v>
      </c>
      <c r="R67" s="177">
        <v>10.42</v>
      </c>
      <c r="S67" s="177">
        <v>6.49</v>
      </c>
      <c r="T67" s="177">
        <v>0</v>
      </c>
      <c r="U67" s="177">
        <v>282.97000000000003</v>
      </c>
      <c r="V67" s="177">
        <v>4.46</v>
      </c>
      <c r="W67" s="177">
        <v>10.67</v>
      </c>
      <c r="X67" s="177">
        <v>36.26</v>
      </c>
      <c r="Y67" s="177">
        <v>0</v>
      </c>
      <c r="Z67">
        <v>0</v>
      </c>
      <c r="AA67" s="177">
        <v>6.99</v>
      </c>
      <c r="AB67" s="177">
        <v>0</v>
      </c>
      <c r="AC67" s="177">
        <v>0</v>
      </c>
      <c r="AD67" s="177">
        <v>0</v>
      </c>
      <c r="AE67" s="177">
        <v>42.59</v>
      </c>
      <c r="AF67" s="177">
        <v>0</v>
      </c>
      <c r="AG67" s="177">
        <v>0</v>
      </c>
      <c r="AH67" s="177">
        <v>0</v>
      </c>
      <c r="AI67" s="177">
        <v>47.5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68.400000000000006</v>
      </c>
      <c r="AQ67" s="177">
        <v>22.17</v>
      </c>
      <c r="AR67" s="177">
        <v>26.3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159.69999999999999</v>
      </c>
      <c r="L68" s="177">
        <v>63.12</v>
      </c>
      <c r="M68" s="177">
        <v>0</v>
      </c>
      <c r="N68" s="177">
        <v>29.03</v>
      </c>
      <c r="O68" s="177">
        <v>48.75</v>
      </c>
      <c r="P68" s="177">
        <v>66.81</v>
      </c>
      <c r="Q68" s="177">
        <v>5.22</v>
      </c>
      <c r="R68" s="177">
        <v>10.42</v>
      </c>
      <c r="S68" s="177">
        <v>6.49</v>
      </c>
      <c r="T68" s="177">
        <v>0</v>
      </c>
      <c r="U68" s="177">
        <v>282.97000000000003</v>
      </c>
      <c r="V68" s="177">
        <v>4.46</v>
      </c>
      <c r="W68" s="177">
        <v>10.67</v>
      </c>
      <c r="X68" s="177">
        <v>36.26</v>
      </c>
      <c r="Y68" s="177">
        <v>0</v>
      </c>
      <c r="Z68">
        <v>0</v>
      </c>
      <c r="AA68" s="177">
        <v>6.99</v>
      </c>
      <c r="AB68" s="177">
        <v>0</v>
      </c>
      <c r="AC68" s="177">
        <v>0</v>
      </c>
      <c r="AD68" s="177">
        <v>0</v>
      </c>
      <c r="AE68" s="177">
        <v>42.59</v>
      </c>
      <c r="AF68" s="177">
        <v>0</v>
      </c>
      <c r="AG68" s="177">
        <v>0</v>
      </c>
      <c r="AH68" s="177">
        <v>0</v>
      </c>
      <c r="AI68" s="177">
        <v>47.5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68.400000000000006</v>
      </c>
      <c r="AQ68" s="177">
        <v>22.17</v>
      </c>
      <c r="AR68" s="177">
        <v>26.3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159.69999999999999</v>
      </c>
      <c r="L69" s="177">
        <v>63.12</v>
      </c>
      <c r="M69" s="177">
        <v>0</v>
      </c>
      <c r="N69" s="177">
        <v>29.03</v>
      </c>
      <c r="O69" s="177">
        <v>48.75</v>
      </c>
      <c r="P69" s="177">
        <v>66.81</v>
      </c>
      <c r="Q69" s="177">
        <v>5.21</v>
      </c>
      <c r="R69" s="177">
        <v>10.42</v>
      </c>
      <c r="S69" s="177">
        <v>6.49</v>
      </c>
      <c r="T69" s="177">
        <v>0</v>
      </c>
      <c r="U69" s="177">
        <v>282.97000000000003</v>
      </c>
      <c r="V69" s="177">
        <v>4.46</v>
      </c>
      <c r="W69" s="177">
        <v>10.45</v>
      </c>
      <c r="X69" s="177">
        <v>36.26</v>
      </c>
      <c r="Y69" s="177">
        <v>0</v>
      </c>
      <c r="Z69">
        <v>0</v>
      </c>
      <c r="AA69" s="177">
        <v>6.88</v>
      </c>
      <c r="AB69" s="177">
        <v>0</v>
      </c>
      <c r="AC69" s="177">
        <v>0</v>
      </c>
      <c r="AD69" s="177">
        <v>0</v>
      </c>
      <c r="AE69" s="177">
        <v>42.59</v>
      </c>
      <c r="AF69" s="177">
        <v>0</v>
      </c>
      <c r="AG69" s="177">
        <v>0</v>
      </c>
      <c r="AH69" s="177">
        <v>0</v>
      </c>
      <c r="AI69" s="177">
        <v>47.5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68.400000000000006</v>
      </c>
      <c r="AQ69" s="177">
        <v>22.17</v>
      </c>
      <c r="AR69" s="177">
        <v>26.3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159.69999999999999</v>
      </c>
      <c r="L70" s="177">
        <v>63.12</v>
      </c>
      <c r="M70" s="177">
        <v>0</v>
      </c>
      <c r="N70" s="177">
        <v>29.03</v>
      </c>
      <c r="O70" s="177">
        <v>48.75</v>
      </c>
      <c r="P70" s="177">
        <v>66.81</v>
      </c>
      <c r="Q70" s="177">
        <v>5.21</v>
      </c>
      <c r="R70" s="177">
        <v>10.42</v>
      </c>
      <c r="S70" s="177">
        <v>6.49</v>
      </c>
      <c r="T70" s="177">
        <v>0</v>
      </c>
      <c r="U70" s="177">
        <v>282.97000000000003</v>
      </c>
      <c r="V70" s="177">
        <v>4.46</v>
      </c>
      <c r="W70" s="177">
        <v>10.45</v>
      </c>
      <c r="X70" s="177">
        <v>36.26</v>
      </c>
      <c r="Y70" s="177">
        <v>0</v>
      </c>
      <c r="Z70">
        <v>0</v>
      </c>
      <c r="AA70" s="177">
        <v>6.88</v>
      </c>
      <c r="AB70" s="177">
        <v>0</v>
      </c>
      <c r="AC70" s="177">
        <v>0</v>
      </c>
      <c r="AD70" s="177">
        <v>0</v>
      </c>
      <c r="AE70" s="177">
        <v>42.59</v>
      </c>
      <c r="AF70" s="177">
        <v>0</v>
      </c>
      <c r="AG70" s="177">
        <v>0</v>
      </c>
      <c r="AH70" s="177">
        <v>0</v>
      </c>
      <c r="AI70" s="177">
        <v>47.5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68.400000000000006</v>
      </c>
      <c r="AQ70" s="177">
        <v>22.17</v>
      </c>
      <c r="AR70" s="177">
        <v>26.3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159.69999999999999</v>
      </c>
      <c r="L71" s="177">
        <v>63.12</v>
      </c>
      <c r="M71" s="177">
        <v>0</v>
      </c>
      <c r="N71" s="177">
        <v>29.03</v>
      </c>
      <c r="O71" s="177">
        <v>48.75</v>
      </c>
      <c r="P71" s="177">
        <v>66.81</v>
      </c>
      <c r="Q71" s="177">
        <v>5.21</v>
      </c>
      <c r="R71" s="177">
        <v>10.42</v>
      </c>
      <c r="S71" s="177">
        <v>6.49</v>
      </c>
      <c r="T71" s="177">
        <v>0</v>
      </c>
      <c r="U71" s="177">
        <v>282.97000000000003</v>
      </c>
      <c r="V71" s="177">
        <v>4.46</v>
      </c>
      <c r="W71" s="177">
        <v>10.45</v>
      </c>
      <c r="X71" s="177">
        <v>36.26</v>
      </c>
      <c r="Y71" s="177">
        <v>0</v>
      </c>
      <c r="Z71">
        <v>0</v>
      </c>
      <c r="AA71" s="177">
        <v>6.88</v>
      </c>
      <c r="AB71" s="177">
        <v>0</v>
      </c>
      <c r="AC71" s="177">
        <v>0</v>
      </c>
      <c r="AD71" s="177">
        <v>0</v>
      </c>
      <c r="AE71" s="177">
        <v>42.59</v>
      </c>
      <c r="AF71" s="177">
        <v>0</v>
      </c>
      <c r="AG71" s="177">
        <v>0</v>
      </c>
      <c r="AH71" s="177">
        <v>0</v>
      </c>
      <c r="AI71" s="177">
        <v>47.5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68.400000000000006</v>
      </c>
      <c r="AQ71" s="177">
        <v>22.17</v>
      </c>
      <c r="AR71" s="177">
        <v>26.3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159.69999999999999</v>
      </c>
      <c r="L72" s="177">
        <v>63.12</v>
      </c>
      <c r="M72" s="177">
        <v>0</v>
      </c>
      <c r="N72" s="177">
        <v>29.03</v>
      </c>
      <c r="O72" s="177">
        <v>48.75</v>
      </c>
      <c r="P72" s="177">
        <v>66.81</v>
      </c>
      <c r="Q72" s="177">
        <v>5.21</v>
      </c>
      <c r="R72" s="177">
        <v>10.42</v>
      </c>
      <c r="S72" s="177">
        <v>6.49</v>
      </c>
      <c r="T72" s="177">
        <v>0</v>
      </c>
      <c r="U72" s="177">
        <v>282.97000000000003</v>
      </c>
      <c r="V72" s="177">
        <v>4.46</v>
      </c>
      <c r="W72" s="177">
        <v>10.45</v>
      </c>
      <c r="X72" s="177">
        <v>36.26</v>
      </c>
      <c r="Y72" s="177">
        <v>0</v>
      </c>
      <c r="Z72">
        <v>0</v>
      </c>
      <c r="AA72" s="177">
        <v>6.88</v>
      </c>
      <c r="AB72" s="177">
        <v>0</v>
      </c>
      <c r="AC72" s="177">
        <v>0</v>
      </c>
      <c r="AD72" s="177">
        <v>0</v>
      </c>
      <c r="AE72" s="177">
        <v>42.59</v>
      </c>
      <c r="AF72" s="177">
        <v>0</v>
      </c>
      <c r="AG72" s="177">
        <v>0</v>
      </c>
      <c r="AH72" s="177">
        <v>0</v>
      </c>
      <c r="AI72" s="177">
        <v>47.5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68.400000000000006</v>
      </c>
      <c r="AQ72" s="177">
        <v>22.17</v>
      </c>
      <c r="AR72" s="177">
        <v>23.75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159.69999999999999</v>
      </c>
      <c r="L73" s="177">
        <v>63.12</v>
      </c>
      <c r="M73" s="177">
        <v>0</v>
      </c>
      <c r="N73" s="177">
        <v>29.03</v>
      </c>
      <c r="O73" s="177">
        <v>48.75</v>
      </c>
      <c r="P73" s="177">
        <v>66.81</v>
      </c>
      <c r="Q73" s="177">
        <v>5.05</v>
      </c>
      <c r="R73" s="177">
        <v>10.42</v>
      </c>
      <c r="S73" s="177">
        <v>6.49</v>
      </c>
      <c r="T73" s="177">
        <v>0</v>
      </c>
      <c r="U73" s="177">
        <v>282.97000000000003</v>
      </c>
      <c r="V73" s="177">
        <v>4.46</v>
      </c>
      <c r="W73" s="177">
        <v>10.44</v>
      </c>
      <c r="X73" s="177">
        <v>36.26</v>
      </c>
      <c r="Y73" s="177">
        <v>0</v>
      </c>
      <c r="Z73">
        <v>0</v>
      </c>
      <c r="AA73" s="177">
        <v>6.88</v>
      </c>
      <c r="AB73" s="177">
        <v>0</v>
      </c>
      <c r="AC73" s="177">
        <v>0</v>
      </c>
      <c r="AD73" s="177">
        <v>0</v>
      </c>
      <c r="AE73" s="177">
        <v>42.59</v>
      </c>
      <c r="AF73" s="177">
        <v>0</v>
      </c>
      <c r="AG73" s="177">
        <v>0</v>
      </c>
      <c r="AH73" s="177">
        <v>0</v>
      </c>
      <c r="AI73" s="177">
        <v>48.25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68.400000000000006</v>
      </c>
      <c r="AQ73" s="177">
        <v>22.17</v>
      </c>
      <c r="AR73" s="177">
        <v>19.149999999999999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159.69999999999999</v>
      </c>
      <c r="L74" s="177">
        <v>63.12</v>
      </c>
      <c r="M74" s="177">
        <v>0</v>
      </c>
      <c r="N74" s="177">
        <v>29.03</v>
      </c>
      <c r="O74" s="177">
        <v>48.75</v>
      </c>
      <c r="P74" s="177">
        <v>66.81</v>
      </c>
      <c r="Q74" s="177">
        <v>5.05</v>
      </c>
      <c r="R74" s="177">
        <v>10.42</v>
      </c>
      <c r="S74" s="177">
        <v>6.49</v>
      </c>
      <c r="T74" s="177">
        <v>0</v>
      </c>
      <c r="U74" s="177">
        <v>282.97000000000003</v>
      </c>
      <c r="V74" s="177">
        <v>4.46</v>
      </c>
      <c r="W74" s="177">
        <v>10.44</v>
      </c>
      <c r="X74" s="177">
        <v>36.26</v>
      </c>
      <c r="Y74" s="177">
        <v>0</v>
      </c>
      <c r="Z74">
        <v>0</v>
      </c>
      <c r="AA74" s="177">
        <v>6.88</v>
      </c>
      <c r="AB74" s="177">
        <v>0</v>
      </c>
      <c r="AC74" s="177">
        <v>0</v>
      </c>
      <c r="AD74" s="177">
        <v>0</v>
      </c>
      <c r="AE74" s="177">
        <v>42.59</v>
      </c>
      <c r="AF74" s="177">
        <v>0</v>
      </c>
      <c r="AG74" s="177">
        <v>0</v>
      </c>
      <c r="AH74" s="177">
        <v>0</v>
      </c>
      <c r="AI74" s="177">
        <v>48.25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68.400000000000006</v>
      </c>
      <c r="AQ74" s="177">
        <v>22.17</v>
      </c>
      <c r="AR74" s="177">
        <v>16.75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159.69999999999999</v>
      </c>
      <c r="L75" s="177">
        <v>63.72</v>
      </c>
      <c r="M75" s="177">
        <v>0</v>
      </c>
      <c r="N75" s="177">
        <v>29.03</v>
      </c>
      <c r="O75" s="177">
        <v>48.75</v>
      </c>
      <c r="P75" s="177">
        <v>66.81</v>
      </c>
      <c r="Q75" s="177">
        <v>5.05</v>
      </c>
      <c r="R75" s="177">
        <v>10.42</v>
      </c>
      <c r="S75" s="177">
        <v>6.49</v>
      </c>
      <c r="T75" s="177">
        <v>0</v>
      </c>
      <c r="U75" s="177">
        <v>282.97000000000003</v>
      </c>
      <c r="V75" s="177">
        <v>4.46</v>
      </c>
      <c r="W75" s="177">
        <v>10.44</v>
      </c>
      <c r="X75" s="177">
        <v>36.26</v>
      </c>
      <c r="Y75" s="177">
        <v>0</v>
      </c>
      <c r="Z75">
        <v>0</v>
      </c>
      <c r="AA75" s="177">
        <v>6.88</v>
      </c>
      <c r="AB75" s="177">
        <v>0</v>
      </c>
      <c r="AC75" s="177">
        <v>0</v>
      </c>
      <c r="AD75" s="177">
        <v>0</v>
      </c>
      <c r="AE75" s="177">
        <v>42.59</v>
      </c>
      <c r="AF75" s="177">
        <v>0</v>
      </c>
      <c r="AG75" s="177">
        <v>0</v>
      </c>
      <c r="AH75" s="177">
        <v>0</v>
      </c>
      <c r="AI75" s="177">
        <v>48.25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68.400000000000006</v>
      </c>
      <c r="AQ75" s="177">
        <v>22.17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159.69999999999999</v>
      </c>
      <c r="L76" s="177">
        <v>63.12</v>
      </c>
      <c r="M76" s="177">
        <v>0</v>
      </c>
      <c r="N76" s="177">
        <v>29.03</v>
      </c>
      <c r="O76" s="177">
        <v>48.75</v>
      </c>
      <c r="P76" s="177">
        <v>66.81</v>
      </c>
      <c r="Q76" s="177">
        <v>5.05</v>
      </c>
      <c r="R76" s="177">
        <v>10.42</v>
      </c>
      <c r="S76" s="177">
        <v>6.49</v>
      </c>
      <c r="T76" s="177">
        <v>0</v>
      </c>
      <c r="U76" s="177">
        <v>282.97000000000003</v>
      </c>
      <c r="V76" s="177">
        <v>4.46</v>
      </c>
      <c r="W76" s="177">
        <v>10.44</v>
      </c>
      <c r="X76" s="177">
        <v>36.26</v>
      </c>
      <c r="Y76" s="177">
        <v>0</v>
      </c>
      <c r="Z76">
        <v>0</v>
      </c>
      <c r="AA76" s="177">
        <v>6.88</v>
      </c>
      <c r="AB76" s="177">
        <v>0</v>
      </c>
      <c r="AC76" s="177">
        <v>0</v>
      </c>
      <c r="AD76" s="177">
        <v>0</v>
      </c>
      <c r="AE76" s="177">
        <v>42.59</v>
      </c>
      <c r="AF76" s="177">
        <v>0</v>
      </c>
      <c r="AG76" s="177">
        <v>0</v>
      </c>
      <c r="AH76" s="177">
        <v>0</v>
      </c>
      <c r="AI76" s="177">
        <v>48.25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68.400000000000006</v>
      </c>
      <c r="AQ76" s="177">
        <v>22.17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159.69999999999999</v>
      </c>
      <c r="L77" s="177">
        <v>63.12</v>
      </c>
      <c r="M77" s="177">
        <v>0</v>
      </c>
      <c r="N77" s="177">
        <v>29.03</v>
      </c>
      <c r="O77" s="177">
        <v>48.75</v>
      </c>
      <c r="P77" s="177">
        <v>66.81</v>
      </c>
      <c r="Q77" s="177">
        <v>5.05</v>
      </c>
      <c r="R77" s="177">
        <v>10.42</v>
      </c>
      <c r="S77" s="177">
        <v>6.49</v>
      </c>
      <c r="T77" s="177">
        <v>0</v>
      </c>
      <c r="U77" s="177">
        <v>282.97000000000003</v>
      </c>
      <c r="V77" s="177">
        <v>4.46</v>
      </c>
      <c r="W77" s="177">
        <v>10.3</v>
      </c>
      <c r="X77" s="177">
        <v>36.26</v>
      </c>
      <c r="Y77" s="177">
        <v>0</v>
      </c>
      <c r="Z77">
        <v>0</v>
      </c>
      <c r="AA77" s="177">
        <v>6.88</v>
      </c>
      <c r="AB77" s="177">
        <v>0</v>
      </c>
      <c r="AC77" s="177">
        <v>0</v>
      </c>
      <c r="AD77" s="177">
        <v>0</v>
      </c>
      <c r="AE77" s="177">
        <v>42.59</v>
      </c>
      <c r="AF77" s="177">
        <v>0</v>
      </c>
      <c r="AG77" s="177">
        <v>0</v>
      </c>
      <c r="AH77" s="177">
        <v>0</v>
      </c>
      <c r="AI77" s="177">
        <v>50.53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68.400000000000006</v>
      </c>
      <c r="AQ77" s="177">
        <v>22.17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159.69999999999999</v>
      </c>
      <c r="L78" s="177">
        <v>59.94</v>
      </c>
      <c r="M78" s="177">
        <v>0</v>
      </c>
      <c r="N78" s="177">
        <v>29.03</v>
      </c>
      <c r="O78" s="177">
        <v>48.75</v>
      </c>
      <c r="P78" s="177">
        <v>66.81</v>
      </c>
      <c r="Q78" s="177">
        <v>5.05</v>
      </c>
      <c r="R78" s="177">
        <v>10.42</v>
      </c>
      <c r="S78" s="177">
        <v>6.49</v>
      </c>
      <c r="T78" s="177">
        <v>0</v>
      </c>
      <c r="U78" s="177">
        <v>282.97000000000003</v>
      </c>
      <c r="V78" s="177">
        <v>4.46</v>
      </c>
      <c r="W78" s="177">
        <v>10.3</v>
      </c>
      <c r="X78" s="177">
        <v>36.26</v>
      </c>
      <c r="Y78" s="177">
        <v>0</v>
      </c>
      <c r="Z78">
        <v>0</v>
      </c>
      <c r="AA78" s="177">
        <v>6.88</v>
      </c>
      <c r="AB78" s="177">
        <v>0</v>
      </c>
      <c r="AC78" s="177">
        <v>0</v>
      </c>
      <c r="AD78" s="177">
        <v>0</v>
      </c>
      <c r="AE78" s="177">
        <v>42.59</v>
      </c>
      <c r="AF78" s="177">
        <v>0</v>
      </c>
      <c r="AG78" s="177">
        <v>0</v>
      </c>
      <c r="AH78" s="177">
        <v>0</v>
      </c>
      <c r="AI78" s="177">
        <v>47.65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68.400000000000006</v>
      </c>
      <c r="AQ78" s="177">
        <v>22.17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159.69999999999999</v>
      </c>
      <c r="L79" s="177">
        <v>63.12</v>
      </c>
      <c r="M79" s="177">
        <v>0</v>
      </c>
      <c r="N79" s="177">
        <v>29.03</v>
      </c>
      <c r="O79" s="177">
        <v>48.75</v>
      </c>
      <c r="P79" s="177">
        <v>66.81</v>
      </c>
      <c r="Q79" s="177">
        <v>5.05</v>
      </c>
      <c r="R79" s="177">
        <v>10.42</v>
      </c>
      <c r="S79" s="177">
        <v>6.49</v>
      </c>
      <c r="T79" s="177">
        <v>0</v>
      </c>
      <c r="U79" s="177">
        <v>282.97000000000003</v>
      </c>
      <c r="V79" s="177">
        <v>4.46</v>
      </c>
      <c r="W79" s="177">
        <v>10.3</v>
      </c>
      <c r="X79" s="177">
        <v>36.26</v>
      </c>
      <c r="Y79" s="177">
        <v>0</v>
      </c>
      <c r="Z79">
        <v>0</v>
      </c>
      <c r="AA79" s="177">
        <v>6.88</v>
      </c>
      <c r="AB79" s="177">
        <v>0</v>
      </c>
      <c r="AC79" s="177">
        <v>0</v>
      </c>
      <c r="AD79" s="177">
        <v>0</v>
      </c>
      <c r="AE79" s="177">
        <v>42.59</v>
      </c>
      <c r="AF79" s="177">
        <v>0</v>
      </c>
      <c r="AG79" s="177">
        <v>0</v>
      </c>
      <c r="AH79" s="177">
        <v>0</v>
      </c>
      <c r="AI79" s="177">
        <v>47.65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68.400000000000006</v>
      </c>
      <c r="AQ79" s="177">
        <v>22.17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159.69999999999999</v>
      </c>
      <c r="L80" s="177">
        <v>63.12</v>
      </c>
      <c r="M80" s="177">
        <v>0</v>
      </c>
      <c r="N80" s="177">
        <v>29.03</v>
      </c>
      <c r="O80" s="177">
        <v>48.75</v>
      </c>
      <c r="P80" s="177">
        <v>66.81</v>
      </c>
      <c r="Q80" s="177">
        <v>5.05</v>
      </c>
      <c r="R80" s="177">
        <v>10.42</v>
      </c>
      <c r="S80" s="177">
        <v>6.49</v>
      </c>
      <c r="T80" s="177">
        <v>0</v>
      </c>
      <c r="U80" s="177">
        <v>282.97000000000003</v>
      </c>
      <c r="V80" s="177">
        <v>4.46</v>
      </c>
      <c r="W80" s="177">
        <v>10.3</v>
      </c>
      <c r="X80" s="177">
        <v>36.26</v>
      </c>
      <c r="Y80" s="177">
        <v>0</v>
      </c>
      <c r="Z80">
        <v>0</v>
      </c>
      <c r="AA80" s="177">
        <v>6.88</v>
      </c>
      <c r="AB80" s="177">
        <v>0</v>
      </c>
      <c r="AC80" s="177">
        <v>0</v>
      </c>
      <c r="AD80" s="177">
        <v>0</v>
      </c>
      <c r="AE80" s="177">
        <v>42.59</v>
      </c>
      <c r="AF80" s="177">
        <v>0</v>
      </c>
      <c r="AG80" s="177">
        <v>0</v>
      </c>
      <c r="AH80" s="177">
        <v>0</v>
      </c>
      <c r="AI80" s="177">
        <v>47.65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68.400000000000006</v>
      </c>
      <c r="AQ80" s="177">
        <v>22.17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159.69999999999999</v>
      </c>
      <c r="L81" s="177">
        <v>63.12</v>
      </c>
      <c r="M81" s="177">
        <v>0</v>
      </c>
      <c r="N81" s="177">
        <v>29.03</v>
      </c>
      <c r="O81" s="177">
        <v>48.75</v>
      </c>
      <c r="P81" s="177">
        <v>66.81</v>
      </c>
      <c r="Q81" s="177">
        <v>5.05</v>
      </c>
      <c r="R81" s="177">
        <v>10.42</v>
      </c>
      <c r="S81" s="177">
        <v>6.49</v>
      </c>
      <c r="T81" s="177">
        <v>0</v>
      </c>
      <c r="U81" s="177">
        <v>282.97000000000003</v>
      </c>
      <c r="V81" s="177">
        <v>4.46</v>
      </c>
      <c r="W81" s="177">
        <v>10.3</v>
      </c>
      <c r="X81" s="177">
        <v>36.26</v>
      </c>
      <c r="Y81" s="177">
        <v>0</v>
      </c>
      <c r="Z81">
        <v>0</v>
      </c>
      <c r="AA81" s="177">
        <v>7</v>
      </c>
      <c r="AB81" s="177">
        <v>0</v>
      </c>
      <c r="AC81" s="177">
        <v>0</v>
      </c>
      <c r="AD81" s="177">
        <v>0</v>
      </c>
      <c r="AE81" s="177">
        <v>42.59</v>
      </c>
      <c r="AF81" s="177">
        <v>0</v>
      </c>
      <c r="AG81" s="177">
        <v>0</v>
      </c>
      <c r="AH81" s="177">
        <v>0</v>
      </c>
      <c r="AI81" s="177">
        <v>60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68.400000000000006</v>
      </c>
      <c r="AQ81" s="177">
        <v>22.17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159.69999999999999</v>
      </c>
      <c r="L82" s="177">
        <v>63.12</v>
      </c>
      <c r="M82" s="177">
        <v>0</v>
      </c>
      <c r="N82" s="177">
        <v>29.03</v>
      </c>
      <c r="O82" s="177">
        <v>48.75</v>
      </c>
      <c r="P82" s="177">
        <v>66.81</v>
      </c>
      <c r="Q82" s="177">
        <v>5.05</v>
      </c>
      <c r="R82" s="177">
        <v>10.42</v>
      </c>
      <c r="S82" s="177">
        <v>6.49</v>
      </c>
      <c r="T82" s="177">
        <v>0</v>
      </c>
      <c r="U82" s="177">
        <v>282.97000000000003</v>
      </c>
      <c r="V82" s="177">
        <v>4.46</v>
      </c>
      <c r="W82" s="177">
        <v>10.3</v>
      </c>
      <c r="X82" s="177">
        <v>36.26</v>
      </c>
      <c r="Y82" s="177">
        <v>0</v>
      </c>
      <c r="Z82">
        <v>0</v>
      </c>
      <c r="AA82" s="177">
        <v>7</v>
      </c>
      <c r="AB82" s="177">
        <v>0</v>
      </c>
      <c r="AC82" s="177">
        <v>0</v>
      </c>
      <c r="AD82" s="177">
        <v>0</v>
      </c>
      <c r="AE82" s="177">
        <v>42.59</v>
      </c>
      <c r="AF82" s="177">
        <v>0</v>
      </c>
      <c r="AG82" s="177">
        <v>0</v>
      </c>
      <c r="AH82" s="177">
        <v>0</v>
      </c>
      <c r="AI82" s="177">
        <v>60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68.400000000000006</v>
      </c>
      <c r="AQ82" s="177">
        <v>22.17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159.69999999999999</v>
      </c>
      <c r="L83" s="177">
        <v>63.12</v>
      </c>
      <c r="M83" s="177">
        <v>0</v>
      </c>
      <c r="N83" s="177">
        <v>29.03</v>
      </c>
      <c r="O83" s="177">
        <v>48.75</v>
      </c>
      <c r="P83" s="177">
        <v>66.81</v>
      </c>
      <c r="Q83" s="177">
        <v>5.05</v>
      </c>
      <c r="R83" s="177">
        <v>10.42</v>
      </c>
      <c r="S83" s="177">
        <v>6.49</v>
      </c>
      <c r="T83" s="177">
        <v>0</v>
      </c>
      <c r="U83" s="177">
        <v>282.97000000000003</v>
      </c>
      <c r="V83" s="177">
        <v>4.46</v>
      </c>
      <c r="W83" s="177">
        <v>10.3</v>
      </c>
      <c r="X83" s="177">
        <v>36.26</v>
      </c>
      <c r="Y83" s="177">
        <v>0</v>
      </c>
      <c r="Z83">
        <v>0</v>
      </c>
      <c r="AA83" s="177">
        <v>7</v>
      </c>
      <c r="AB83" s="177">
        <v>0</v>
      </c>
      <c r="AC83" s="177">
        <v>0</v>
      </c>
      <c r="AD83" s="177">
        <v>0</v>
      </c>
      <c r="AE83" s="177">
        <v>42.59</v>
      </c>
      <c r="AF83" s="177">
        <v>0</v>
      </c>
      <c r="AG83" s="177">
        <v>0</v>
      </c>
      <c r="AH83" s="177">
        <v>0</v>
      </c>
      <c r="AI83" s="177">
        <v>60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68.400000000000006</v>
      </c>
      <c r="AQ83" s="177">
        <v>22.17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159.69999999999999</v>
      </c>
      <c r="L84" s="177">
        <v>63.12</v>
      </c>
      <c r="M84" s="177">
        <v>0</v>
      </c>
      <c r="N84" s="177">
        <v>29.03</v>
      </c>
      <c r="O84" s="177">
        <v>48.75</v>
      </c>
      <c r="P84" s="177">
        <v>66.81</v>
      </c>
      <c r="Q84" s="177">
        <v>5.05</v>
      </c>
      <c r="R84" s="177">
        <v>10.42</v>
      </c>
      <c r="S84" s="177">
        <v>6.49</v>
      </c>
      <c r="T84" s="177">
        <v>0</v>
      </c>
      <c r="U84" s="177">
        <v>282.97000000000003</v>
      </c>
      <c r="V84" s="177">
        <v>4.46</v>
      </c>
      <c r="W84" s="177">
        <v>10.3</v>
      </c>
      <c r="X84" s="177">
        <v>36.26</v>
      </c>
      <c r="Y84" s="177">
        <v>0</v>
      </c>
      <c r="Z84">
        <v>0</v>
      </c>
      <c r="AA84" s="177">
        <v>7</v>
      </c>
      <c r="AB84" s="177">
        <v>0</v>
      </c>
      <c r="AC84" s="177">
        <v>0</v>
      </c>
      <c r="AD84" s="177">
        <v>0</v>
      </c>
      <c r="AE84" s="177">
        <v>42.59</v>
      </c>
      <c r="AF84" s="177">
        <v>0</v>
      </c>
      <c r="AG84" s="177">
        <v>0</v>
      </c>
      <c r="AH84" s="177">
        <v>0</v>
      </c>
      <c r="AI84" s="177">
        <v>60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68.400000000000006</v>
      </c>
      <c r="AQ84" s="177">
        <v>22.17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159.69999999999999</v>
      </c>
      <c r="L85" s="177">
        <v>63.12</v>
      </c>
      <c r="M85" s="177">
        <v>0</v>
      </c>
      <c r="N85" s="177">
        <v>29.03</v>
      </c>
      <c r="O85" s="177">
        <v>48.75</v>
      </c>
      <c r="P85" s="177">
        <v>66.81</v>
      </c>
      <c r="Q85" s="177">
        <v>5.05</v>
      </c>
      <c r="R85" s="177">
        <v>10.42</v>
      </c>
      <c r="S85" s="177">
        <v>6.49</v>
      </c>
      <c r="T85" s="177">
        <v>0</v>
      </c>
      <c r="U85" s="177">
        <v>282.97000000000003</v>
      </c>
      <c r="V85" s="177">
        <v>4.46</v>
      </c>
      <c r="W85" s="177">
        <v>10.3</v>
      </c>
      <c r="X85" s="177">
        <v>36.26</v>
      </c>
      <c r="Y85" s="177">
        <v>0</v>
      </c>
      <c r="Z85">
        <v>0</v>
      </c>
      <c r="AA85" s="177">
        <v>7</v>
      </c>
      <c r="AB85" s="177">
        <v>0</v>
      </c>
      <c r="AC85" s="177">
        <v>0</v>
      </c>
      <c r="AD85" s="177">
        <v>0</v>
      </c>
      <c r="AE85" s="177">
        <v>42.59</v>
      </c>
      <c r="AF85" s="177">
        <v>0</v>
      </c>
      <c r="AG85" s="177">
        <v>0</v>
      </c>
      <c r="AH85" s="177">
        <v>0</v>
      </c>
      <c r="AI85" s="177">
        <v>57.19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68.400000000000006</v>
      </c>
      <c r="AQ85" s="177">
        <v>22.17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159.69999999999999</v>
      </c>
      <c r="L86" s="177">
        <v>63.12</v>
      </c>
      <c r="M86" s="177">
        <v>0</v>
      </c>
      <c r="N86" s="177">
        <v>29.03</v>
      </c>
      <c r="O86" s="177">
        <v>48.75</v>
      </c>
      <c r="P86" s="177">
        <v>66.81</v>
      </c>
      <c r="Q86" s="177">
        <v>5.05</v>
      </c>
      <c r="R86" s="177">
        <v>10.42</v>
      </c>
      <c r="S86" s="177">
        <v>6.49</v>
      </c>
      <c r="T86" s="177">
        <v>0</v>
      </c>
      <c r="U86" s="177">
        <v>282.97000000000003</v>
      </c>
      <c r="V86" s="177">
        <v>4.46</v>
      </c>
      <c r="W86" s="177">
        <v>10.3</v>
      </c>
      <c r="X86" s="177">
        <v>36.26</v>
      </c>
      <c r="Y86" s="177">
        <v>0</v>
      </c>
      <c r="Z86">
        <v>0</v>
      </c>
      <c r="AA86" s="177">
        <v>7</v>
      </c>
      <c r="AB86" s="177">
        <v>0</v>
      </c>
      <c r="AC86" s="177">
        <v>0</v>
      </c>
      <c r="AD86" s="177">
        <v>0</v>
      </c>
      <c r="AE86" s="177">
        <v>42.59</v>
      </c>
      <c r="AF86" s="177">
        <v>0</v>
      </c>
      <c r="AG86" s="177">
        <v>0</v>
      </c>
      <c r="AH86" s="177">
        <v>0</v>
      </c>
      <c r="AI86" s="177">
        <v>57.19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68.400000000000006</v>
      </c>
      <c r="AQ86" s="177">
        <v>22.17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159.69999999999999</v>
      </c>
      <c r="L87" s="177">
        <v>63.12</v>
      </c>
      <c r="M87" s="177">
        <v>0</v>
      </c>
      <c r="N87" s="177">
        <v>29.03</v>
      </c>
      <c r="O87" s="177">
        <v>48.75</v>
      </c>
      <c r="P87" s="177">
        <v>66.81</v>
      </c>
      <c r="Q87" s="177">
        <v>5.05</v>
      </c>
      <c r="R87" s="177">
        <v>10.42</v>
      </c>
      <c r="S87" s="177">
        <v>6.49</v>
      </c>
      <c r="T87" s="177">
        <v>0</v>
      </c>
      <c r="U87" s="177">
        <v>282.97000000000003</v>
      </c>
      <c r="V87" s="177">
        <v>4.46</v>
      </c>
      <c r="W87" s="177">
        <v>10.3</v>
      </c>
      <c r="X87" s="177">
        <v>36.26</v>
      </c>
      <c r="Y87" s="177">
        <v>0</v>
      </c>
      <c r="Z87">
        <v>0</v>
      </c>
      <c r="AA87" s="177">
        <v>7</v>
      </c>
      <c r="AB87" s="177">
        <v>0</v>
      </c>
      <c r="AC87" s="177">
        <v>0</v>
      </c>
      <c r="AD87" s="177">
        <v>0</v>
      </c>
      <c r="AE87" s="177">
        <v>42.59</v>
      </c>
      <c r="AF87" s="177">
        <v>0</v>
      </c>
      <c r="AG87" s="177">
        <v>0</v>
      </c>
      <c r="AH87" s="177">
        <v>0</v>
      </c>
      <c r="AI87" s="177">
        <v>57.19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68.400000000000006</v>
      </c>
      <c r="AQ87" s="177">
        <v>22.17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159.69999999999999</v>
      </c>
      <c r="L88" s="177">
        <v>63.12</v>
      </c>
      <c r="M88" s="177">
        <v>0</v>
      </c>
      <c r="N88" s="177">
        <v>29.03</v>
      </c>
      <c r="O88" s="177">
        <v>48.75</v>
      </c>
      <c r="P88" s="177">
        <v>66.81</v>
      </c>
      <c r="Q88" s="177">
        <v>5.05</v>
      </c>
      <c r="R88" s="177">
        <v>10.42</v>
      </c>
      <c r="S88" s="177">
        <v>6.49</v>
      </c>
      <c r="T88" s="177">
        <v>0</v>
      </c>
      <c r="U88" s="177">
        <v>282.97000000000003</v>
      </c>
      <c r="V88" s="177">
        <v>4.46</v>
      </c>
      <c r="W88" s="177">
        <v>10.3</v>
      </c>
      <c r="X88" s="177">
        <v>36.26</v>
      </c>
      <c r="Y88" s="177">
        <v>0</v>
      </c>
      <c r="Z88">
        <v>0</v>
      </c>
      <c r="AA88" s="177">
        <v>7</v>
      </c>
      <c r="AB88" s="177">
        <v>0</v>
      </c>
      <c r="AC88" s="177">
        <v>0</v>
      </c>
      <c r="AD88" s="177">
        <v>0</v>
      </c>
      <c r="AE88" s="177">
        <v>42.59</v>
      </c>
      <c r="AF88" s="177">
        <v>0</v>
      </c>
      <c r="AG88" s="177">
        <v>0</v>
      </c>
      <c r="AH88" s="177">
        <v>0</v>
      </c>
      <c r="AI88" s="177">
        <v>57.19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68.400000000000006</v>
      </c>
      <c r="AQ88" s="177">
        <v>22.17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159.69999999999999</v>
      </c>
      <c r="L89" s="177">
        <v>63.12</v>
      </c>
      <c r="M89" s="177">
        <v>0</v>
      </c>
      <c r="N89" s="177">
        <v>29.03</v>
      </c>
      <c r="O89" s="177">
        <v>48.75</v>
      </c>
      <c r="P89" s="177">
        <v>66.81</v>
      </c>
      <c r="Q89" s="177">
        <v>5.05</v>
      </c>
      <c r="R89" s="177">
        <v>10.42</v>
      </c>
      <c r="S89" s="177">
        <v>6.49</v>
      </c>
      <c r="T89" s="177">
        <v>0</v>
      </c>
      <c r="U89" s="177">
        <v>282.97000000000003</v>
      </c>
      <c r="V89" s="177">
        <v>4.0999999999999996</v>
      </c>
      <c r="W89" s="177">
        <v>10.3</v>
      </c>
      <c r="X89" s="177">
        <v>36.26</v>
      </c>
      <c r="Y89" s="177">
        <v>0</v>
      </c>
      <c r="Z89">
        <v>0</v>
      </c>
      <c r="AA89" s="177">
        <v>7</v>
      </c>
      <c r="AB89" s="177">
        <v>0</v>
      </c>
      <c r="AC89" s="177">
        <v>0</v>
      </c>
      <c r="AD89" s="177">
        <v>0</v>
      </c>
      <c r="AE89" s="177">
        <v>43.91</v>
      </c>
      <c r="AF89" s="177">
        <v>0</v>
      </c>
      <c r="AG89" s="177">
        <v>0</v>
      </c>
      <c r="AH89" s="177">
        <v>0</v>
      </c>
      <c r="AI89" s="177">
        <v>57.19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68.400000000000006</v>
      </c>
      <c r="AQ89" s="177">
        <v>22.17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159.69999999999999</v>
      </c>
      <c r="L90" s="177">
        <v>63.12</v>
      </c>
      <c r="M90" s="177">
        <v>0</v>
      </c>
      <c r="N90" s="177">
        <v>29.03</v>
      </c>
      <c r="O90" s="177">
        <v>48.75</v>
      </c>
      <c r="P90" s="177">
        <v>66.81</v>
      </c>
      <c r="Q90" s="177">
        <v>5.05</v>
      </c>
      <c r="R90" s="177">
        <v>10.42</v>
      </c>
      <c r="S90" s="177">
        <v>6.49</v>
      </c>
      <c r="T90" s="177">
        <v>0</v>
      </c>
      <c r="U90" s="177">
        <v>282.97000000000003</v>
      </c>
      <c r="V90" s="177">
        <v>4.0999999999999996</v>
      </c>
      <c r="W90" s="177">
        <v>10.3</v>
      </c>
      <c r="X90" s="177">
        <v>36.26</v>
      </c>
      <c r="Y90" s="177">
        <v>0</v>
      </c>
      <c r="Z90">
        <v>0</v>
      </c>
      <c r="AA90" s="177">
        <v>7</v>
      </c>
      <c r="AB90" s="177">
        <v>0</v>
      </c>
      <c r="AC90" s="177">
        <v>0</v>
      </c>
      <c r="AD90" s="177">
        <v>0</v>
      </c>
      <c r="AE90" s="177">
        <v>43.91</v>
      </c>
      <c r="AF90" s="177">
        <v>0</v>
      </c>
      <c r="AG90" s="177">
        <v>0</v>
      </c>
      <c r="AH90" s="177">
        <v>0</v>
      </c>
      <c r="AI90" s="177">
        <v>57.19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68.400000000000006</v>
      </c>
      <c r="AQ90" s="177">
        <v>22.17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159.69999999999999</v>
      </c>
      <c r="L91" s="177">
        <v>63.12</v>
      </c>
      <c r="M91" s="177">
        <v>0</v>
      </c>
      <c r="N91" s="177">
        <v>29.03</v>
      </c>
      <c r="O91" s="177">
        <v>48.75</v>
      </c>
      <c r="P91" s="177">
        <v>66.81</v>
      </c>
      <c r="Q91" s="177">
        <v>5.05</v>
      </c>
      <c r="R91" s="177">
        <v>10.42</v>
      </c>
      <c r="S91" s="177">
        <v>6.49</v>
      </c>
      <c r="T91" s="177">
        <v>0</v>
      </c>
      <c r="U91" s="177">
        <v>282.97000000000003</v>
      </c>
      <c r="V91" s="177">
        <v>4.0999999999999996</v>
      </c>
      <c r="W91" s="177">
        <v>10.3</v>
      </c>
      <c r="X91" s="177">
        <v>36.26</v>
      </c>
      <c r="Y91" s="177">
        <v>0</v>
      </c>
      <c r="Z91">
        <v>0</v>
      </c>
      <c r="AA91" s="177">
        <v>7</v>
      </c>
      <c r="AB91" s="177">
        <v>0</v>
      </c>
      <c r="AC91" s="177">
        <v>0</v>
      </c>
      <c r="AD91" s="177">
        <v>0</v>
      </c>
      <c r="AE91" s="177">
        <v>43.91</v>
      </c>
      <c r="AF91" s="177">
        <v>0</v>
      </c>
      <c r="AG91" s="177">
        <v>0</v>
      </c>
      <c r="AH91" s="177">
        <v>0</v>
      </c>
      <c r="AI91" s="177">
        <v>58.13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68.400000000000006</v>
      </c>
      <c r="AQ91" s="177">
        <v>22.17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159.69999999999999</v>
      </c>
      <c r="L92" s="177">
        <v>63.12</v>
      </c>
      <c r="M92" s="177">
        <v>0</v>
      </c>
      <c r="N92" s="177">
        <v>29.03</v>
      </c>
      <c r="O92" s="177">
        <v>48.75</v>
      </c>
      <c r="P92" s="177">
        <v>66.81</v>
      </c>
      <c r="Q92" s="177">
        <v>5.05</v>
      </c>
      <c r="R92" s="177">
        <v>10.42</v>
      </c>
      <c r="S92" s="177">
        <v>6.49</v>
      </c>
      <c r="T92" s="177">
        <v>0</v>
      </c>
      <c r="U92" s="177">
        <v>282.97000000000003</v>
      </c>
      <c r="V92" s="177">
        <v>4.0999999999999996</v>
      </c>
      <c r="W92" s="177">
        <v>10.3</v>
      </c>
      <c r="X92" s="177">
        <v>36.26</v>
      </c>
      <c r="Y92" s="177">
        <v>0</v>
      </c>
      <c r="Z92">
        <v>0</v>
      </c>
      <c r="AA92" s="177">
        <v>7</v>
      </c>
      <c r="AB92" s="177">
        <v>0</v>
      </c>
      <c r="AC92" s="177">
        <v>0</v>
      </c>
      <c r="AD92" s="177">
        <v>0</v>
      </c>
      <c r="AE92" s="177">
        <v>43.91</v>
      </c>
      <c r="AF92" s="177">
        <v>0</v>
      </c>
      <c r="AG92" s="177">
        <v>0</v>
      </c>
      <c r="AH92" s="177">
        <v>0</v>
      </c>
      <c r="AI92" s="177">
        <v>58.13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68.400000000000006</v>
      </c>
      <c r="AQ92" s="177">
        <v>22.17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159.69999999999999</v>
      </c>
      <c r="L93" s="177">
        <v>63.12</v>
      </c>
      <c r="M93" s="177">
        <v>0</v>
      </c>
      <c r="N93" s="177">
        <v>29.03</v>
      </c>
      <c r="O93" s="177">
        <v>48.75</v>
      </c>
      <c r="P93" s="177">
        <v>66.81</v>
      </c>
      <c r="Q93" s="177">
        <v>5.05</v>
      </c>
      <c r="R93" s="177">
        <v>10.42</v>
      </c>
      <c r="S93" s="177">
        <v>6.49</v>
      </c>
      <c r="T93" s="177">
        <v>0</v>
      </c>
      <c r="U93" s="177">
        <v>282.97000000000003</v>
      </c>
      <c r="V93" s="177">
        <v>4.0999999999999996</v>
      </c>
      <c r="W93" s="177">
        <v>10.3</v>
      </c>
      <c r="X93" s="177">
        <v>36.26</v>
      </c>
      <c r="Y93" s="177">
        <v>0</v>
      </c>
      <c r="Z93">
        <v>0</v>
      </c>
      <c r="AA93" s="177">
        <v>7</v>
      </c>
      <c r="AB93" s="177">
        <v>0</v>
      </c>
      <c r="AC93" s="177">
        <v>0</v>
      </c>
      <c r="AD93" s="177">
        <v>0</v>
      </c>
      <c r="AE93" s="177">
        <v>43.91</v>
      </c>
      <c r="AF93" s="177">
        <v>0</v>
      </c>
      <c r="AG93" s="177">
        <v>0</v>
      </c>
      <c r="AH93" s="177">
        <v>0</v>
      </c>
      <c r="AI93" s="177">
        <v>58.13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68.400000000000006</v>
      </c>
      <c r="AQ93" s="177">
        <v>22.17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159.69999999999999</v>
      </c>
      <c r="L94" s="177">
        <v>63.12</v>
      </c>
      <c r="M94" s="177">
        <v>0</v>
      </c>
      <c r="N94" s="177">
        <v>29.03</v>
      </c>
      <c r="O94" s="177">
        <v>48.75</v>
      </c>
      <c r="P94" s="177">
        <v>66.81</v>
      </c>
      <c r="Q94" s="177">
        <v>5.05</v>
      </c>
      <c r="R94" s="177">
        <v>10.42</v>
      </c>
      <c r="S94" s="177">
        <v>6.49</v>
      </c>
      <c r="T94" s="177">
        <v>0</v>
      </c>
      <c r="U94" s="177">
        <v>282.97000000000003</v>
      </c>
      <c r="V94" s="177">
        <v>4.0999999999999996</v>
      </c>
      <c r="W94" s="177">
        <v>10.3</v>
      </c>
      <c r="X94" s="177">
        <v>36.26</v>
      </c>
      <c r="Y94" s="177">
        <v>0</v>
      </c>
      <c r="Z94">
        <v>0</v>
      </c>
      <c r="AA94" s="177">
        <v>7</v>
      </c>
      <c r="AB94" s="177">
        <v>0</v>
      </c>
      <c r="AC94" s="177">
        <v>0</v>
      </c>
      <c r="AD94" s="177">
        <v>0</v>
      </c>
      <c r="AE94" s="177">
        <v>43.91</v>
      </c>
      <c r="AF94" s="177">
        <v>0</v>
      </c>
      <c r="AG94" s="177">
        <v>0</v>
      </c>
      <c r="AH94" s="177">
        <v>0</v>
      </c>
      <c r="AI94" s="177">
        <v>58.13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68.400000000000006</v>
      </c>
      <c r="AQ94" s="177">
        <v>22.17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159.69999999999999</v>
      </c>
      <c r="L95" s="177">
        <v>63.12</v>
      </c>
      <c r="M95" s="177">
        <v>0</v>
      </c>
      <c r="N95" s="177">
        <v>29.03</v>
      </c>
      <c r="O95" s="177">
        <v>48.75</v>
      </c>
      <c r="P95" s="177">
        <v>66.81</v>
      </c>
      <c r="Q95" s="177">
        <v>5.05</v>
      </c>
      <c r="R95" s="177">
        <v>10.42</v>
      </c>
      <c r="S95" s="177">
        <v>6.49</v>
      </c>
      <c r="T95" s="177">
        <v>0</v>
      </c>
      <c r="U95" s="177">
        <v>282.97000000000003</v>
      </c>
      <c r="V95" s="177">
        <v>4.0999999999999996</v>
      </c>
      <c r="W95" s="177">
        <v>10.3</v>
      </c>
      <c r="X95" s="177">
        <v>36.26</v>
      </c>
      <c r="Y95" s="177">
        <v>0</v>
      </c>
      <c r="Z95">
        <v>0</v>
      </c>
      <c r="AA95" s="177">
        <v>7</v>
      </c>
      <c r="AB95" s="177">
        <v>0</v>
      </c>
      <c r="AC95" s="177">
        <v>0</v>
      </c>
      <c r="AD95" s="177">
        <v>0</v>
      </c>
      <c r="AE95" s="177">
        <v>43.91</v>
      </c>
      <c r="AF95" s="177">
        <v>0</v>
      </c>
      <c r="AG95" s="177">
        <v>0</v>
      </c>
      <c r="AH95" s="177">
        <v>0</v>
      </c>
      <c r="AI95" s="177">
        <v>58.13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68.400000000000006</v>
      </c>
      <c r="AQ95" s="177">
        <v>22.17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159.69999999999999</v>
      </c>
      <c r="L96" s="177">
        <v>63.12</v>
      </c>
      <c r="M96" s="177">
        <v>0</v>
      </c>
      <c r="N96" s="177">
        <v>29.03</v>
      </c>
      <c r="O96" s="177">
        <v>48.75</v>
      </c>
      <c r="P96" s="177">
        <v>66.81</v>
      </c>
      <c r="Q96" s="177">
        <v>5.05</v>
      </c>
      <c r="R96" s="177">
        <v>10.42</v>
      </c>
      <c r="S96" s="177">
        <v>6.49</v>
      </c>
      <c r="T96" s="177">
        <v>0</v>
      </c>
      <c r="U96" s="177">
        <v>282.97000000000003</v>
      </c>
      <c r="V96" s="177">
        <v>4.0999999999999996</v>
      </c>
      <c r="W96" s="177">
        <v>10.3</v>
      </c>
      <c r="X96" s="177">
        <v>36.26</v>
      </c>
      <c r="Y96" s="177">
        <v>0</v>
      </c>
      <c r="Z96">
        <v>0</v>
      </c>
      <c r="AA96" s="177">
        <v>7</v>
      </c>
      <c r="AB96" s="177">
        <v>0</v>
      </c>
      <c r="AC96" s="177">
        <v>0</v>
      </c>
      <c r="AD96" s="177">
        <v>0</v>
      </c>
      <c r="AE96" s="177">
        <v>43.91</v>
      </c>
      <c r="AF96" s="177">
        <v>0</v>
      </c>
      <c r="AG96" s="177">
        <v>0</v>
      </c>
      <c r="AH96" s="177">
        <v>0</v>
      </c>
      <c r="AI96" s="177">
        <v>58.13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68.400000000000006</v>
      </c>
      <c r="AQ96" s="177">
        <v>22.17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159.69999999999999</v>
      </c>
      <c r="L97" s="177">
        <v>63.12</v>
      </c>
      <c r="M97" s="177">
        <v>0</v>
      </c>
      <c r="N97" s="177">
        <v>29.03</v>
      </c>
      <c r="O97" s="177">
        <v>48.75</v>
      </c>
      <c r="P97" s="177">
        <v>66.81</v>
      </c>
      <c r="Q97" s="177">
        <v>5.05</v>
      </c>
      <c r="R97" s="177">
        <v>10.42</v>
      </c>
      <c r="S97" s="177">
        <v>6.49</v>
      </c>
      <c r="T97" s="177">
        <v>0</v>
      </c>
      <c r="U97" s="177">
        <v>282.97000000000003</v>
      </c>
      <c r="V97" s="177">
        <v>4.0999999999999996</v>
      </c>
      <c r="W97" s="177">
        <v>10.3</v>
      </c>
      <c r="X97" s="177">
        <v>36.26</v>
      </c>
      <c r="Y97" s="177">
        <v>0</v>
      </c>
      <c r="Z97">
        <v>0</v>
      </c>
      <c r="AA97" s="177">
        <v>7</v>
      </c>
      <c r="AB97" s="177">
        <v>0</v>
      </c>
      <c r="AC97" s="177">
        <v>0</v>
      </c>
      <c r="AD97" s="177">
        <v>0</v>
      </c>
      <c r="AE97" s="177">
        <v>43.91</v>
      </c>
      <c r="AF97" s="177">
        <v>0</v>
      </c>
      <c r="AG97" s="177">
        <v>0</v>
      </c>
      <c r="AH97" s="177">
        <v>0</v>
      </c>
      <c r="AI97" s="177">
        <v>58.13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68.400000000000006</v>
      </c>
      <c r="AQ97" s="177">
        <v>22.17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159.69999999999999</v>
      </c>
      <c r="L98" s="177">
        <v>63.12</v>
      </c>
      <c r="M98" s="177">
        <v>0</v>
      </c>
      <c r="N98" s="177">
        <v>29.03</v>
      </c>
      <c r="O98" s="177">
        <v>48.75</v>
      </c>
      <c r="P98" s="177">
        <v>66.81</v>
      </c>
      <c r="Q98" s="177">
        <v>5.05</v>
      </c>
      <c r="R98" s="177">
        <v>10.42</v>
      </c>
      <c r="S98" s="177">
        <v>6.49</v>
      </c>
      <c r="T98" s="177">
        <v>0</v>
      </c>
      <c r="U98" s="177">
        <v>282.97000000000003</v>
      </c>
      <c r="V98" s="177">
        <v>4.0999999999999996</v>
      </c>
      <c r="W98" s="177">
        <v>10.3</v>
      </c>
      <c r="X98" s="177">
        <v>36.26</v>
      </c>
      <c r="Y98" s="177">
        <v>0</v>
      </c>
      <c r="Z98">
        <v>0</v>
      </c>
      <c r="AA98" s="177">
        <v>7</v>
      </c>
      <c r="AB98" s="177">
        <v>0</v>
      </c>
      <c r="AC98" s="177">
        <v>0</v>
      </c>
      <c r="AD98" s="177">
        <v>0</v>
      </c>
      <c r="AE98" s="177">
        <v>43.91</v>
      </c>
      <c r="AF98" s="177">
        <v>0</v>
      </c>
      <c r="AG98" s="177">
        <v>0</v>
      </c>
      <c r="AH98" s="177">
        <v>0</v>
      </c>
      <c r="AI98" s="177">
        <v>58.13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68.400000000000006</v>
      </c>
      <c r="AQ98" s="177">
        <v>22.17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4.2500000000000003E-5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3.0554850000000036</v>
      </c>
      <c r="L99">
        <f t="shared" si="0"/>
        <v>1.251287499999999</v>
      </c>
      <c r="M99">
        <f t="shared" si="0"/>
        <v>0</v>
      </c>
      <c r="N99">
        <f t="shared" si="0"/>
        <v>0.69672000000000078</v>
      </c>
      <c r="O99">
        <f t="shared" si="0"/>
        <v>1.17</v>
      </c>
      <c r="P99">
        <f t="shared" si="0"/>
        <v>1.5893100000000027</v>
      </c>
      <c r="Q99">
        <f t="shared" si="0"/>
        <v>0.10172500000000009</v>
      </c>
      <c r="R99">
        <f t="shared" si="0"/>
        <v>0.2344674999999995</v>
      </c>
      <c r="S99">
        <f t="shared" si="0"/>
        <v>0.13088750000000007</v>
      </c>
      <c r="T99">
        <f t="shared" si="0"/>
        <v>0</v>
      </c>
      <c r="U99">
        <f t="shared" si="0"/>
        <v>6.7912800000000075</v>
      </c>
      <c r="V99">
        <f t="shared" si="0"/>
        <v>9.9537499999999973E-2</v>
      </c>
      <c r="W99">
        <f t="shared" si="0"/>
        <v>0.23464999999999969</v>
      </c>
      <c r="X99">
        <f t="shared" si="0"/>
        <v>0.78915000000000146</v>
      </c>
      <c r="Y99">
        <f t="shared" si="0"/>
        <v>0</v>
      </c>
      <c r="Z99">
        <f t="shared" si="0"/>
        <v>0</v>
      </c>
      <c r="AA99">
        <f t="shared" si="0"/>
        <v>0.15125250000000004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1.0254600000000007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1.2553574999999997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1.5620024999999977</v>
      </c>
      <c r="AQ99">
        <f t="shared" si="0"/>
        <v>0.48544500000000051</v>
      </c>
      <c r="AR99">
        <f t="shared" si="0"/>
        <v>0.29356999999999983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9.68</v>
      </c>
      <c r="H3" s="177">
        <v>0</v>
      </c>
      <c r="I3" s="177">
        <v>0</v>
      </c>
      <c r="J3" s="177">
        <v>9.68</v>
      </c>
      <c r="K3" s="177">
        <v>9.11</v>
      </c>
      <c r="L3" s="177">
        <v>559.79999999999995</v>
      </c>
      <c r="M3" s="177">
        <v>27.31</v>
      </c>
      <c r="N3" s="177">
        <v>35.07</v>
      </c>
      <c r="O3" s="177">
        <v>0</v>
      </c>
      <c r="P3" s="177">
        <v>39.409999999999997</v>
      </c>
      <c r="Q3" s="177">
        <v>5.43</v>
      </c>
      <c r="R3" s="177">
        <v>12.58</v>
      </c>
      <c r="S3" s="177">
        <v>7.83</v>
      </c>
      <c r="T3" s="177">
        <v>0</v>
      </c>
      <c r="U3" s="177">
        <v>62.16</v>
      </c>
      <c r="V3" s="177">
        <v>6.15</v>
      </c>
      <c r="W3" s="177">
        <v>12.44</v>
      </c>
      <c r="X3" s="177">
        <v>43.79</v>
      </c>
      <c r="Y3" s="177">
        <v>0</v>
      </c>
      <c r="Z3">
        <v>0</v>
      </c>
      <c r="AA3" s="177">
        <v>17.329999999999998</v>
      </c>
      <c r="AB3" s="177">
        <v>0</v>
      </c>
      <c r="AC3" s="177">
        <v>0</v>
      </c>
      <c r="AD3" s="177">
        <v>0</v>
      </c>
      <c r="AE3" s="177">
        <v>51.09</v>
      </c>
      <c r="AF3" s="177">
        <v>0</v>
      </c>
      <c r="AG3" s="177">
        <v>0</v>
      </c>
      <c r="AH3" s="177">
        <v>0</v>
      </c>
      <c r="AI3" s="177">
        <v>65.09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75.180000000000007</v>
      </c>
      <c r="AQ3" s="177">
        <v>26.78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9.68</v>
      </c>
      <c r="H4" s="177">
        <v>0</v>
      </c>
      <c r="I4" s="177">
        <v>0</v>
      </c>
      <c r="J4" s="177">
        <v>9.68</v>
      </c>
      <c r="K4" s="177">
        <v>9.11</v>
      </c>
      <c r="L4" s="177">
        <v>559.79999999999995</v>
      </c>
      <c r="M4" s="177">
        <v>27.31</v>
      </c>
      <c r="N4" s="177">
        <v>35.07</v>
      </c>
      <c r="O4" s="177">
        <v>0</v>
      </c>
      <c r="P4" s="177">
        <v>39.409999999999997</v>
      </c>
      <c r="Q4" s="177">
        <v>5.43</v>
      </c>
      <c r="R4" s="177">
        <v>12.58</v>
      </c>
      <c r="S4" s="177">
        <v>7.83</v>
      </c>
      <c r="T4" s="177">
        <v>0</v>
      </c>
      <c r="U4" s="177">
        <v>62.16</v>
      </c>
      <c r="V4" s="177">
        <v>6.15</v>
      </c>
      <c r="W4" s="177">
        <v>12.44</v>
      </c>
      <c r="X4" s="177">
        <v>43.79</v>
      </c>
      <c r="Y4" s="177">
        <v>0</v>
      </c>
      <c r="Z4">
        <v>0</v>
      </c>
      <c r="AA4" s="177">
        <v>17.329999999999998</v>
      </c>
      <c r="AB4" s="177">
        <v>0</v>
      </c>
      <c r="AC4" s="177">
        <v>0</v>
      </c>
      <c r="AD4" s="177">
        <v>0</v>
      </c>
      <c r="AE4" s="177">
        <v>51.09</v>
      </c>
      <c r="AF4" s="177">
        <v>0</v>
      </c>
      <c r="AG4" s="177">
        <v>0</v>
      </c>
      <c r="AH4" s="177">
        <v>0</v>
      </c>
      <c r="AI4" s="177">
        <v>65.09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75.180000000000007</v>
      </c>
      <c r="AQ4" s="177">
        <v>26.78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9.68</v>
      </c>
      <c r="H5" s="177">
        <v>0</v>
      </c>
      <c r="I5" s="177">
        <v>0</v>
      </c>
      <c r="J5" s="177">
        <v>9.68</v>
      </c>
      <c r="K5" s="177">
        <v>9.11</v>
      </c>
      <c r="L5" s="177">
        <v>559.79999999999995</v>
      </c>
      <c r="M5" s="177">
        <v>27.31</v>
      </c>
      <c r="N5" s="177">
        <v>35.07</v>
      </c>
      <c r="O5" s="177">
        <v>0</v>
      </c>
      <c r="P5" s="177">
        <v>39.409999999999997</v>
      </c>
      <c r="Q5" s="177">
        <v>4.58</v>
      </c>
      <c r="R5" s="177">
        <v>12.58</v>
      </c>
      <c r="S5" s="177">
        <v>7.83</v>
      </c>
      <c r="T5" s="177">
        <v>0</v>
      </c>
      <c r="U5" s="177">
        <v>62.16</v>
      </c>
      <c r="V5" s="177">
        <v>6.15</v>
      </c>
      <c r="W5" s="177">
        <v>12.17</v>
      </c>
      <c r="X5" s="177">
        <v>43.79</v>
      </c>
      <c r="Y5" s="177">
        <v>0</v>
      </c>
      <c r="Z5">
        <v>0</v>
      </c>
      <c r="AA5" s="177">
        <v>17.89</v>
      </c>
      <c r="AB5" s="177">
        <v>0</v>
      </c>
      <c r="AC5" s="177">
        <v>0</v>
      </c>
      <c r="AD5" s="177">
        <v>0</v>
      </c>
      <c r="AE5" s="177">
        <v>51.09</v>
      </c>
      <c r="AF5" s="177">
        <v>0</v>
      </c>
      <c r="AG5" s="177">
        <v>0</v>
      </c>
      <c r="AH5" s="177">
        <v>0</v>
      </c>
      <c r="AI5" s="177">
        <v>65.09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75.180000000000007</v>
      </c>
      <c r="AQ5" s="177">
        <v>26.78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9.68</v>
      </c>
      <c r="H6" s="177">
        <v>0</v>
      </c>
      <c r="I6" s="177">
        <v>0</v>
      </c>
      <c r="J6" s="177">
        <v>9.68</v>
      </c>
      <c r="K6" s="177">
        <v>9.11</v>
      </c>
      <c r="L6" s="177">
        <v>559.79999999999995</v>
      </c>
      <c r="M6" s="177">
        <v>27.31</v>
      </c>
      <c r="N6" s="177">
        <v>35.07</v>
      </c>
      <c r="O6" s="177">
        <v>0</v>
      </c>
      <c r="P6" s="177">
        <v>39.409999999999997</v>
      </c>
      <c r="Q6" s="177">
        <v>4.58</v>
      </c>
      <c r="R6" s="177">
        <v>12.58</v>
      </c>
      <c r="S6" s="177">
        <v>7.83</v>
      </c>
      <c r="T6" s="177">
        <v>0</v>
      </c>
      <c r="U6" s="177">
        <v>62.16</v>
      </c>
      <c r="V6" s="177">
        <v>6.15</v>
      </c>
      <c r="W6" s="177">
        <v>12.17</v>
      </c>
      <c r="X6" s="177">
        <v>43.79</v>
      </c>
      <c r="Y6" s="177">
        <v>0</v>
      </c>
      <c r="Z6">
        <v>0</v>
      </c>
      <c r="AA6" s="177">
        <v>17.89</v>
      </c>
      <c r="AB6" s="177">
        <v>0</v>
      </c>
      <c r="AC6" s="177">
        <v>0</v>
      </c>
      <c r="AD6" s="177">
        <v>0</v>
      </c>
      <c r="AE6" s="177">
        <v>51.09</v>
      </c>
      <c r="AF6" s="177">
        <v>0</v>
      </c>
      <c r="AG6" s="177">
        <v>0</v>
      </c>
      <c r="AH6" s="177">
        <v>0</v>
      </c>
      <c r="AI6" s="177">
        <v>65.09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75.180000000000007</v>
      </c>
      <c r="AQ6" s="177">
        <v>26.78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9.68</v>
      </c>
      <c r="H7" s="177">
        <v>0</v>
      </c>
      <c r="I7" s="177">
        <v>0</v>
      </c>
      <c r="J7" s="177">
        <v>9.68</v>
      </c>
      <c r="K7" s="177">
        <v>9.11</v>
      </c>
      <c r="L7" s="177">
        <v>559.79999999999995</v>
      </c>
      <c r="M7" s="177">
        <v>27.31</v>
      </c>
      <c r="N7" s="177">
        <v>35.07</v>
      </c>
      <c r="O7" s="177">
        <v>0</v>
      </c>
      <c r="P7" s="177">
        <v>39.409999999999997</v>
      </c>
      <c r="Q7" s="177">
        <v>4.58</v>
      </c>
      <c r="R7" s="177">
        <v>12.58</v>
      </c>
      <c r="S7" s="177">
        <v>7.83</v>
      </c>
      <c r="T7" s="177">
        <v>0</v>
      </c>
      <c r="U7" s="177">
        <v>62.16</v>
      </c>
      <c r="V7" s="177">
        <v>6.15</v>
      </c>
      <c r="W7" s="177">
        <v>12.17</v>
      </c>
      <c r="X7" s="177">
        <v>43.79</v>
      </c>
      <c r="Y7" s="177">
        <v>0</v>
      </c>
      <c r="Z7">
        <v>0</v>
      </c>
      <c r="AA7" s="177">
        <v>17.89</v>
      </c>
      <c r="AB7" s="177">
        <v>0</v>
      </c>
      <c r="AC7" s="177">
        <v>0</v>
      </c>
      <c r="AD7" s="177">
        <v>0</v>
      </c>
      <c r="AE7" s="177">
        <v>51.09</v>
      </c>
      <c r="AF7" s="177">
        <v>0</v>
      </c>
      <c r="AG7" s="177">
        <v>0</v>
      </c>
      <c r="AH7" s="177">
        <v>0</v>
      </c>
      <c r="AI7" s="177">
        <v>65.09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75.180000000000007</v>
      </c>
      <c r="AQ7" s="177">
        <v>26.78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9.68</v>
      </c>
      <c r="H8" s="177">
        <v>0</v>
      </c>
      <c r="I8" s="177">
        <v>0</v>
      </c>
      <c r="J8" s="177">
        <v>9.68</v>
      </c>
      <c r="K8" s="177">
        <v>9.11</v>
      </c>
      <c r="L8" s="177">
        <v>559.79999999999995</v>
      </c>
      <c r="M8" s="177">
        <v>27.31</v>
      </c>
      <c r="N8" s="177">
        <v>35.07</v>
      </c>
      <c r="O8" s="177">
        <v>0</v>
      </c>
      <c r="P8" s="177">
        <v>39.409999999999997</v>
      </c>
      <c r="Q8" s="177">
        <v>4.58</v>
      </c>
      <c r="R8" s="177">
        <v>12.58</v>
      </c>
      <c r="S8" s="177">
        <v>7.83</v>
      </c>
      <c r="T8" s="177">
        <v>0</v>
      </c>
      <c r="U8" s="177">
        <v>62.16</v>
      </c>
      <c r="V8" s="177">
        <v>6.15</v>
      </c>
      <c r="W8" s="177">
        <v>12.17</v>
      </c>
      <c r="X8" s="177">
        <v>43.79</v>
      </c>
      <c r="Y8" s="177">
        <v>0</v>
      </c>
      <c r="Z8">
        <v>0</v>
      </c>
      <c r="AA8" s="177">
        <v>17.89</v>
      </c>
      <c r="AB8" s="177">
        <v>0</v>
      </c>
      <c r="AC8" s="177">
        <v>0</v>
      </c>
      <c r="AD8" s="177">
        <v>0</v>
      </c>
      <c r="AE8" s="177">
        <v>51.09</v>
      </c>
      <c r="AF8" s="177">
        <v>0</v>
      </c>
      <c r="AG8" s="177">
        <v>0</v>
      </c>
      <c r="AH8" s="177">
        <v>0</v>
      </c>
      <c r="AI8" s="177">
        <v>65.09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75.180000000000007</v>
      </c>
      <c r="AQ8" s="177">
        <v>26.78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0.21</v>
      </c>
      <c r="H9" s="177">
        <v>0</v>
      </c>
      <c r="I9" s="177">
        <v>0</v>
      </c>
      <c r="J9" s="177">
        <v>0</v>
      </c>
      <c r="K9" s="177">
        <v>4.84</v>
      </c>
      <c r="L9" s="177">
        <v>559.79999999999995</v>
      </c>
      <c r="M9" s="177">
        <v>27.31</v>
      </c>
      <c r="N9" s="177">
        <v>35.07</v>
      </c>
      <c r="O9" s="177">
        <v>0</v>
      </c>
      <c r="P9" s="177">
        <v>39.409999999999997</v>
      </c>
      <c r="Q9" s="177">
        <v>2.64</v>
      </c>
      <c r="R9" s="177">
        <v>12.58</v>
      </c>
      <c r="S9" s="177">
        <v>4.7</v>
      </c>
      <c r="T9" s="177">
        <v>0</v>
      </c>
      <c r="U9" s="177">
        <v>62.16</v>
      </c>
      <c r="V9" s="177">
        <v>6.15</v>
      </c>
      <c r="W9" s="177">
        <v>12.17</v>
      </c>
      <c r="X9" s="177">
        <v>43.79</v>
      </c>
      <c r="Y9" s="177">
        <v>0</v>
      </c>
      <c r="Z9">
        <v>0</v>
      </c>
      <c r="AA9" s="177">
        <v>18.45</v>
      </c>
      <c r="AB9" s="177">
        <v>0</v>
      </c>
      <c r="AC9" s="177">
        <v>0</v>
      </c>
      <c r="AD9" s="177">
        <v>0</v>
      </c>
      <c r="AE9" s="177">
        <v>51.09</v>
      </c>
      <c r="AF9" s="177">
        <v>0</v>
      </c>
      <c r="AG9" s="177">
        <v>0</v>
      </c>
      <c r="AH9" s="177">
        <v>0</v>
      </c>
      <c r="AI9" s="177">
        <v>47.66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75.180000000000007</v>
      </c>
      <c r="AQ9" s="177">
        <v>26.78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4.84</v>
      </c>
      <c r="L10" s="177">
        <v>559.79999999999995</v>
      </c>
      <c r="M10" s="177">
        <v>27.31</v>
      </c>
      <c r="N10" s="177">
        <v>35.07</v>
      </c>
      <c r="O10" s="177">
        <v>0</v>
      </c>
      <c r="P10" s="177">
        <v>39.409999999999997</v>
      </c>
      <c r="Q10" s="177">
        <v>2.64</v>
      </c>
      <c r="R10" s="177">
        <v>12.58</v>
      </c>
      <c r="S10" s="177">
        <v>3.87</v>
      </c>
      <c r="T10" s="177">
        <v>0</v>
      </c>
      <c r="U10" s="177">
        <v>62.16</v>
      </c>
      <c r="V10" s="177">
        <v>6.15</v>
      </c>
      <c r="W10" s="177">
        <v>12.17</v>
      </c>
      <c r="X10" s="177">
        <v>43.79</v>
      </c>
      <c r="Y10" s="177">
        <v>0</v>
      </c>
      <c r="Z10">
        <v>0</v>
      </c>
      <c r="AA10" s="177">
        <v>18.45</v>
      </c>
      <c r="AB10" s="177">
        <v>0</v>
      </c>
      <c r="AC10" s="177">
        <v>0</v>
      </c>
      <c r="AD10" s="177">
        <v>0</v>
      </c>
      <c r="AE10" s="177">
        <v>51.09</v>
      </c>
      <c r="AF10" s="177">
        <v>0</v>
      </c>
      <c r="AG10" s="177">
        <v>0</v>
      </c>
      <c r="AH10" s="177">
        <v>0</v>
      </c>
      <c r="AI10" s="177">
        <v>49.51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75.180000000000007</v>
      </c>
      <c r="AQ10" s="177">
        <v>26.78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4.84</v>
      </c>
      <c r="L11" s="177">
        <v>559.79999999999995</v>
      </c>
      <c r="M11" s="177">
        <v>27.31</v>
      </c>
      <c r="N11" s="177">
        <v>35.07</v>
      </c>
      <c r="O11" s="177">
        <v>0</v>
      </c>
      <c r="P11" s="177">
        <v>39.409999999999997</v>
      </c>
      <c r="Q11" s="177">
        <v>2.64</v>
      </c>
      <c r="R11" s="177">
        <v>12.58</v>
      </c>
      <c r="S11" s="177">
        <v>3.87</v>
      </c>
      <c r="T11" s="177">
        <v>0</v>
      </c>
      <c r="U11" s="177">
        <v>62.16</v>
      </c>
      <c r="V11" s="177">
        <v>6.15</v>
      </c>
      <c r="W11" s="177">
        <v>12.11</v>
      </c>
      <c r="X11" s="177">
        <v>43.79</v>
      </c>
      <c r="Y11" s="177">
        <v>0</v>
      </c>
      <c r="Z11">
        <v>0</v>
      </c>
      <c r="AA11" s="177">
        <v>18.45</v>
      </c>
      <c r="AB11" s="177">
        <v>0</v>
      </c>
      <c r="AC11" s="177">
        <v>0</v>
      </c>
      <c r="AD11" s="177">
        <v>0</v>
      </c>
      <c r="AE11" s="177">
        <v>51.09</v>
      </c>
      <c r="AF11" s="177">
        <v>0</v>
      </c>
      <c r="AG11" s="177">
        <v>0</v>
      </c>
      <c r="AH11" s="177">
        <v>0</v>
      </c>
      <c r="AI11" s="177">
        <v>50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75.180000000000007</v>
      </c>
      <c r="AQ11" s="177">
        <v>26.78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4.84</v>
      </c>
      <c r="L12" s="177">
        <v>559.79999999999995</v>
      </c>
      <c r="M12" s="177">
        <v>27.31</v>
      </c>
      <c r="N12" s="177">
        <v>35.07</v>
      </c>
      <c r="O12" s="177">
        <v>0</v>
      </c>
      <c r="P12" s="177">
        <v>39.409999999999997</v>
      </c>
      <c r="Q12" s="177">
        <v>2.64</v>
      </c>
      <c r="R12" s="177">
        <v>12.58</v>
      </c>
      <c r="S12" s="177">
        <v>3.87</v>
      </c>
      <c r="T12" s="177">
        <v>0</v>
      </c>
      <c r="U12" s="177">
        <v>62.16</v>
      </c>
      <c r="V12" s="177">
        <v>6.15</v>
      </c>
      <c r="W12" s="177">
        <v>12.11</v>
      </c>
      <c r="X12" s="177">
        <v>43.79</v>
      </c>
      <c r="Y12" s="177">
        <v>0</v>
      </c>
      <c r="Z12">
        <v>0</v>
      </c>
      <c r="AA12" s="177">
        <v>18.43</v>
      </c>
      <c r="AB12" s="177">
        <v>0</v>
      </c>
      <c r="AC12" s="177">
        <v>0</v>
      </c>
      <c r="AD12" s="177">
        <v>0</v>
      </c>
      <c r="AE12" s="177">
        <v>51.09</v>
      </c>
      <c r="AF12" s="177">
        <v>0</v>
      </c>
      <c r="AG12" s="177">
        <v>0</v>
      </c>
      <c r="AH12" s="177">
        <v>0</v>
      </c>
      <c r="AI12" s="177">
        <v>50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75.180000000000007</v>
      </c>
      <c r="AQ12" s="177">
        <v>26.78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4.84</v>
      </c>
      <c r="L13" s="177">
        <v>517.72</v>
      </c>
      <c r="M13" s="177">
        <v>27.31</v>
      </c>
      <c r="N13" s="177">
        <v>35.07</v>
      </c>
      <c r="O13" s="177">
        <v>0</v>
      </c>
      <c r="P13" s="177">
        <v>39.409999999999997</v>
      </c>
      <c r="Q13" s="177">
        <v>2.9</v>
      </c>
      <c r="R13" s="177">
        <v>12.58</v>
      </c>
      <c r="S13" s="177">
        <v>3.87</v>
      </c>
      <c r="T13" s="177">
        <v>0</v>
      </c>
      <c r="U13" s="177">
        <v>62.16</v>
      </c>
      <c r="V13" s="177">
        <v>6.15</v>
      </c>
      <c r="W13" s="177">
        <v>13.06</v>
      </c>
      <c r="X13" s="177">
        <v>43.79</v>
      </c>
      <c r="Y13" s="177">
        <v>0</v>
      </c>
      <c r="Z13">
        <v>0</v>
      </c>
      <c r="AA13" s="177">
        <v>18.43</v>
      </c>
      <c r="AB13" s="177">
        <v>0</v>
      </c>
      <c r="AC13" s="177">
        <v>0</v>
      </c>
      <c r="AD13" s="177">
        <v>0</v>
      </c>
      <c r="AE13" s="177">
        <v>51.09</v>
      </c>
      <c r="AF13" s="177">
        <v>0</v>
      </c>
      <c r="AG13" s="177">
        <v>0</v>
      </c>
      <c r="AH13" s="177">
        <v>0</v>
      </c>
      <c r="AI13" s="177">
        <v>50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75.180000000000007</v>
      </c>
      <c r="AQ13" s="177">
        <v>26.78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4.84</v>
      </c>
      <c r="L14" s="177">
        <v>517.72</v>
      </c>
      <c r="M14" s="177">
        <v>27.31</v>
      </c>
      <c r="N14" s="177">
        <v>35.07</v>
      </c>
      <c r="O14" s="177">
        <v>0</v>
      </c>
      <c r="P14" s="177">
        <v>39.409999999999997</v>
      </c>
      <c r="Q14" s="177">
        <v>2.9</v>
      </c>
      <c r="R14" s="177">
        <v>12.58</v>
      </c>
      <c r="S14" s="177">
        <v>3.87</v>
      </c>
      <c r="T14" s="177">
        <v>0</v>
      </c>
      <c r="U14" s="177">
        <v>62.16</v>
      </c>
      <c r="V14" s="177">
        <v>6.15</v>
      </c>
      <c r="W14" s="177">
        <v>13.06</v>
      </c>
      <c r="X14" s="177">
        <v>43.79</v>
      </c>
      <c r="Y14" s="177">
        <v>0</v>
      </c>
      <c r="Z14">
        <v>0</v>
      </c>
      <c r="AA14" s="177">
        <v>18.43</v>
      </c>
      <c r="AB14" s="177">
        <v>0</v>
      </c>
      <c r="AC14" s="177">
        <v>0</v>
      </c>
      <c r="AD14" s="177">
        <v>0</v>
      </c>
      <c r="AE14" s="177">
        <v>51.09</v>
      </c>
      <c r="AF14" s="177">
        <v>0</v>
      </c>
      <c r="AG14" s="177">
        <v>0</v>
      </c>
      <c r="AH14" s="177">
        <v>0</v>
      </c>
      <c r="AI14" s="177">
        <v>55.02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75.180000000000007</v>
      </c>
      <c r="AQ14" s="177">
        <v>26.78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4.84</v>
      </c>
      <c r="L15" s="177">
        <v>517.72</v>
      </c>
      <c r="M15" s="177">
        <v>27.31</v>
      </c>
      <c r="N15" s="177">
        <v>35.07</v>
      </c>
      <c r="O15" s="177">
        <v>0</v>
      </c>
      <c r="P15" s="177">
        <v>39.409999999999997</v>
      </c>
      <c r="Q15" s="177">
        <v>2.9</v>
      </c>
      <c r="R15" s="177">
        <v>12.58</v>
      </c>
      <c r="S15" s="177">
        <v>3.87</v>
      </c>
      <c r="T15" s="177">
        <v>0</v>
      </c>
      <c r="U15" s="177">
        <v>62.16</v>
      </c>
      <c r="V15" s="177">
        <v>6.15</v>
      </c>
      <c r="W15" s="177">
        <v>13.06</v>
      </c>
      <c r="X15" s="177">
        <v>43.79</v>
      </c>
      <c r="Y15" s="177">
        <v>0</v>
      </c>
      <c r="Z15">
        <v>0</v>
      </c>
      <c r="AA15" s="177">
        <v>18.43</v>
      </c>
      <c r="AB15" s="177">
        <v>0</v>
      </c>
      <c r="AC15" s="177">
        <v>0</v>
      </c>
      <c r="AD15" s="177">
        <v>0</v>
      </c>
      <c r="AE15" s="177">
        <v>51.09</v>
      </c>
      <c r="AF15" s="177">
        <v>0</v>
      </c>
      <c r="AG15" s="177">
        <v>0</v>
      </c>
      <c r="AH15" s="177">
        <v>0</v>
      </c>
      <c r="AI15" s="177">
        <v>55.02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75.180000000000007</v>
      </c>
      <c r="AQ15" s="177">
        <v>26.78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4.84</v>
      </c>
      <c r="L16" s="177">
        <v>517.72</v>
      </c>
      <c r="M16" s="177">
        <v>27.31</v>
      </c>
      <c r="N16" s="177">
        <v>35.07</v>
      </c>
      <c r="O16" s="177">
        <v>0</v>
      </c>
      <c r="P16" s="177">
        <v>39.409999999999997</v>
      </c>
      <c r="Q16" s="177">
        <v>2.9</v>
      </c>
      <c r="R16" s="177">
        <v>12.58</v>
      </c>
      <c r="S16" s="177">
        <v>3.87</v>
      </c>
      <c r="T16" s="177">
        <v>0</v>
      </c>
      <c r="U16" s="177">
        <v>62.16</v>
      </c>
      <c r="V16" s="177">
        <v>6.15</v>
      </c>
      <c r="W16" s="177">
        <v>13.06</v>
      </c>
      <c r="X16" s="177">
        <v>43.79</v>
      </c>
      <c r="Y16" s="177">
        <v>0</v>
      </c>
      <c r="Z16">
        <v>0</v>
      </c>
      <c r="AA16" s="177">
        <v>18.43</v>
      </c>
      <c r="AB16" s="177">
        <v>0</v>
      </c>
      <c r="AC16" s="177">
        <v>0</v>
      </c>
      <c r="AD16" s="177">
        <v>0</v>
      </c>
      <c r="AE16" s="177">
        <v>51.09</v>
      </c>
      <c r="AF16" s="177">
        <v>0</v>
      </c>
      <c r="AG16" s="177">
        <v>0</v>
      </c>
      <c r="AH16" s="177">
        <v>0</v>
      </c>
      <c r="AI16" s="177">
        <v>55.02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75.180000000000007</v>
      </c>
      <c r="AQ16" s="177">
        <v>26.78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4.84</v>
      </c>
      <c r="L17" s="177">
        <v>474.17</v>
      </c>
      <c r="M17" s="177">
        <v>27.31</v>
      </c>
      <c r="N17" s="177">
        <v>35.07</v>
      </c>
      <c r="O17" s="177">
        <v>0</v>
      </c>
      <c r="P17" s="177">
        <v>39.409999999999997</v>
      </c>
      <c r="Q17" s="177">
        <v>2.9</v>
      </c>
      <c r="R17" s="177">
        <v>12.58</v>
      </c>
      <c r="S17" s="177">
        <v>3.87</v>
      </c>
      <c r="T17" s="177">
        <v>0</v>
      </c>
      <c r="U17" s="177">
        <v>62.16</v>
      </c>
      <c r="V17" s="177">
        <v>6.15</v>
      </c>
      <c r="W17" s="177">
        <v>13.06</v>
      </c>
      <c r="X17" s="177">
        <v>43.79</v>
      </c>
      <c r="Y17" s="177">
        <v>0</v>
      </c>
      <c r="Z17">
        <v>0</v>
      </c>
      <c r="AA17" s="177">
        <v>18.43</v>
      </c>
      <c r="AB17" s="177">
        <v>0</v>
      </c>
      <c r="AC17" s="177">
        <v>0</v>
      </c>
      <c r="AD17" s="177">
        <v>0</v>
      </c>
      <c r="AE17" s="177">
        <v>51.09</v>
      </c>
      <c r="AF17" s="177">
        <v>0</v>
      </c>
      <c r="AG17" s="177">
        <v>0</v>
      </c>
      <c r="AH17" s="177">
        <v>0</v>
      </c>
      <c r="AI17" s="177">
        <v>55.02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75.180000000000007</v>
      </c>
      <c r="AQ17" s="177">
        <v>26.78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4.84</v>
      </c>
      <c r="L18" s="177">
        <v>474.17</v>
      </c>
      <c r="M18" s="177">
        <v>27.31</v>
      </c>
      <c r="N18" s="177">
        <v>35.07</v>
      </c>
      <c r="O18" s="177">
        <v>0</v>
      </c>
      <c r="P18" s="177">
        <v>39.409999999999997</v>
      </c>
      <c r="Q18" s="177">
        <v>2.9</v>
      </c>
      <c r="R18" s="177">
        <v>12.58</v>
      </c>
      <c r="S18" s="177">
        <v>3.87</v>
      </c>
      <c r="T18" s="177">
        <v>0</v>
      </c>
      <c r="U18" s="177">
        <v>62.16</v>
      </c>
      <c r="V18" s="177">
        <v>6.15</v>
      </c>
      <c r="W18" s="177">
        <v>13.06</v>
      </c>
      <c r="X18" s="177">
        <v>43.79</v>
      </c>
      <c r="Y18" s="177">
        <v>0</v>
      </c>
      <c r="Z18">
        <v>0</v>
      </c>
      <c r="AA18" s="177">
        <v>18.43</v>
      </c>
      <c r="AB18" s="177">
        <v>0</v>
      </c>
      <c r="AC18" s="177">
        <v>0</v>
      </c>
      <c r="AD18" s="177">
        <v>0</v>
      </c>
      <c r="AE18" s="177">
        <v>51.09</v>
      </c>
      <c r="AF18" s="177">
        <v>0</v>
      </c>
      <c r="AG18" s="177">
        <v>0</v>
      </c>
      <c r="AH18" s="177">
        <v>0</v>
      </c>
      <c r="AI18" s="177">
        <v>55.02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75.180000000000007</v>
      </c>
      <c r="AQ18" s="177">
        <v>26.78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4.84</v>
      </c>
      <c r="L19" s="177">
        <v>474.17</v>
      </c>
      <c r="M19" s="177">
        <v>27.31</v>
      </c>
      <c r="N19" s="177">
        <v>35.07</v>
      </c>
      <c r="O19" s="177">
        <v>0</v>
      </c>
      <c r="P19" s="177">
        <v>39.409999999999997</v>
      </c>
      <c r="Q19" s="177">
        <v>2.9</v>
      </c>
      <c r="R19" s="177">
        <v>12.58</v>
      </c>
      <c r="S19" s="177">
        <v>3.87</v>
      </c>
      <c r="T19" s="177">
        <v>0</v>
      </c>
      <c r="U19" s="177">
        <v>62.16</v>
      </c>
      <c r="V19" s="177">
        <v>6.15</v>
      </c>
      <c r="W19" s="177">
        <v>13.06</v>
      </c>
      <c r="X19" s="177">
        <v>43.79</v>
      </c>
      <c r="Y19" s="177">
        <v>0</v>
      </c>
      <c r="Z19">
        <v>0</v>
      </c>
      <c r="AA19" s="177">
        <v>18.43</v>
      </c>
      <c r="AB19" s="177">
        <v>0</v>
      </c>
      <c r="AC19" s="177">
        <v>0</v>
      </c>
      <c r="AD19" s="177">
        <v>0</v>
      </c>
      <c r="AE19" s="177">
        <v>51.09</v>
      </c>
      <c r="AF19" s="177">
        <v>0</v>
      </c>
      <c r="AG19" s="177">
        <v>0</v>
      </c>
      <c r="AH19" s="177">
        <v>0</v>
      </c>
      <c r="AI19" s="177">
        <v>58.81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75.180000000000007</v>
      </c>
      <c r="AQ19" s="177">
        <v>26.78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4.84</v>
      </c>
      <c r="L20" s="177">
        <v>474.17</v>
      </c>
      <c r="M20" s="177">
        <v>27.31</v>
      </c>
      <c r="N20" s="177">
        <v>35.07</v>
      </c>
      <c r="O20" s="177">
        <v>0</v>
      </c>
      <c r="P20" s="177">
        <v>39.409999999999997</v>
      </c>
      <c r="Q20" s="177">
        <v>2.9</v>
      </c>
      <c r="R20" s="177">
        <v>12.58</v>
      </c>
      <c r="S20" s="177">
        <v>3.87</v>
      </c>
      <c r="T20" s="177">
        <v>0</v>
      </c>
      <c r="U20" s="177">
        <v>62.16</v>
      </c>
      <c r="V20" s="177">
        <v>6.15</v>
      </c>
      <c r="W20" s="177">
        <v>13.06</v>
      </c>
      <c r="X20" s="177">
        <v>43.79</v>
      </c>
      <c r="Y20" s="177">
        <v>0</v>
      </c>
      <c r="Z20">
        <v>0</v>
      </c>
      <c r="AA20" s="177">
        <v>18.45</v>
      </c>
      <c r="AB20" s="177">
        <v>0</v>
      </c>
      <c r="AC20" s="177">
        <v>0</v>
      </c>
      <c r="AD20" s="177">
        <v>0</v>
      </c>
      <c r="AE20" s="177">
        <v>51.09</v>
      </c>
      <c r="AF20" s="177">
        <v>0</v>
      </c>
      <c r="AG20" s="177">
        <v>0</v>
      </c>
      <c r="AH20" s="177">
        <v>0</v>
      </c>
      <c r="AI20" s="177">
        <v>58.81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75.180000000000007</v>
      </c>
      <c r="AQ20" s="177">
        <v>26.78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4.84</v>
      </c>
      <c r="L21" s="177">
        <v>474.17</v>
      </c>
      <c r="M21" s="177">
        <v>27.31</v>
      </c>
      <c r="N21" s="177">
        <v>35.07</v>
      </c>
      <c r="O21" s="177">
        <v>0</v>
      </c>
      <c r="P21" s="177">
        <v>39.42</v>
      </c>
      <c r="Q21" s="177">
        <v>2.9</v>
      </c>
      <c r="R21" s="177">
        <v>12.58</v>
      </c>
      <c r="S21" s="177">
        <v>3.87</v>
      </c>
      <c r="T21" s="177">
        <v>0</v>
      </c>
      <c r="U21" s="177">
        <v>62.16</v>
      </c>
      <c r="V21" s="177">
        <v>6.15</v>
      </c>
      <c r="W21" s="177">
        <v>13.06</v>
      </c>
      <c r="X21" s="177">
        <v>43.79</v>
      </c>
      <c r="Y21" s="177">
        <v>0</v>
      </c>
      <c r="Z21">
        <v>0</v>
      </c>
      <c r="AA21" s="177">
        <v>18.45</v>
      </c>
      <c r="AB21" s="177">
        <v>0</v>
      </c>
      <c r="AC21" s="177">
        <v>0</v>
      </c>
      <c r="AD21" s="177">
        <v>0</v>
      </c>
      <c r="AE21" s="177">
        <v>51.09</v>
      </c>
      <c r="AF21" s="177">
        <v>0</v>
      </c>
      <c r="AG21" s="177">
        <v>0</v>
      </c>
      <c r="AH21" s="177">
        <v>0</v>
      </c>
      <c r="AI21" s="177">
        <v>58.81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75.180000000000007</v>
      </c>
      <c r="AQ21" s="177">
        <v>26.78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6.41</v>
      </c>
      <c r="L22" s="177">
        <v>474.17</v>
      </c>
      <c r="M22" s="177">
        <v>27.31</v>
      </c>
      <c r="N22" s="177">
        <v>35.07</v>
      </c>
      <c r="O22" s="177">
        <v>0</v>
      </c>
      <c r="P22" s="177">
        <v>39.42</v>
      </c>
      <c r="Q22" s="177">
        <v>2.9</v>
      </c>
      <c r="R22" s="177">
        <v>12.58</v>
      </c>
      <c r="S22" s="177">
        <v>3.87</v>
      </c>
      <c r="T22" s="177">
        <v>0</v>
      </c>
      <c r="U22" s="177">
        <v>62.16</v>
      </c>
      <c r="V22" s="177">
        <v>6.15</v>
      </c>
      <c r="W22" s="177">
        <v>13.06</v>
      </c>
      <c r="X22" s="177">
        <v>43.79</v>
      </c>
      <c r="Y22" s="177">
        <v>0</v>
      </c>
      <c r="Z22">
        <v>0</v>
      </c>
      <c r="AA22" s="177">
        <v>18.45</v>
      </c>
      <c r="AB22" s="177">
        <v>0</v>
      </c>
      <c r="AC22" s="177">
        <v>0</v>
      </c>
      <c r="AD22" s="177">
        <v>0</v>
      </c>
      <c r="AE22" s="177">
        <v>51.09</v>
      </c>
      <c r="AF22" s="177">
        <v>0</v>
      </c>
      <c r="AG22" s="177">
        <v>0</v>
      </c>
      <c r="AH22" s="177">
        <v>0</v>
      </c>
      <c r="AI22" s="177">
        <v>58.81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75.180000000000007</v>
      </c>
      <c r="AQ22" s="177">
        <v>26.78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4.84</v>
      </c>
      <c r="L23" s="177">
        <v>474.17</v>
      </c>
      <c r="M23" s="177">
        <v>27.31</v>
      </c>
      <c r="N23" s="177">
        <v>35.07</v>
      </c>
      <c r="O23" s="177">
        <v>0</v>
      </c>
      <c r="P23" s="177">
        <v>39.42</v>
      </c>
      <c r="Q23" s="177">
        <v>2.9</v>
      </c>
      <c r="R23" s="177">
        <v>12.58</v>
      </c>
      <c r="S23" s="177">
        <v>3.87</v>
      </c>
      <c r="T23" s="177">
        <v>0</v>
      </c>
      <c r="U23" s="177">
        <v>62.16</v>
      </c>
      <c r="V23" s="177">
        <v>6.15</v>
      </c>
      <c r="W23" s="177">
        <v>13.06</v>
      </c>
      <c r="X23" s="177">
        <v>43.79</v>
      </c>
      <c r="Y23" s="177">
        <v>0</v>
      </c>
      <c r="Z23">
        <v>0</v>
      </c>
      <c r="AA23" s="177">
        <v>18.45</v>
      </c>
      <c r="AB23" s="177">
        <v>0</v>
      </c>
      <c r="AC23" s="177">
        <v>0</v>
      </c>
      <c r="AD23" s="177">
        <v>0</v>
      </c>
      <c r="AE23" s="177">
        <v>51.09</v>
      </c>
      <c r="AF23" s="177">
        <v>0</v>
      </c>
      <c r="AG23" s="177">
        <v>0</v>
      </c>
      <c r="AH23" s="177">
        <v>0</v>
      </c>
      <c r="AI23" s="177">
        <v>58.81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75.180000000000007</v>
      </c>
      <c r="AQ23" s="177">
        <v>26.78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4.87</v>
      </c>
      <c r="L24" s="177">
        <v>474.17</v>
      </c>
      <c r="M24" s="177">
        <v>27.31</v>
      </c>
      <c r="N24" s="177">
        <v>35.07</v>
      </c>
      <c r="O24" s="177">
        <v>0</v>
      </c>
      <c r="P24" s="177">
        <v>39.42</v>
      </c>
      <c r="Q24" s="177">
        <v>2.9</v>
      </c>
      <c r="R24" s="177">
        <v>12.58</v>
      </c>
      <c r="S24" s="177">
        <v>3.87</v>
      </c>
      <c r="T24" s="177">
        <v>0</v>
      </c>
      <c r="U24" s="177">
        <v>62.16</v>
      </c>
      <c r="V24" s="177">
        <v>6.15</v>
      </c>
      <c r="W24" s="177">
        <v>13.06</v>
      </c>
      <c r="X24" s="177">
        <v>43.79</v>
      </c>
      <c r="Y24" s="177">
        <v>0</v>
      </c>
      <c r="Z24">
        <v>0</v>
      </c>
      <c r="AA24" s="177">
        <v>18.45</v>
      </c>
      <c r="AB24" s="177">
        <v>0</v>
      </c>
      <c r="AC24" s="177">
        <v>0</v>
      </c>
      <c r="AD24" s="177">
        <v>0</v>
      </c>
      <c r="AE24" s="177">
        <v>51.09</v>
      </c>
      <c r="AF24" s="177">
        <v>0</v>
      </c>
      <c r="AG24" s="177">
        <v>0</v>
      </c>
      <c r="AH24" s="177">
        <v>0</v>
      </c>
      <c r="AI24" s="177">
        <v>58.81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75.180000000000007</v>
      </c>
      <c r="AQ24" s="177">
        <v>26.78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4.84</v>
      </c>
      <c r="L25" s="177">
        <v>474.17</v>
      </c>
      <c r="M25" s="177">
        <v>27.31</v>
      </c>
      <c r="N25" s="177">
        <v>35.07</v>
      </c>
      <c r="O25" s="177">
        <v>0</v>
      </c>
      <c r="P25" s="177">
        <v>39.42</v>
      </c>
      <c r="Q25" s="177">
        <v>3.01</v>
      </c>
      <c r="R25" s="177">
        <v>12.58</v>
      </c>
      <c r="S25" s="177">
        <v>3.87</v>
      </c>
      <c r="T25" s="177">
        <v>0</v>
      </c>
      <c r="U25" s="177">
        <v>62.16</v>
      </c>
      <c r="V25" s="177">
        <v>6.15</v>
      </c>
      <c r="W25" s="177">
        <v>13.06</v>
      </c>
      <c r="X25" s="177">
        <v>43.79</v>
      </c>
      <c r="Y25" s="177">
        <v>0</v>
      </c>
      <c r="Z25">
        <v>0</v>
      </c>
      <c r="AA25" s="177">
        <v>18.45</v>
      </c>
      <c r="AB25" s="177">
        <v>0</v>
      </c>
      <c r="AC25" s="177">
        <v>0</v>
      </c>
      <c r="AD25" s="177">
        <v>0</v>
      </c>
      <c r="AE25" s="177">
        <v>51.09</v>
      </c>
      <c r="AF25" s="177">
        <v>0</v>
      </c>
      <c r="AG25" s="177">
        <v>0</v>
      </c>
      <c r="AH25" s="177">
        <v>0</v>
      </c>
      <c r="AI25" s="177">
        <v>58.81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75.180000000000007</v>
      </c>
      <c r="AQ25" s="177">
        <v>26.78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4.84</v>
      </c>
      <c r="L26" s="177">
        <v>474.17</v>
      </c>
      <c r="M26" s="177">
        <v>27.31</v>
      </c>
      <c r="N26" s="177">
        <v>35.07</v>
      </c>
      <c r="O26" s="177">
        <v>0</v>
      </c>
      <c r="P26" s="177">
        <v>39.42</v>
      </c>
      <c r="Q26" s="177">
        <v>2.9</v>
      </c>
      <c r="R26" s="177">
        <v>12.58</v>
      </c>
      <c r="S26" s="177">
        <v>3.87</v>
      </c>
      <c r="T26" s="177">
        <v>0</v>
      </c>
      <c r="U26" s="177">
        <v>62.16</v>
      </c>
      <c r="V26" s="177">
        <v>6.15</v>
      </c>
      <c r="W26" s="177">
        <v>13.06</v>
      </c>
      <c r="X26" s="177">
        <v>43.79</v>
      </c>
      <c r="Y26" s="177">
        <v>0</v>
      </c>
      <c r="Z26">
        <v>0</v>
      </c>
      <c r="AA26" s="177">
        <v>18.45</v>
      </c>
      <c r="AB26" s="177">
        <v>0</v>
      </c>
      <c r="AC26" s="177">
        <v>0</v>
      </c>
      <c r="AD26" s="177">
        <v>0</v>
      </c>
      <c r="AE26" s="177">
        <v>51.09</v>
      </c>
      <c r="AF26" s="177">
        <v>0</v>
      </c>
      <c r="AG26" s="177">
        <v>0</v>
      </c>
      <c r="AH26" s="177">
        <v>0</v>
      </c>
      <c r="AI26" s="177">
        <v>58.81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75.180000000000007</v>
      </c>
      <c r="AQ26" s="177">
        <v>26.78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5</v>
      </c>
      <c r="L27" s="177">
        <v>390</v>
      </c>
      <c r="M27" s="177">
        <v>27.31</v>
      </c>
      <c r="N27" s="177">
        <v>35.07</v>
      </c>
      <c r="O27" s="177">
        <v>0</v>
      </c>
      <c r="P27" s="177">
        <v>39.42</v>
      </c>
      <c r="Q27" s="177">
        <v>3.53</v>
      </c>
      <c r="R27" s="177">
        <v>12.58</v>
      </c>
      <c r="S27" s="177">
        <v>4.1900000000000004</v>
      </c>
      <c r="T27" s="177">
        <v>0</v>
      </c>
      <c r="U27" s="177">
        <v>62.16</v>
      </c>
      <c r="V27" s="177">
        <v>6.15</v>
      </c>
      <c r="W27" s="177">
        <v>13.06</v>
      </c>
      <c r="X27" s="177">
        <v>43.79</v>
      </c>
      <c r="Y27" s="177">
        <v>0</v>
      </c>
      <c r="Z27">
        <v>0</v>
      </c>
      <c r="AA27" s="177">
        <v>18.43</v>
      </c>
      <c r="AB27" s="177">
        <v>0</v>
      </c>
      <c r="AC27" s="177">
        <v>0</v>
      </c>
      <c r="AD27" s="177">
        <v>0</v>
      </c>
      <c r="AE27" s="177">
        <v>51.09</v>
      </c>
      <c r="AF27" s="177">
        <v>0</v>
      </c>
      <c r="AG27" s="177">
        <v>0</v>
      </c>
      <c r="AH27" s="177">
        <v>0</v>
      </c>
      <c r="AI27" s="177">
        <v>58.81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75.180000000000007</v>
      </c>
      <c r="AQ27" s="177">
        <v>26.78</v>
      </c>
      <c r="AR27" s="177">
        <v>6.2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5</v>
      </c>
      <c r="L28" s="177">
        <v>301.02999999999997</v>
      </c>
      <c r="M28" s="177">
        <v>27.31</v>
      </c>
      <c r="N28" s="177">
        <v>35.07</v>
      </c>
      <c r="O28" s="177">
        <v>0</v>
      </c>
      <c r="P28" s="177">
        <v>39.42</v>
      </c>
      <c r="Q28" s="177">
        <v>3.53</v>
      </c>
      <c r="R28" s="177">
        <v>12.58</v>
      </c>
      <c r="S28" s="177">
        <v>4.1900000000000004</v>
      </c>
      <c r="T28" s="177">
        <v>0</v>
      </c>
      <c r="U28" s="177">
        <v>62.16</v>
      </c>
      <c r="V28" s="177">
        <v>6.15</v>
      </c>
      <c r="W28" s="177">
        <v>13.06</v>
      </c>
      <c r="X28" s="177">
        <v>43.79</v>
      </c>
      <c r="Y28" s="177">
        <v>0</v>
      </c>
      <c r="Z28">
        <v>0</v>
      </c>
      <c r="AA28" s="177">
        <v>18.43</v>
      </c>
      <c r="AB28" s="177">
        <v>0</v>
      </c>
      <c r="AC28" s="177">
        <v>0</v>
      </c>
      <c r="AD28" s="177">
        <v>0</v>
      </c>
      <c r="AE28" s="177">
        <v>51.09</v>
      </c>
      <c r="AF28" s="177">
        <v>0</v>
      </c>
      <c r="AG28" s="177">
        <v>0</v>
      </c>
      <c r="AH28" s="177">
        <v>0</v>
      </c>
      <c r="AI28" s="177">
        <v>58.81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75.180000000000007</v>
      </c>
      <c r="AQ28" s="177">
        <v>26.78</v>
      </c>
      <c r="AR28" s="177">
        <v>8.49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5</v>
      </c>
      <c r="L29" s="177">
        <v>310</v>
      </c>
      <c r="M29" s="177">
        <v>27.31</v>
      </c>
      <c r="N29" s="177">
        <v>35.07</v>
      </c>
      <c r="O29" s="177">
        <v>0</v>
      </c>
      <c r="P29" s="177">
        <v>39.42</v>
      </c>
      <c r="Q29" s="177">
        <v>3.51</v>
      </c>
      <c r="R29" s="177">
        <v>4.7300000000000004</v>
      </c>
      <c r="S29" s="177">
        <v>4</v>
      </c>
      <c r="T29" s="177">
        <v>0</v>
      </c>
      <c r="U29" s="177">
        <v>62.16</v>
      </c>
      <c r="V29" s="177">
        <v>6.15</v>
      </c>
      <c r="W29" s="177">
        <v>13.06</v>
      </c>
      <c r="X29" s="177">
        <v>43.79</v>
      </c>
      <c r="Y29" s="177">
        <v>0</v>
      </c>
      <c r="Z29">
        <v>0</v>
      </c>
      <c r="AA29" s="177">
        <v>18.43</v>
      </c>
      <c r="AB29" s="177">
        <v>0</v>
      </c>
      <c r="AC29" s="177">
        <v>0</v>
      </c>
      <c r="AD29" s="177">
        <v>0</v>
      </c>
      <c r="AE29" s="177">
        <v>51.09</v>
      </c>
      <c r="AF29" s="177">
        <v>0</v>
      </c>
      <c r="AG29" s="177">
        <v>0</v>
      </c>
      <c r="AH29" s="177">
        <v>0</v>
      </c>
      <c r="AI29" s="177">
        <v>58.81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75.180000000000007</v>
      </c>
      <c r="AQ29" s="177">
        <v>7.74</v>
      </c>
      <c r="AR29" s="177">
        <v>17.98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5</v>
      </c>
      <c r="L30" s="177">
        <v>310</v>
      </c>
      <c r="M30" s="177">
        <v>27.31</v>
      </c>
      <c r="N30" s="177">
        <v>35.07</v>
      </c>
      <c r="O30" s="177">
        <v>0</v>
      </c>
      <c r="P30" s="177">
        <v>39.42</v>
      </c>
      <c r="Q30" s="177">
        <v>3.51</v>
      </c>
      <c r="R30" s="177">
        <v>3.76</v>
      </c>
      <c r="S30" s="177">
        <v>4</v>
      </c>
      <c r="T30" s="177">
        <v>0</v>
      </c>
      <c r="U30" s="177">
        <v>62.16</v>
      </c>
      <c r="V30" s="177">
        <v>6.15</v>
      </c>
      <c r="W30" s="177">
        <v>13.06</v>
      </c>
      <c r="X30" s="177">
        <v>43.79</v>
      </c>
      <c r="Y30" s="177">
        <v>0</v>
      </c>
      <c r="Z30">
        <v>0</v>
      </c>
      <c r="AA30" s="177">
        <v>18.43</v>
      </c>
      <c r="AB30" s="177">
        <v>0</v>
      </c>
      <c r="AC30" s="177">
        <v>0</v>
      </c>
      <c r="AD30" s="177">
        <v>0</v>
      </c>
      <c r="AE30" s="177">
        <v>51.09</v>
      </c>
      <c r="AF30" s="177">
        <v>0</v>
      </c>
      <c r="AG30" s="177">
        <v>0</v>
      </c>
      <c r="AH30" s="177">
        <v>0</v>
      </c>
      <c r="AI30" s="177">
        <v>58.81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75.180000000000007</v>
      </c>
      <c r="AQ30" s="177">
        <v>7.74</v>
      </c>
      <c r="AR30" s="177">
        <v>22.2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5</v>
      </c>
      <c r="L31" s="177">
        <v>310</v>
      </c>
      <c r="M31" s="177">
        <v>27.31</v>
      </c>
      <c r="N31" s="177">
        <v>35.07</v>
      </c>
      <c r="O31" s="177">
        <v>0</v>
      </c>
      <c r="P31" s="177">
        <v>39.42</v>
      </c>
      <c r="Q31" s="177">
        <v>3.53</v>
      </c>
      <c r="R31" s="177">
        <v>3.76</v>
      </c>
      <c r="S31" s="177">
        <v>4.1900000000000004</v>
      </c>
      <c r="T31" s="177">
        <v>0</v>
      </c>
      <c r="U31" s="177">
        <v>62.16</v>
      </c>
      <c r="V31" s="177">
        <v>6.15</v>
      </c>
      <c r="W31" s="177">
        <v>13.06</v>
      </c>
      <c r="X31" s="177">
        <v>43.79</v>
      </c>
      <c r="Y31" s="177">
        <v>0</v>
      </c>
      <c r="Z31">
        <v>0</v>
      </c>
      <c r="AA31" s="177">
        <v>18.45</v>
      </c>
      <c r="AB31" s="177">
        <v>0</v>
      </c>
      <c r="AC31" s="177">
        <v>0</v>
      </c>
      <c r="AD31" s="177">
        <v>0</v>
      </c>
      <c r="AE31" s="177">
        <v>51.09</v>
      </c>
      <c r="AF31" s="177">
        <v>0</v>
      </c>
      <c r="AG31" s="177">
        <v>0</v>
      </c>
      <c r="AH31" s="177">
        <v>0</v>
      </c>
      <c r="AI31" s="177">
        <v>58.81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75.180000000000007</v>
      </c>
      <c r="AQ31" s="177">
        <v>7.74</v>
      </c>
      <c r="AR31" s="177">
        <v>22.2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5</v>
      </c>
      <c r="L32" s="177">
        <v>310</v>
      </c>
      <c r="M32" s="177">
        <v>27.31</v>
      </c>
      <c r="N32" s="177">
        <v>35.07</v>
      </c>
      <c r="O32" s="177">
        <v>0</v>
      </c>
      <c r="P32" s="177">
        <v>39.42</v>
      </c>
      <c r="Q32" s="177">
        <v>3.53</v>
      </c>
      <c r="R32" s="177">
        <v>3.76</v>
      </c>
      <c r="S32" s="177">
        <v>4.1900000000000004</v>
      </c>
      <c r="T32" s="177">
        <v>0</v>
      </c>
      <c r="U32" s="177">
        <v>62.16</v>
      </c>
      <c r="V32" s="177">
        <v>6.15</v>
      </c>
      <c r="W32" s="177">
        <v>13.06</v>
      </c>
      <c r="X32" s="177">
        <v>43.79</v>
      </c>
      <c r="Y32" s="177">
        <v>0</v>
      </c>
      <c r="Z32">
        <v>0</v>
      </c>
      <c r="AA32" s="177">
        <v>18.45</v>
      </c>
      <c r="AB32" s="177">
        <v>0</v>
      </c>
      <c r="AC32" s="177">
        <v>0</v>
      </c>
      <c r="AD32" s="177">
        <v>0</v>
      </c>
      <c r="AE32" s="177">
        <v>51.09</v>
      </c>
      <c r="AF32" s="177">
        <v>0</v>
      </c>
      <c r="AG32" s="177">
        <v>0</v>
      </c>
      <c r="AH32" s="177">
        <v>0</v>
      </c>
      <c r="AI32" s="177">
        <v>58.81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75.180000000000007</v>
      </c>
      <c r="AQ32" s="177">
        <v>7.74</v>
      </c>
      <c r="AR32" s="177">
        <v>22.2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5</v>
      </c>
      <c r="L33" s="177">
        <v>310</v>
      </c>
      <c r="M33" s="177">
        <v>27.31</v>
      </c>
      <c r="N33" s="177">
        <v>35.07</v>
      </c>
      <c r="O33" s="177">
        <v>0</v>
      </c>
      <c r="P33" s="177">
        <v>39.42</v>
      </c>
      <c r="Q33" s="177">
        <v>3.54</v>
      </c>
      <c r="R33" s="177">
        <v>5.09</v>
      </c>
      <c r="S33" s="177">
        <v>4.25</v>
      </c>
      <c r="T33" s="177">
        <v>0</v>
      </c>
      <c r="U33" s="177">
        <v>62.16</v>
      </c>
      <c r="V33" s="177">
        <v>3.89</v>
      </c>
      <c r="W33" s="177">
        <v>10.33</v>
      </c>
      <c r="X33" s="177">
        <v>29.05</v>
      </c>
      <c r="Y33" s="177">
        <v>0</v>
      </c>
      <c r="Z33">
        <v>0</v>
      </c>
      <c r="AA33" s="177">
        <v>18.45</v>
      </c>
      <c r="AB33" s="177">
        <v>0</v>
      </c>
      <c r="AC33" s="177">
        <v>0</v>
      </c>
      <c r="AD33" s="177">
        <v>0</v>
      </c>
      <c r="AE33" s="177">
        <v>51.09</v>
      </c>
      <c r="AF33" s="177">
        <v>0</v>
      </c>
      <c r="AG33" s="177">
        <v>0</v>
      </c>
      <c r="AH33" s="177">
        <v>0</v>
      </c>
      <c r="AI33" s="177">
        <v>58.81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24.19</v>
      </c>
      <c r="AQ33" s="177">
        <v>7.74</v>
      </c>
      <c r="AR33" s="177">
        <v>22.2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5</v>
      </c>
      <c r="L34" s="177">
        <v>310</v>
      </c>
      <c r="M34" s="177">
        <v>27.31</v>
      </c>
      <c r="N34" s="177">
        <v>35.07</v>
      </c>
      <c r="O34" s="177">
        <v>0</v>
      </c>
      <c r="P34" s="177">
        <v>39.42</v>
      </c>
      <c r="Q34" s="177">
        <v>3.54</v>
      </c>
      <c r="R34" s="177">
        <v>5.09</v>
      </c>
      <c r="S34" s="177">
        <v>4.25</v>
      </c>
      <c r="T34" s="177">
        <v>0</v>
      </c>
      <c r="U34" s="177">
        <v>62.16</v>
      </c>
      <c r="V34" s="177">
        <v>0</v>
      </c>
      <c r="W34" s="177">
        <v>4.96</v>
      </c>
      <c r="X34" s="177">
        <v>14.85</v>
      </c>
      <c r="Y34" s="177">
        <v>0</v>
      </c>
      <c r="Z34">
        <v>0</v>
      </c>
      <c r="AA34" s="177">
        <v>18.45</v>
      </c>
      <c r="AB34" s="177">
        <v>0</v>
      </c>
      <c r="AC34" s="177">
        <v>0</v>
      </c>
      <c r="AD34" s="177">
        <v>0</v>
      </c>
      <c r="AE34" s="177">
        <v>51.09</v>
      </c>
      <c r="AF34" s="177">
        <v>0</v>
      </c>
      <c r="AG34" s="177">
        <v>0</v>
      </c>
      <c r="AH34" s="177">
        <v>0</v>
      </c>
      <c r="AI34" s="177">
        <v>58.81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24.19</v>
      </c>
      <c r="AQ34" s="177">
        <v>7.74</v>
      </c>
      <c r="AR34" s="177">
        <v>22.2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5</v>
      </c>
      <c r="L35" s="177">
        <v>310</v>
      </c>
      <c r="M35" s="177">
        <v>27.31</v>
      </c>
      <c r="N35" s="177">
        <v>35.07</v>
      </c>
      <c r="O35" s="177">
        <v>0</v>
      </c>
      <c r="P35" s="177">
        <v>39.42</v>
      </c>
      <c r="Q35" s="177">
        <v>3.54</v>
      </c>
      <c r="R35" s="177">
        <v>6.55</v>
      </c>
      <c r="S35" s="177">
        <v>4.25</v>
      </c>
      <c r="T35" s="177">
        <v>0</v>
      </c>
      <c r="U35" s="177">
        <v>62.16</v>
      </c>
      <c r="V35" s="177">
        <v>0</v>
      </c>
      <c r="W35" s="177">
        <v>1.94</v>
      </c>
      <c r="X35" s="177">
        <v>9.68</v>
      </c>
      <c r="Y35" s="177">
        <v>0</v>
      </c>
      <c r="Z35">
        <v>0</v>
      </c>
      <c r="AA35" s="177">
        <v>18.45</v>
      </c>
      <c r="AB35" s="177">
        <v>0</v>
      </c>
      <c r="AC35" s="177">
        <v>0</v>
      </c>
      <c r="AD35" s="177">
        <v>0</v>
      </c>
      <c r="AE35" s="177">
        <v>51.09</v>
      </c>
      <c r="AF35" s="177">
        <v>0</v>
      </c>
      <c r="AG35" s="177">
        <v>0</v>
      </c>
      <c r="AH35" s="177">
        <v>0</v>
      </c>
      <c r="AI35" s="177">
        <v>58.81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24.19</v>
      </c>
      <c r="AQ35" s="177">
        <v>7.74</v>
      </c>
      <c r="AR35" s="177">
        <v>23.2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5</v>
      </c>
      <c r="L36" s="177">
        <v>310</v>
      </c>
      <c r="M36" s="177">
        <v>27.31</v>
      </c>
      <c r="N36" s="177">
        <v>35.07</v>
      </c>
      <c r="O36" s="177">
        <v>0</v>
      </c>
      <c r="P36" s="177">
        <v>39.42</v>
      </c>
      <c r="Q36" s="177">
        <v>3.54</v>
      </c>
      <c r="R36" s="177">
        <v>6.55</v>
      </c>
      <c r="S36" s="177">
        <v>4.25</v>
      </c>
      <c r="T36" s="177">
        <v>0</v>
      </c>
      <c r="U36" s="177">
        <v>62.16</v>
      </c>
      <c r="V36" s="177">
        <v>0</v>
      </c>
      <c r="W36" s="177">
        <v>1.94</v>
      </c>
      <c r="X36" s="177">
        <v>9.68</v>
      </c>
      <c r="Y36" s="177">
        <v>0</v>
      </c>
      <c r="Z36">
        <v>0</v>
      </c>
      <c r="AA36" s="177">
        <v>17.89</v>
      </c>
      <c r="AB36" s="177">
        <v>0</v>
      </c>
      <c r="AC36" s="177">
        <v>0</v>
      </c>
      <c r="AD36" s="177">
        <v>0</v>
      </c>
      <c r="AE36" s="177">
        <v>51.09</v>
      </c>
      <c r="AF36" s="177">
        <v>0</v>
      </c>
      <c r="AG36" s="177">
        <v>0</v>
      </c>
      <c r="AH36" s="177">
        <v>0</v>
      </c>
      <c r="AI36" s="177">
        <v>58.81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24.19</v>
      </c>
      <c r="AQ36" s="177">
        <v>7.74</v>
      </c>
      <c r="AR36" s="177">
        <v>23.2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5</v>
      </c>
      <c r="L37" s="177">
        <v>310</v>
      </c>
      <c r="M37" s="177">
        <v>27.31</v>
      </c>
      <c r="N37" s="177">
        <v>35.07</v>
      </c>
      <c r="O37" s="177">
        <v>0</v>
      </c>
      <c r="P37" s="177">
        <v>39.409999999999997</v>
      </c>
      <c r="Q37" s="177">
        <v>3.54</v>
      </c>
      <c r="R37" s="177">
        <v>6.56</v>
      </c>
      <c r="S37" s="177">
        <v>4.25</v>
      </c>
      <c r="T37" s="177">
        <v>0</v>
      </c>
      <c r="U37" s="177">
        <v>62.16</v>
      </c>
      <c r="V37" s="177">
        <v>0</v>
      </c>
      <c r="W37" s="177">
        <v>1.94</v>
      </c>
      <c r="X37" s="177">
        <v>9.68</v>
      </c>
      <c r="Y37" s="177">
        <v>0</v>
      </c>
      <c r="Z37">
        <v>0</v>
      </c>
      <c r="AA37" s="177">
        <v>17.89</v>
      </c>
      <c r="AB37" s="177">
        <v>0</v>
      </c>
      <c r="AC37" s="177">
        <v>0</v>
      </c>
      <c r="AD37" s="177">
        <v>0</v>
      </c>
      <c r="AE37" s="177">
        <v>51.09</v>
      </c>
      <c r="AF37" s="177">
        <v>0</v>
      </c>
      <c r="AG37" s="177">
        <v>0</v>
      </c>
      <c r="AH37" s="177">
        <v>0</v>
      </c>
      <c r="AI37" s="177">
        <v>58.81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24.19</v>
      </c>
      <c r="AQ37" s="177">
        <v>7.74</v>
      </c>
      <c r="AR37" s="177">
        <v>23.2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5</v>
      </c>
      <c r="L38" s="177">
        <v>310</v>
      </c>
      <c r="M38" s="177">
        <v>27.31</v>
      </c>
      <c r="N38" s="177">
        <v>35.07</v>
      </c>
      <c r="O38" s="177">
        <v>0</v>
      </c>
      <c r="P38" s="177">
        <v>39.409999999999997</v>
      </c>
      <c r="Q38" s="177">
        <v>3.54</v>
      </c>
      <c r="R38" s="177">
        <v>6.56</v>
      </c>
      <c r="S38" s="177">
        <v>4.25</v>
      </c>
      <c r="T38" s="177">
        <v>0</v>
      </c>
      <c r="U38" s="177">
        <v>62.16</v>
      </c>
      <c r="V38" s="177">
        <v>0</v>
      </c>
      <c r="W38" s="177">
        <v>1.94</v>
      </c>
      <c r="X38" s="177">
        <v>9.68</v>
      </c>
      <c r="Y38" s="177">
        <v>0</v>
      </c>
      <c r="Z38">
        <v>0</v>
      </c>
      <c r="AA38" s="177">
        <v>11</v>
      </c>
      <c r="AB38" s="177">
        <v>0</v>
      </c>
      <c r="AC38" s="177">
        <v>0</v>
      </c>
      <c r="AD38" s="177">
        <v>0</v>
      </c>
      <c r="AE38" s="177">
        <v>51.09</v>
      </c>
      <c r="AF38" s="177">
        <v>0</v>
      </c>
      <c r="AG38" s="177">
        <v>0</v>
      </c>
      <c r="AH38" s="177">
        <v>0</v>
      </c>
      <c r="AI38" s="177">
        <v>58.81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24.19</v>
      </c>
      <c r="AQ38" s="177">
        <v>7.74</v>
      </c>
      <c r="AR38" s="177">
        <v>23.2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5</v>
      </c>
      <c r="L39" s="177">
        <v>310</v>
      </c>
      <c r="M39" s="177">
        <v>27.31</v>
      </c>
      <c r="N39" s="177">
        <v>35.07</v>
      </c>
      <c r="O39" s="177">
        <v>0</v>
      </c>
      <c r="P39" s="177">
        <v>39.409999999999997</v>
      </c>
      <c r="Q39" s="177">
        <v>3.54</v>
      </c>
      <c r="R39" s="177">
        <v>5.62</v>
      </c>
      <c r="S39" s="177">
        <v>4.25</v>
      </c>
      <c r="T39" s="177">
        <v>0</v>
      </c>
      <c r="U39" s="177">
        <v>62.16</v>
      </c>
      <c r="V39" s="177">
        <v>0</v>
      </c>
      <c r="W39" s="177">
        <v>1.94</v>
      </c>
      <c r="X39" s="177">
        <v>9.68</v>
      </c>
      <c r="Y39" s="177">
        <v>0</v>
      </c>
      <c r="Z39">
        <v>0</v>
      </c>
      <c r="AA39" s="177">
        <v>11</v>
      </c>
      <c r="AB39" s="177">
        <v>0</v>
      </c>
      <c r="AC39" s="177">
        <v>0</v>
      </c>
      <c r="AD39" s="177">
        <v>0</v>
      </c>
      <c r="AE39" s="177">
        <v>51.09</v>
      </c>
      <c r="AF39" s="177">
        <v>0</v>
      </c>
      <c r="AG39" s="177">
        <v>0</v>
      </c>
      <c r="AH39" s="177">
        <v>0</v>
      </c>
      <c r="AI39" s="177">
        <v>58.81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24.19</v>
      </c>
      <c r="AQ39" s="177">
        <v>7.74</v>
      </c>
      <c r="AR39" s="177">
        <v>23.2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5</v>
      </c>
      <c r="L40" s="177">
        <v>310</v>
      </c>
      <c r="M40" s="177">
        <v>27.31</v>
      </c>
      <c r="N40" s="177">
        <v>35.07</v>
      </c>
      <c r="O40" s="177">
        <v>0</v>
      </c>
      <c r="P40" s="177">
        <v>39.409999999999997</v>
      </c>
      <c r="Q40" s="177">
        <v>3.54</v>
      </c>
      <c r="R40" s="177">
        <v>5.62</v>
      </c>
      <c r="S40" s="177">
        <v>4.25</v>
      </c>
      <c r="T40" s="177">
        <v>0</v>
      </c>
      <c r="U40" s="177">
        <v>62.16</v>
      </c>
      <c r="V40" s="177">
        <v>0</v>
      </c>
      <c r="W40" s="177">
        <v>1.94</v>
      </c>
      <c r="X40" s="177">
        <v>9.68</v>
      </c>
      <c r="Y40" s="177">
        <v>0</v>
      </c>
      <c r="Z40">
        <v>0</v>
      </c>
      <c r="AA40" s="177">
        <v>11</v>
      </c>
      <c r="AB40" s="177">
        <v>0</v>
      </c>
      <c r="AC40" s="177">
        <v>0</v>
      </c>
      <c r="AD40" s="177">
        <v>0</v>
      </c>
      <c r="AE40" s="177">
        <v>51.09</v>
      </c>
      <c r="AF40" s="177">
        <v>0</v>
      </c>
      <c r="AG40" s="177">
        <v>0</v>
      </c>
      <c r="AH40" s="177">
        <v>0</v>
      </c>
      <c r="AI40" s="177">
        <v>58.81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24.19</v>
      </c>
      <c r="AQ40" s="177">
        <v>7.74</v>
      </c>
      <c r="AR40" s="177">
        <v>23.2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5</v>
      </c>
      <c r="L41" s="177">
        <v>310</v>
      </c>
      <c r="M41" s="177">
        <v>27.31</v>
      </c>
      <c r="N41" s="177">
        <v>35.07</v>
      </c>
      <c r="O41" s="177">
        <v>0</v>
      </c>
      <c r="P41" s="177">
        <v>39.409999999999997</v>
      </c>
      <c r="Q41" s="177">
        <v>3.54</v>
      </c>
      <c r="R41" s="177">
        <v>6.67</v>
      </c>
      <c r="S41" s="177">
        <v>4.2699999999999996</v>
      </c>
      <c r="T41" s="177">
        <v>0</v>
      </c>
      <c r="U41" s="177">
        <v>62.16</v>
      </c>
      <c r="V41" s="177">
        <v>0</v>
      </c>
      <c r="W41" s="177">
        <v>1.94</v>
      </c>
      <c r="X41" s="177">
        <v>9.68</v>
      </c>
      <c r="Y41" s="177">
        <v>0</v>
      </c>
      <c r="Z41">
        <v>0</v>
      </c>
      <c r="AA41" s="177">
        <v>11</v>
      </c>
      <c r="AB41" s="177">
        <v>0</v>
      </c>
      <c r="AC41" s="177">
        <v>0</v>
      </c>
      <c r="AD41" s="177">
        <v>0</v>
      </c>
      <c r="AE41" s="177">
        <v>51.09</v>
      </c>
      <c r="AF41" s="177">
        <v>0</v>
      </c>
      <c r="AG41" s="177">
        <v>0</v>
      </c>
      <c r="AH41" s="177">
        <v>0</v>
      </c>
      <c r="AI41" s="177">
        <v>61.18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24.19</v>
      </c>
      <c r="AQ41" s="177">
        <v>7.74</v>
      </c>
      <c r="AR41" s="177">
        <v>23.2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5</v>
      </c>
      <c r="L42" s="177">
        <v>310</v>
      </c>
      <c r="M42" s="177">
        <v>27.31</v>
      </c>
      <c r="N42" s="177">
        <v>35.07</v>
      </c>
      <c r="O42" s="177">
        <v>0</v>
      </c>
      <c r="P42" s="177">
        <v>39.409999999999997</v>
      </c>
      <c r="Q42" s="177">
        <v>3.54</v>
      </c>
      <c r="R42" s="177">
        <v>6.67</v>
      </c>
      <c r="S42" s="177">
        <v>4.2699999999999996</v>
      </c>
      <c r="T42" s="177">
        <v>0</v>
      </c>
      <c r="U42" s="177">
        <v>62.16</v>
      </c>
      <c r="V42" s="177">
        <v>0</v>
      </c>
      <c r="W42" s="177">
        <v>1.94</v>
      </c>
      <c r="X42" s="177">
        <v>9.68</v>
      </c>
      <c r="Y42" s="177">
        <v>0</v>
      </c>
      <c r="Z42">
        <v>0</v>
      </c>
      <c r="AA42" s="177">
        <v>11</v>
      </c>
      <c r="AB42" s="177">
        <v>0</v>
      </c>
      <c r="AC42" s="177">
        <v>0</v>
      </c>
      <c r="AD42" s="177">
        <v>0</v>
      </c>
      <c r="AE42" s="177">
        <v>51.09</v>
      </c>
      <c r="AF42" s="177">
        <v>0</v>
      </c>
      <c r="AG42" s="177">
        <v>0</v>
      </c>
      <c r="AH42" s="177">
        <v>0</v>
      </c>
      <c r="AI42" s="177">
        <v>61.18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24.19</v>
      </c>
      <c r="AQ42" s="177">
        <v>7.74</v>
      </c>
      <c r="AR42" s="177">
        <v>23.2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5</v>
      </c>
      <c r="L43" s="177">
        <v>310</v>
      </c>
      <c r="M43" s="177">
        <v>27.31</v>
      </c>
      <c r="N43" s="177">
        <v>35.07</v>
      </c>
      <c r="O43" s="177">
        <v>0</v>
      </c>
      <c r="P43" s="177">
        <v>39.409999999999997</v>
      </c>
      <c r="Q43" s="177">
        <v>3.54</v>
      </c>
      <c r="R43" s="177">
        <v>4.42</v>
      </c>
      <c r="S43" s="177">
        <v>4.2699999999999996</v>
      </c>
      <c r="T43" s="177">
        <v>0</v>
      </c>
      <c r="U43" s="177">
        <v>62.16</v>
      </c>
      <c r="V43" s="177">
        <v>0</v>
      </c>
      <c r="W43" s="177">
        <v>1.94</v>
      </c>
      <c r="X43" s="177">
        <v>6.38</v>
      </c>
      <c r="Y43" s="177">
        <v>0</v>
      </c>
      <c r="Z43">
        <v>0</v>
      </c>
      <c r="AA43" s="177">
        <v>11</v>
      </c>
      <c r="AB43" s="177">
        <v>0</v>
      </c>
      <c r="AC43" s="177">
        <v>0</v>
      </c>
      <c r="AD43" s="177">
        <v>0</v>
      </c>
      <c r="AE43" s="177">
        <v>51.09</v>
      </c>
      <c r="AF43" s="177">
        <v>0</v>
      </c>
      <c r="AG43" s="177">
        <v>0</v>
      </c>
      <c r="AH43" s="177">
        <v>0</v>
      </c>
      <c r="AI43" s="177">
        <v>61.18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24.19</v>
      </c>
      <c r="AQ43" s="177">
        <v>7.74</v>
      </c>
      <c r="AR43" s="177">
        <v>23.2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5</v>
      </c>
      <c r="L44" s="177">
        <v>310</v>
      </c>
      <c r="M44" s="177">
        <v>27.31</v>
      </c>
      <c r="N44" s="177">
        <v>35.07</v>
      </c>
      <c r="O44" s="177">
        <v>0</v>
      </c>
      <c r="P44" s="177">
        <v>39.409999999999997</v>
      </c>
      <c r="Q44" s="177">
        <v>3.54</v>
      </c>
      <c r="R44" s="177">
        <v>4.42</v>
      </c>
      <c r="S44" s="177">
        <v>4.2699999999999996</v>
      </c>
      <c r="T44" s="177">
        <v>0</v>
      </c>
      <c r="U44" s="177">
        <v>62.16</v>
      </c>
      <c r="V44" s="177">
        <v>0</v>
      </c>
      <c r="W44" s="177">
        <v>1.94</v>
      </c>
      <c r="X44" s="177">
        <v>9.68</v>
      </c>
      <c r="Y44" s="177">
        <v>0</v>
      </c>
      <c r="Z44">
        <v>0</v>
      </c>
      <c r="AA44" s="177">
        <v>11</v>
      </c>
      <c r="AB44" s="177">
        <v>0</v>
      </c>
      <c r="AC44" s="177">
        <v>0</v>
      </c>
      <c r="AD44" s="177">
        <v>0</v>
      </c>
      <c r="AE44" s="177">
        <v>51.09</v>
      </c>
      <c r="AF44" s="177">
        <v>0</v>
      </c>
      <c r="AG44" s="177">
        <v>0</v>
      </c>
      <c r="AH44" s="177">
        <v>0</v>
      </c>
      <c r="AI44" s="177">
        <v>61.18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24.19</v>
      </c>
      <c r="AQ44" s="177">
        <v>7.74</v>
      </c>
      <c r="AR44" s="177">
        <v>23.2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5</v>
      </c>
      <c r="L45" s="177">
        <v>310</v>
      </c>
      <c r="M45" s="177">
        <v>27.31</v>
      </c>
      <c r="N45" s="177">
        <v>35.07</v>
      </c>
      <c r="O45" s="177">
        <v>0</v>
      </c>
      <c r="P45" s="177">
        <v>39.409999999999997</v>
      </c>
      <c r="Q45" s="177">
        <v>3.53</v>
      </c>
      <c r="R45" s="177">
        <v>5.52</v>
      </c>
      <c r="S45" s="177">
        <v>4.2300000000000004</v>
      </c>
      <c r="T45" s="177">
        <v>0</v>
      </c>
      <c r="U45" s="177">
        <v>62.16</v>
      </c>
      <c r="V45" s="177">
        <v>0</v>
      </c>
      <c r="W45" s="177">
        <v>1.87</v>
      </c>
      <c r="X45" s="177">
        <v>25.6</v>
      </c>
      <c r="Y45" s="177">
        <v>0</v>
      </c>
      <c r="Z45">
        <v>0</v>
      </c>
      <c r="AA45" s="177">
        <v>11</v>
      </c>
      <c r="AB45" s="177">
        <v>0</v>
      </c>
      <c r="AC45" s="177">
        <v>0</v>
      </c>
      <c r="AD45" s="177">
        <v>0</v>
      </c>
      <c r="AE45" s="177">
        <v>51.09</v>
      </c>
      <c r="AF45" s="177">
        <v>0</v>
      </c>
      <c r="AG45" s="177">
        <v>0</v>
      </c>
      <c r="AH45" s="177">
        <v>0</v>
      </c>
      <c r="AI45" s="177">
        <v>61.18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28.39</v>
      </c>
      <c r="AQ45" s="177">
        <v>7.66</v>
      </c>
      <c r="AR45" s="177">
        <v>23.2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5</v>
      </c>
      <c r="L46" s="177">
        <v>310</v>
      </c>
      <c r="M46" s="177">
        <v>27.31</v>
      </c>
      <c r="N46" s="177">
        <v>35.07</v>
      </c>
      <c r="O46" s="177">
        <v>0</v>
      </c>
      <c r="P46" s="177">
        <v>39.409999999999997</v>
      </c>
      <c r="Q46" s="177">
        <v>3.53</v>
      </c>
      <c r="R46" s="177">
        <v>3.02</v>
      </c>
      <c r="S46" s="177">
        <v>4.2300000000000004</v>
      </c>
      <c r="T46" s="177">
        <v>0</v>
      </c>
      <c r="U46" s="177">
        <v>62.16</v>
      </c>
      <c r="V46" s="177">
        <v>0</v>
      </c>
      <c r="W46" s="177">
        <v>1.94</v>
      </c>
      <c r="X46" s="177">
        <v>9.68</v>
      </c>
      <c r="Y46" s="177">
        <v>0</v>
      </c>
      <c r="Z46">
        <v>0</v>
      </c>
      <c r="AA46" s="177">
        <v>11</v>
      </c>
      <c r="AB46" s="177">
        <v>0</v>
      </c>
      <c r="AC46" s="177">
        <v>0</v>
      </c>
      <c r="AD46" s="177">
        <v>0</v>
      </c>
      <c r="AE46" s="177">
        <v>51.09</v>
      </c>
      <c r="AF46" s="177">
        <v>0</v>
      </c>
      <c r="AG46" s="177">
        <v>0</v>
      </c>
      <c r="AH46" s="177">
        <v>0</v>
      </c>
      <c r="AI46" s="177">
        <v>61.18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29.44</v>
      </c>
      <c r="AQ46" s="177">
        <v>7.86</v>
      </c>
      <c r="AR46" s="177">
        <v>23.2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5</v>
      </c>
      <c r="L47" s="177">
        <v>310</v>
      </c>
      <c r="M47" s="177">
        <v>27.31</v>
      </c>
      <c r="N47" s="177">
        <v>35.07</v>
      </c>
      <c r="O47" s="177">
        <v>0</v>
      </c>
      <c r="P47" s="177">
        <v>39.409999999999997</v>
      </c>
      <c r="Q47" s="177">
        <v>3.53</v>
      </c>
      <c r="R47" s="177">
        <v>2.58</v>
      </c>
      <c r="S47" s="177">
        <v>4.1900000000000004</v>
      </c>
      <c r="T47" s="177">
        <v>0</v>
      </c>
      <c r="U47" s="177">
        <v>62.16</v>
      </c>
      <c r="V47" s="177">
        <v>0</v>
      </c>
      <c r="W47" s="177">
        <v>1.94</v>
      </c>
      <c r="X47" s="177">
        <v>9.68</v>
      </c>
      <c r="Y47" s="177">
        <v>0</v>
      </c>
      <c r="Z47">
        <v>0</v>
      </c>
      <c r="AA47" s="177">
        <v>11</v>
      </c>
      <c r="AB47" s="177">
        <v>0</v>
      </c>
      <c r="AC47" s="177">
        <v>0</v>
      </c>
      <c r="AD47" s="177">
        <v>0</v>
      </c>
      <c r="AE47" s="177">
        <v>51.09</v>
      </c>
      <c r="AF47" s="177">
        <v>0</v>
      </c>
      <c r="AG47" s="177">
        <v>0</v>
      </c>
      <c r="AH47" s="177">
        <v>0</v>
      </c>
      <c r="AI47" s="177">
        <v>61.18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29.39</v>
      </c>
      <c r="AQ47" s="177">
        <v>7.83</v>
      </c>
      <c r="AR47" s="177">
        <v>24.2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5</v>
      </c>
      <c r="L48" s="177">
        <v>310</v>
      </c>
      <c r="M48" s="177">
        <v>27.31</v>
      </c>
      <c r="N48" s="177">
        <v>35.07</v>
      </c>
      <c r="O48" s="177">
        <v>0</v>
      </c>
      <c r="P48" s="177">
        <v>39.409999999999997</v>
      </c>
      <c r="Q48" s="177">
        <v>3.53</v>
      </c>
      <c r="R48" s="177">
        <v>2.58</v>
      </c>
      <c r="S48" s="177">
        <v>4.1900000000000004</v>
      </c>
      <c r="T48" s="177">
        <v>0</v>
      </c>
      <c r="U48" s="177">
        <v>62.16</v>
      </c>
      <c r="V48" s="177">
        <v>0</v>
      </c>
      <c r="W48" s="177">
        <v>1.94</v>
      </c>
      <c r="X48" s="177">
        <v>9.68</v>
      </c>
      <c r="Y48" s="177">
        <v>0</v>
      </c>
      <c r="Z48">
        <v>0</v>
      </c>
      <c r="AA48" s="177">
        <v>11</v>
      </c>
      <c r="AB48" s="177">
        <v>0</v>
      </c>
      <c r="AC48" s="177">
        <v>0</v>
      </c>
      <c r="AD48" s="177">
        <v>0</v>
      </c>
      <c r="AE48" s="177">
        <v>51.09</v>
      </c>
      <c r="AF48" s="177">
        <v>0</v>
      </c>
      <c r="AG48" s="177">
        <v>0</v>
      </c>
      <c r="AH48" s="177">
        <v>0</v>
      </c>
      <c r="AI48" s="177">
        <v>61.18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29.39</v>
      </c>
      <c r="AQ48" s="177">
        <v>7.83</v>
      </c>
      <c r="AR48" s="177">
        <v>24.2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5</v>
      </c>
      <c r="L49" s="177">
        <v>310</v>
      </c>
      <c r="M49" s="177">
        <v>27.31</v>
      </c>
      <c r="N49" s="177">
        <v>35.07</v>
      </c>
      <c r="O49" s="177">
        <v>0</v>
      </c>
      <c r="P49" s="177">
        <v>39.409999999999997</v>
      </c>
      <c r="Q49" s="177">
        <v>3.53</v>
      </c>
      <c r="R49" s="177">
        <v>4.7300000000000004</v>
      </c>
      <c r="S49" s="177">
        <v>4.2300000000000004</v>
      </c>
      <c r="T49" s="177">
        <v>0</v>
      </c>
      <c r="U49" s="177">
        <v>62.16</v>
      </c>
      <c r="V49" s="177">
        <v>0</v>
      </c>
      <c r="W49" s="177">
        <v>1.94</v>
      </c>
      <c r="X49" s="177">
        <v>43.79</v>
      </c>
      <c r="Y49" s="177">
        <v>0</v>
      </c>
      <c r="Z49">
        <v>0</v>
      </c>
      <c r="AA49" s="177">
        <v>11</v>
      </c>
      <c r="AB49" s="177">
        <v>0</v>
      </c>
      <c r="AC49" s="177">
        <v>0</v>
      </c>
      <c r="AD49" s="177">
        <v>0</v>
      </c>
      <c r="AE49" s="177">
        <v>51.09</v>
      </c>
      <c r="AF49" s="177">
        <v>0</v>
      </c>
      <c r="AG49" s="177">
        <v>0</v>
      </c>
      <c r="AH49" s="177">
        <v>0</v>
      </c>
      <c r="AI49" s="177">
        <v>61.18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29.03</v>
      </c>
      <c r="AQ49" s="177">
        <v>7.74</v>
      </c>
      <c r="AR49" s="177">
        <v>24.2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5</v>
      </c>
      <c r="L50" s="177">
        <v>310</v>
      </c>
      <c r="M50" s="177">
        <v>27.31</v>
      </c>
      <c r="N50" s="177">
        <v>35.07</v>
      </c>
      <c r="O50" s="177">
        <v>0</v>
      </c>
      <c r="P50" s="177">
        <v>39.409999999999997</v>
      </c>
      <c r="Q50" s="177">
        <v>3.53</v>
      </c>
      <c r="R50" s="177">
        <v>4.7300000000000004</v>
      </c>
      <c r="S50" s="177">
        <v>4.2300000000000004</v>
      </c>
      <c r="T50" s="177">
        <v>0</v>
      </c>
      <c r="U50" s="177">
        <v>62.16</v>
      </c>
      <c r="V50" s="177">
        <v>6.15</v>
      </c>
      <c r="W50" s="177">
        <v>1.94</v>
      </c>
      <c r="X50" s="177">
        <v>43.79</v>
      </c>
      <c r="Y50" s="177">
        <v>0</v>
      </c>
      <c r="Z50">
        <v>0</v>
      </c>
      <c r="AA50" s="177">
        <v>11</v>
      </c>
      <c r="AB50" s="177">
        <v>0</v>
      </c>
      <c r="AC50" s="177">
        <v>0</v>
      </c>
      <c r="AD50" s="177">
        <v>0</v>
      </c>
      <c r="AE50" s="177">
        <v>51.09</v>
      </c>
      <c r="AF50" s="177">
        <v>0</v>
      </c>
      <c r="AG50" s="177">
        <v>0</v>
      </c>
      <c r="AH50" s="177">
        <v>0</v>
      </c>
      <c r="AI50" s="177">
        <v>61.18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38.71</v>
      </c>
      <c r="AQ50" s="177">
        <v>7.74</v>
      </c>
      <c r="AR50" s="177">
        <v>24.2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5</v>
      </c>
      <c r="L51" s="177">
        <v>310</v>
      </c>
      <c r="M51" s="177">
        <v>27.31</v>
      </c>
      <c r="N51" s="177">
        <v>35.07</v>
      </c>
      <c r="O51" s="177">
        <v>0</v>
      </c>
      <c r="P51" s="177">
        <v>39.409999999999997</v>
      </c>
      <c r="Q51" s="177">
        <v>3.53</v>
      </c>
      <c r="R51" s="177">
        <v>4.7300000000000004</v>
      </c>
      <c r="S51" s="177">
        <v>4.2300000000000004</v>
      </c>
      <c r="T51" s="177">
        <v>0</v>
      </c>
      <c r="U51" s="177">
        <v>62.16</v>
      </c>
      <c r="V51" s="177">
        <v>6.15</v>
      </c>
      <c r="W51" s="177">
        <v>1.94</v>
      </c>
      <c r="X51" s="177">
        <v>43.79</v>
      </c>
      <c r="Y51" s="177">
        <v>0</v>
      </c>
      <c r="Z51">
        <v>0</v>
      </c>
      <c r="AA51" s="177">
        <v>11</v>
      </c>
      <c r="AB51" s="177">
        <v>0</v>
      </c>
      <c r="AC51" s="177">
        <v>0</v>
      </c>
      <c r="AD51" s="177">
        <v>0</v>
      </c>
      <c r="AE51" s="177">
        <v>51.09</v>
      </c>
      <c r="AF51" s="177">
        <v>0</v>
      </c>
      <c r="AG51" s="177">
        <v>0</v>
      </c>
      <c r="AH51" s="177">
        <v>0</v>
      </c>
      <c r="AI51" s="177">
        <v>61.18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38.71</v>
      </c>
      <c r="AQ51" s="177">
        <v>7.74</v>
      </c>
      <c r="AR51" s="177">
        <v>24.2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5</v>
      </c>
      <c r="L52" s="177">
        <v>310</v>
      </c>
      <c r="M52" s="177">
        <v>27.31</v>
      </c>
      <c r="N52" s="177">
        <v>35.07</v>
      </c>
      <c r="O52" s="177">
        <v>0</v>
      </c>
      <c r="P52" s="177">
        <v>39.409999999999997</v>
      </c>
      <c r="Q52" s="177">
        <v>3.53</v>
      </c>
      <c r="R52" s="177">
        <v>4.7300000000000004</v>
      </c>
      <c r="S52" s="177">
        <v>4.2300000000000004</v>
      </c>
      <c r="T52" s="177">
        <v>0</v>
      </c>
      <c r="U52" s="177">
        <v>62.16</v>
      </c>
      <c r="V52" s="177">
        <v>6.15</v>
      </c>
      <c r="W52" s="177">
        <v>1.94</v>
      </c>
      <c r="X52" s="177">
        <v>43.79</v>
      </c>
      <c r="Y52" s="177">
        <v>0</v>
      </c>
      <c r="Z52">
        <v>0</v>
      </c>
      <c r="AA52" s="177">
        <v>11</v>
      </c>
      <c r="AB52" s="177">
        <v>0</v>
      </c>
      <c r="AC52" s="177">
        <v>0</v>
      </c>
      <c r="AD52" s="177">
        <v>0</v>
      </c>
      <c r="AE52" s="177">
        <v>51.09</v>
      </c>
      <c r="AF52" s="177">
        <v>0</v>
      </c>
      <c r="AG52" s="177">
        <v>0</v>
      </c>
      <c r="AH52" s="177">
        <v>0</v>
      </c>
      <c r="AI52" s="177">
        <v>61.18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72.58</v>
      </c>
      <c r="AQ52" s="177">
        <v>7.74</v>
      </c>
      <c r="AR52" s="177">
        <v>24.2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4.9800000000000004</v>
      </c>
      <c r="L53" s="177">
        <v>318</v>
      </c>
      <c r="M53" s="177">
        <v>27.31</v>
      </c>
      <c r="N53" s="177">
        <v>35.07</v>
      </c>
      <c r="O53" s="177">
        <v>0</v>
      </c>
      <c r="P53" s="177">
        <v>39.409999999999997</v>
      </c>
      <c r="Q53" s="177">
        <v>3.53</v>
      </c>
      <c r="R53" s="177">
        <v>4.7300000000000004</v>
      </c>
      <c r="S53" s="177">
        <v>4.2300000000000004</v>
      </c>
      <c r="T53" s="177">
        <v>0</v>
      </c>
      <c r="U53" s="177">
        <v>62.16</v>
      </c>
      <c r="V53" s="177">
        <v>6.15</v>
      </c>
      <c r="W53" s="177">
        <v>1.93</v>
      </c>
      <c r="X53" s="177">
        <v>43.79</v>
      </c>
      <c r="Y53" s="177">
        <v>0</v>
      </c>
      <c r="Z53">
        <v>0</v>
      </c>
      <c r="AA53" s="177">
        <v>11</v>
      </c>
      <c r="AB53" s="177">
        <v>0</v>
      </c>
      <c r="AC53" s="177">
        <v>0</v>
      </c>
      <c r="AD53" s="177">
        <v>0</v>
      </c>
      <c r="AE53" s="177">
        <v>51.09</v>
      </c>
      <c r="AF53" s="177">
        <v>0</v>
      </c>
      <c r="AG53" s="177">
        <v>0</v>
      </c>
      <c r="AH53" s="177">
        <v>0</v>
      </c>
      <c r="AI53" s="177">
        <v>61.18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72.58</v>
      </c>
      <c r="AQ53" s="177">
        <v>7.74</v>
      </c>
      <c r="AR53" s="177">
        <v>24.2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4.9800000000000004</v>
      </c>
      <c r="L54" s="177">
        <v>318</v>
      </c>
      <c r="M54" s="177">
        <v>27.31</v>
      </c>
      <c r="N54" s="177">
        <v>35.07</v>
      </c>
      <c r="O54" s="177">
        <v>0</v>
      </c>
      <c r="P54" s="177">
        <v>39.409999999999997</v>
      </c>
      <c r="Q54" s="177">
        <v>3.53</v>
      </c>
      <c r="R54" s="177">
        <v>4.7300000000000004</v>
      </c>
      <c r="S54" s="177">
        <v>4.2300000000000004</v>
      </c>
      <c r="T54" s="177">
        <v>0</v>
      </c>
      <c r="U54" s="177">
        <v>62.16</v>
      </c>
      <c r="V54" s="177">
        <v>6.15</v>
      </c>
      <c r="W54" s="177">
        <v>1.93</v>
      </c>
      <c r="X54" s="177">
        <v>43.79</v>
      </c>
      <c r="Y54" s="177">
        <v>0</v>
      </c>
      <c r="Z54">
        <v>0</v>
      </c>
      <c r="AA54" s="177">
        <v>11</v>
      </c>
      <c r="AB54" s="177">
        <v>0</v>
      </c>
      <c r="AC54" s="177">
        <v>0</v>
      </c>
      <c r="AD54" s="177">
        <v>0</v>
      </c>
      <c r="AE54" s="177">
        <v>51.09</v>
      </c>
      <c r="AF54" s="177">
        <v>0</v>
      </c>
      <c r="AG54" s="177">
        <v>0</v>
      </c>
      <c r="AH54" s="177">
        <v>0</v>
      </c>
      <c r="AI54" s="177">
        <v>61.18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72.58</v>
      </c>
      <c r="AQ54" s="177">
        <v>7.74</v>
      </c>
      <c r="AR54" s="177">
        <v>24.2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4.9800000000000004</v>
      </c>
      <c r="L55" s="177">
        <v>318</v>
      </c>
      <c r="M55" s="177">
        <v>27.31</v>
      </c>
      <c r="N55" s="177">
        <v>35.07</v>
      </c>
      <c r="O55" s="177">
        <v>0</v>
      </c>
      <c r="P55" s="177">
        <v>39.409999999999997</v>
      </c>
      <c r="Q55" s="177">
        <v>3.53</v>
      </c>
      <c r="R55" s="177">
        <v>4.7300000000000004</v>
      </c>
      <c r="S55" s="177">
        <v>4.2300000000000004</v>
      </c>
      <c r="T55" s="177">
        <v>0</v>
      </c>
      <c r="U55" s="177">
        <v>62.16</v>
      </c>
      <c r="V55" s="177">
        <v>0</v>
      </c>
      <c r="W55" s="177">
        <v>1.93</v>
      </c>
      <c r="X55" s="177">
        <v>43.79</v>
      </c>
      <c r="Y55" s="177">
        <v>0</v>
      </c>
      <c r="Z55">
        <v>0</v>
      </c>
      <c r="AA55" s="177">
        <v>11</v>
      </c>
      <c r="AB55" s="177">
        <v>0</v>
      </c>
      <c r="AC55" s="177">
        <v>0</v>
      </c>
      <c r="AD55" s="177">
        <v>0</v>
      </c>
      <c r="AE55" s="177">
        <v>51.09</v>
      </c>
      <c r="AF55" s="177">
        <v>0</v>
      </c>
      <c r="AG55" s="177">
        <v>0</v>
      </c>
      <c r="AH55" s="177">
        <v>0</v>
      </c>
      <c r="AI55" s="177">
        <v>61.18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29.03</v>
      </c>
      <c r="AQ55" s="177">
        <v>7.74</v>
      </c>
      <c r="AR55" s="177">
        <v>24.2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4.9800000000000004</v>
      </c>
      <c r="L56" s="177">
        <v>318</v>
      </c>
      <c r="M56" s="177">
        <v>27.31</v>
      </c>
      <c r="N56" s="177">
        <v>35.07</v>
      </c>
      <c r="O56" s="177">
        <v>0</v>
      </c>
      <c r="P56" s="177">
        <v>39.409999999999997</v>
      </c>
      <c r="Q56" s="177">
        <v>3.53</v>
      </c>
      <c r="R56" s="177">
        <v>4.7300000000000004</v>
      </c>
      <c r="S56" s="177">
        <v>4.2300000000000004</v>
      </c>
      <c r="T56" s="177">
        <v>0</v>
      </c>
      <c r="U56" s="177">
        <v>62.16</v>
      </c>
      <c r="V56" s="177">
        <v>0</v>
      </c>
      <c r="W56" s="177">
        <v>1.93</v>
      </c>
      <c r="X56" s="177">
        <v>43.79</v>
      </c>
      <c r="Y56" s="177">
        <v>0</v>
      </c>
      <c r="Z56">
        <v>0</v>
      </c>
      <c r="AA56" s="177">
        <v>11</v>
      </c>
      <c r="AB56" s="177">
        <v>0</v>
      </c>
      <c r="AC56" s="177">
        <v>0</v>
      </c>
      <c r="AD56" s="177">
        <v>0</v>
      </c>
      <c r="AE56" s="177">
        <v>51.09</v>
      </c>
      <c r="AF56" s="177">
        <v>0</v>
      </c>
      <c r="AG56" s="177">
        <v>0</v>
      </c>
      <c r="AH56" s="177">
        <v>0</v>
      </c>
      <c r="AI56" s="177">
        <v>61.18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29.03</v>
      </c>
      <c r="AQ56" s="177">
        <v>7.74</v>
      </c>
      <c r="AR56" s="177">
        <v>24.2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4.9800000000000004</v>
      </c>
      <c r="L57" s="177">
        <v>318</v>
      </c>
      <c r="M57" s="177">
        <v>27.31</v>
      </c>
      <c r="N57" s="177">
        <v>35.07</v>
      </c>
      <c r="O57" s="177">
        <v>0</v>
      </c>
      <c r="P57" s="177">
        <v>39.409999999999997</v>
      </c>
      <c r="Q57" s="177">
        <v>3.53</v>
      </c>
      <c r="R57" s="177">
        <v>12.59</v>
      </c>
      <c r="S57" s="177">
        <v>4.2300000000000004</v>
      </c>
      <c r="T57" s="177">
        <v>0</v>
      </c>
      <c r="U57" s="177">
        <v>62.16</v>
      </c>
      <c r="V57" s="177">
        <v>5.95</v>
      </c>
      <c r="W57" s="177">
        <v>12.97</v>
      </c>
      <c r="X57" s="177">
        <v>41.55</v>
      </c>
      <c r="Y57" s="177">
        <v>0</v>
      </c>
      <c r="Z57">
        <v>0</v>
      </c>
      <c r="AA57" s="177">
        <v>11</v>
      </c>
      <c r="AB57" s="177">
        <v>0</v>
      </c>
      <c r="AC57" s="177">
        <v>0</v>
      </c>
      <c r="AD57" s="177">
        <v>0</v>
      </c>
      <c r="AE57" s="177">
        <v>51.09</v>
      </c>
      <c r="AF57" s="177">
        <v>0</v>
      </c>
      <c r="AG57" s="177">
        <v>0</v>
      </c>
      <c r="AH57" s="177">
        <v>0</v>
      </c>
      <c r="AI57" s="177">
        <v>61.18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62.47</v>
      </c>
      <c r="AQ57" s="177">
        <v>26.78</v>
      </c>
      <c r="AR57" s="177">
        <v>24.2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4.9800000000000004</v>
      </c>
      <c r="L58" s="177">
        <v>348.37</v>
      </c>
      <c r="M58" s="177">
        <v>27.31</v>
      </c>
      <c r="N58" s="177">
        <v>35.07</v>
      </c>
      <c r="O58" s="177">
        <v>0</v>
      </c>
      <c r="P58" s="177">
        <v>39.409999999999997</v>
      </c>
      <c r="Q58" s="177">
        <v>3.54</v>
      </c>
      <c r="R58" s="177">
        <v>12.59</v>
      </c>
      <c r="S58" s="177">
        <v>4.2300000000000004</v>
      </c>
      <c r="T58" s="177">
        <v>0</v>
      </c>
      <c r="U58" s="177">
        <v>62.16</v>
      </c>
      <c r="V58" s="177">
        <v>5.95</v>
      </c>
      <c r="W58" s="177">
        <v>12.97</v>
      </c>
      <c r="X58" s="177">
        <v>43.79</v>
      </c>
      <c r="Y58" s="177">
        <v>0</v>
      </c>
      <c r="Z58">
        <v>0</v>
      </c>
      <c r="AA58" s="177">
        <v>11</v>
      </c>
      <c r="AB58" s="177">
        <v>0</v>
      </c>
      <c r="AC58" s="177">
        <v>0</v>
      </c>
      <c r="AD58" s="177">
        <v>0</v>
      </c>
      <c r="AE58" s="177">
        <v>51.09</v>
      </c>
      <c r="AF58" s="177">
        <v>0</v>
      </c>
      <c r="AG58" s="177">
        <v>0</v>
      </c>
      <c r="AH58" s="177">
        <v>0</v>
      </c>
      <c r="AI58" s="177">
        <v>60.24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73.540000000000006</v>
      </c>
      <c r="AQ58" s="177">
        <v>26.74</v>
      </c>
      <c r="AR58" s="177">
        <v>24.2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2.87</v>
      </c>
      <c r="L59" s="177">
        <v>387.08</v>
      </c>
      <c r="M59" s="177">
        <v>27.31</v>
      </c>
      <c r="N59" s="177">
        <v>35.07</v>
      </c>
      <c r="O59" s="177">
        <v>0</v>
      </c>
      <c r="P59" s="177">
        <v>39.409999999999997</v>
      </c>
      <c r="Q59" s="177">
        <v>2.9</v>
      </c>
      <c r="R59" s="177">
        <v>12.59</v>
      </c>
      <c r="S59" s="177">
        <v>3.87</v>
      </c>
      <c r="T59" s="177">
        <v>0</v>
      </c>
      <c r="U59" s="177">
        <v>62.16</v>
      </c>
      <c r="V59" s="177">
        <v>5.95</v>
      </c>
      <c r="W59" s="177">
        <v>12.97</v>
      </c>
      <c r="X59" s="177">
        <v>43.79</v>
      </c>
      <c r="Y59" s="177">
        <v>0</v>
      </c>
      <c r="Z59">
        <v>0</v>
      </c>
      <c r="AA59" s="177">
        <v>11</v>
      </c>
      <c r="AB59" s="177">
        <v>0</v>
      </c>
      <c r="AC59" s="177">
        <v>0</v>
      </c>
      <c r="AD59" s="177">
        <v>0</v>
      </c>
      <c r="AE59" s="177">
        <v>51.09</v>
      </c>
      <c r="AF59" s="177">
        <v>0</v>
      </c>
      <c r="AG59" s="177">
        <v>0</v>
      </c>
      <c r="AH59" s="177">
        <v>0</v>
      </c>
      <c r="AI59" s="177">
        <v>60.24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75.180000000000007</v>
      </c>
      <c r="AQ59" s="177">
        <v>26.78</v>
      </c>
      <c r="AR59" s="177">
        <v>24.2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431.44</v>
      </c>
      <c r="M60" s="177">
        <v>27.31</v>
      </c>
      <c r="N60" s="177">
        <v>35.07</v>
      </c>
      <c r="O60" s="177">
        <v>0</v>
      </c>
      <c r="P60" s="177">
        <v>39.409999999999997</v>
      </c>
      <c r="Q60" s="177">
        <v>2.9</v>
      </c>
      <c r="R60" s="177">
        <v>12.59</v>
      </c>
      <c r="S60" s="177">
        <v>3.87</v>
      </c>
      <c r="T60" s="177">
        <v>0</v>
      </c>
      <c r="U60" s="177">
        <v>62.16</v>
      </c>
      <c r="V60" s="177">
        <v>5.95</v>
      </c>
      <c r="W60" s="177">
        <v>12.97</v>
      </c>
      <c r="X60" s="177">
        <v>43.79</v>
      </c>
      <c r="Y60" s="177">
        <v>0</v>
      </c>
      <c r="Z60">
        <v>0</v>
      </c>
      <c r="AA60" s="177">
        <v>11</v>
      </c>
      <c r="AB60" s="177">
        <v>0</v>
      </c>
      <c r="AC60" s="177">
        <v>0</v>
      </c>
      <c r="AD60" s="177">
        <v>0</v>
      </c>
      <c r="AE60" s="177">
        <v>51.09</v>
      </c>
      <c r="AF60" s="177">
        <v>0</v>
      </c>
      <c r="AG60" s="177">
        <v>0</v>
      </c>
      <c r="AH60" s="177">
        <v>0</v>
      </c>
      <c r="AI60" s="177">
        <v>60.24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75.180000000000007</v>
      </c>
      <c r="AQ60" s="177">
        <v>26.78</v>
      </c>
      <c r="AR60" s="177">
        <v>24.2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464.5</v>
      </c>
      <c r="M61" s="177">
        <v>27.31</v>
      </c>
      <c r="N61" s="177">
        <v>35.07</v>
      </c>
      <c r="O61" s="177">
        <v>0</v>
      </c>
      <c r="P61" s="177">
        <v>39.409999999999997</v>
      </c>
      <c r="Q61" s="177">
        <v>2.9</v>
      </c>
      <c r="R61" s="177">
        <v>12.59</v>
      </c>
      <c r="S61" s="177">
        <v>3.87</v>
      </c>
      <c r="T61" s="177">
        <v>0</v>
      </c>
      <c r="U61" s="177">
        <v>62.16</v>
      </c>
      <c r="V61" s="177">
        <v>5.39</v>
      </c>
      <c r="W61" s="177">
        <v>12.97</v>
      </c>
      <c r="X61" s="177">
        <v>43.79</v>
      </c>
      <c r="Y61" s="177">
        <v>0</v>
      </c>
      <c r="Z61">
        <v>0</v>
      </c>
      <c r="AA61" s="177">
        <v>11</v>
      </c>
      <c r="AB61" s="177">
        <v>0</v>
      </c>
      <c r="AC61" s="177">
        <v>0</v>
      </c>
      <c r="AD61" s="177">
        <v>0</v>
      </c>
      <c r="AE61" s="177">
        <v>51.09</v>
      </c>
      <c r="AF61" s="177">
        <v>0</v>
      </c>
      <c r="AG61" s="177">
        <v>0</v>
      </c>
      <c r="AH61" s="177">
        <v>0</v>
      </c>
      <c r="AI61" s="177">
        <v>60.24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75.180000000000007</v>
      </c>
      <c r="AQ61" s="177">
        <v>26.78</v>
      </c>
      <c r="AR61" s="177">
        <v>24.2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464.5</v>
      </c>
      <c r="M62" s="177">
        <v>27.31</v>
      </c>
      <c r="N62" s="177">
        <v>35.07</v>
      </c>
      <c r="O62" s="177">
        <v>0</v>
      </c>
      <c r="P62" s="177">
        <v>39.409999999999997</v>
      </c>
      <c r="Q62" s="177">
        <v>2.9</v>
      </c>
      <c r="R62" s="177">
        <v>12.59</v>
      </c>
      <c r="S62" s="177">
        <v>3.87</v>
      </c>
      <c r="T62" s="177">
        <v>0</v>
      </c>
      <c r="U62" s="177">
        <v>62.16</v>
      </c>
      <c r="V62" s="177">
        <v>5.39</v>
      </c>
      <c r="W62" s="177">
        <v>12.97</v>
      </c>
      <c r="X62" s="177">
        <v>43.79</v>
      </c>
      <c r="Y62" s="177">
        <v>0</v>
      </c>
      <c r="Z62">
        <v>0</v>
      </c>
      <c r="AA62" s="177">
        <v>11</v>
      </c>
      <c r="AB62" s="177">
        <v>0</v>
      </c>
      <c r="AC62" s="177">
        <v>0</v>
      </c>
      <c r="AD62" s="177">
        <v>0</v>
      </c>
      <c r="AE62" s="177">
        <v>51.09</v>
      </c>
      <c r="AF62" s="177">
        <v>0</v>
      </c>
      <c r="AG62" s="177">
        <v>0</v>
      </c>
      <c r="AH62" s="177">
        <v>0</v>
      </c>
      <c r="AI62" s="177">
        <v>60.24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75.180000000000007</v>
      </c>
      <c r="AQ62" s="177">
        <v>26.78</v>
      </c>
      <c r="AR62" s="177">
        <v>24.2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464.5</v>
      </c>
      <c r="M63" s="177">
        <v>27.31</v>
      </c>
      <c r="N63" s="177">
        <v>35.07</v>
      </c>
      <c r="O63" s="177">
        <v>0</v>
      </c>
      <c r="P63" s="177">
        <v>39.409999999999997</v>
      </c>
      <c r="Q63" s="177">
        <v>2.9</v>
      </c>
      <c r="R63" s="177">
        <v>12.59</v>
      </c>
      <c r="S63" s="177">
        <v>3.87</v>
      </c>
      <c r="T63" s="177">
        <v>0</v>
      </c>
      <c r="U63" s="177">
        <v>62.16</v>
      </c>
      <c r="V63" s="177">
        <v>5.39</v>
      </c>
      <c r="W63" s="177">
        <v>12.97</v>
      </c>
      <c r="X63" s="177">
        <v>43.79</v>
      </c>
      <c r="Y63" s="177">
        <v>0</v>
      </c>
      <c r="Z63">
        <v>0</v>
      </c>
      <c r="AA63" s="177">
        <v>11</v>
      </c>
      <c r="AB63" s="177">
        <v>0</v>
      </c>
      <c r="AC63" s="177">
        <v>0</v>
      </c>
      <c r="AD63" s="177">
        <v>0</v>
      </c>
      <c r="AE63" s="177">
        <v>51.09</v>
      </c>
      <c r="AF63" s="177">
        <v>0</v>
      </c>
      <c r="AG63" s="177">
        <v>0</v>
      </c>
      <c r="AH63" s="177">
        <v>0</v>
      </c>
      <c r="AI63" s="177">
        <v>60.24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75.180000000000007</v>
      </c>
      <c r="AQ63" s="177">
        <v>26.78</v>
      </c>
      <c r="AR63" s="177">
        <v>24.2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464.5</v>
      </c>
      <c r="M64" s="177">
        <v>27.31</v>
      </c>
      <c r="N64" s="177">
        <v>35.07</v>
      </c>
      <c r="O64" s="177">
        <v>0</v>
      </c>
      <c r="P64" s="177">
        <v>39.409999999999997</v>
      </c>
      <c r="Q64" s="177">
        <v>2.9</v>
      </c>
      <c r="R64" s="177">
        <v>12.59</v>
      </c>
      <c r="S64" s="177">
        <v>3.87</v>
      </c>
      <c r="T64" s="177">
        <v>0</v>
      </c>
      <c r="U64" s="177">
        <v>62.16</v>
      </c>
      <c r="V64" s="177">
        <v>5.39</v>
      </c>
      <c r="W64" s="177">
        <v>12.97</v>
      </c>
      <c r="X64" s="177">
        <v>43.79</v>
      </c>
      <c r="Y64" s="177">
        <v>0</v>
      </c>
      <c r="Z64">
        <v>0</v>
      </c>
      <c r="AA64" s="177">
        <v>10.82</v>
      </c>
      <c r="AB64" s="177">
        <v>0</v>
      </c>
      <c r="AC64" s="177">
        <v>0</v>
      </c>
      <c r="AD64" s="177">
        <v>0</v>
      </c>
      <c r="AE64" s="177">
        <v>51.09</v>
      </c>
      <c r="AF64" s="177">
        <v>0</v>
      </c>
      <c r="AG64" s="177">
        <v>0</v>
      </c>
      <c r="AH64" s="177">
        <v>0</v>
      </c>
      <c r="AI64" s="177">
        <v>50.13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75.180000000000007</v>
      </c>
      <c r="AQ64" s="177">
        <v>26.78</v>
      </c>
      <c r="AR64" s="177">
        <v>24.2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464.5</v>
      </c>
      <c r="M65" s="177">
        <v>27.31</v>
      </c>
      <c r="N65" s="177">
        <v>35.07</v>
      </c>
      <c r="O65" s="177">
        <v>0</v>
      </c>
      <c r="P65" s="177">
        <v>39.409999999999997</v>
      </c>
      <c r="Q65" s="177">
        <v>2.9</v>
      </c>
      <c r="R65" s="177">
        <v>12.59</v>
      </c>
      <c r="S65" s="177">
        <v>3.87</v>
      </c>
      <c r="T65" s="177">
        <v>0</v>
      </c>
      <c r="U65" s="177">
        <v>62.16</v>
      </c>
      <c r="V65" s="177">
        <v>5.39</v>
      </c>
      <c r="W65" s="177">
        <v>12.97</v>
      </c>
      <c r="X65" s="177">
        <v>43.79</v>
      </c>
      <c r="Y65" s="177">
        <v>0</v>
      </c>
      <c r="Z65">
        <v>0</v>
      </c>
      <c r="AA65" s="177">
        <v>10.82</v>
      </c>
      <c r="AB65" s="177">
        <v>0</v>
      </c>
      <c r="AC65" s="177">
        <v>0</v>
      </c>
      <c r="AD65" s="177">
        <v>0</v>
      </c>
      <c r="AE65" s="177">
        <v>51.09</v>
      </c>
      <c r="AF65" s="177">
        <v>0</v>
      </c>
      <c r="AG65" s="177">
        <v>0</v>
      </c>
      <c r="AH65" s="177">
        <v>0</v>
      </c>
      <c r="AI65" s="177">
        <v>57.4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75.180000000000007</v>
      </c>
      <c r="AQ65" s="177">
        <v>26.78</v>
      </c>
      <c r="AR65" s="177">
        <v>24.2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464.5</v>
      </c>
      <c r="M66" s="177">
        <v>27.31</v>
      </c>
      <c r="N66" s="177">
        <v>35.07</v>
      </c>
      <c r="O66" s="177">
        <v>0</v>
      </c>
      <c r="P66" s="177">
        <v>39.409999999999997</v>
      </c>
      <c r="Q66" s="177">
        <v>2.9</v>
      </c>
      <c r="R66" s="177">
        <v>12.59</v>
      </c>
      <c r="S66" s="177">
        <v>3.87</v>
      </c>
      <c r="T66" s="177">
        <v>0</v>
      </c>
      <c r="U66" s="177">
        <v>62.16</v>
      </c>
      <c r="V66" s="177">
        <v>5.39</v>
      </c>
      <c r="W66" s="177">
        <v>12.97</v>
      </c>
      <c r="X66" s="177">
        <v>43.79</v>
      </c>
      <c r="Y66" s="177">
        <v>0</v>
      </c>
      <c r="Z66">
        <v>0</v>
      </c>
      <c r="AA66" s="177">
        <v>10.98</v>
      </c>
      <c r="AB66" s="177">
        <v>0</v>
      </c>
      <c r="AC66" s="177">
        <v>0</v>
      </c>
      <c r="AD66" s="177">
        <v>0</v>
      </c>
      <c r="AE66" s="177">
        <v>51.09</v>
      </c>
      <c r="AF66" s="177">
        <v>0</v>
      </c>
      <c r="AG66" s="177">
        <v>0</v>
      </c>
      <c r="AH66" s="177">
        <v>0</v>
      </c>
      <c r="AI66" s="177">
        <v>57.4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75.180000000000007</v>
      </c>
      <c r="AQ66" s="177">
        <v>26.78</v>
      </c>
      <c r="AR66" s="177">
        <v>24.2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449.49</v>
      </c>
      <c r="M67" s="177">
        <v>27.31</v>
      </c>
      <c r="N67" s="177">
        <v>35.07</v>
      </c>
      <c r="O67" s="177">
        <v>0</v>
      </c>
      <c r="P67" s="177">
        <v>39.409999999999997</v>
      </c>
      <c r="Q67" s="177">
        <v>2.9</v>
      </c>
      <c r="R67" s="177">
        <v>12.59</v>
      </c>
      <c r="S67" s="177">
        <v>3.74</v>
      </c>
      <c r="T67" s="177">
        <v>0</v>
      </c>
      <c r="U67" s="177">
        <v>62.16</v>
      </c>
      <c r="V67" s="177">
        <v>5.39</v>
      </c>
      <c r="W67" s="177">
        <v>12.97</v>
      </c>
      <c r="X67" s="177">
        <v>43.79</v>
      </c>
      <c r="Y67" s="177">
        <v>0</v>
      </c>
      <c r="Z67">
        <v>0</v>
      </c>
      <c r="AA67" s="177">
        <v>10.98</v>
      </c>
      <c r="AB67" s="177">
        <v>0</v>
      </c>
      <c r="AC67" s="177">
        <v>0</v>
      </c>
      <c r="AD67" s="177">
        <v>0</v>
      </c>
      <c r="AE67" s="177">
        <v>51.09</v>
      </c>
      <c r="AF67" s="177">
        <v>0</v>
      </c>
      <c r="AG67" s="177">
        <v>0</v>
      </c>
      <c r="AH67" s="177">
        <v>0</v>
      </c>
      <c r="AI67" s="177">
        <v>57.4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75.180000000000007</v>
      </c>
      <c r="AQ67" s="177">
        <v>26.78</v>
      </c>
      <c r="AR67" s="177">
        <v>24.2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449.49</v>
      </c>
      <c r="M68" s="177">
        <v>27.31</v>
      </c>
      <c r="N68" s="177">
        <v>35.07</v>
      </c>
      <c r="O68" s="177">
        <v>0</v>
      </c>
      <c r="P68" s="177">
        <v>39.409999999999997</v>
      </c>
      <c r="Q68" s="177">
        <v>2.9</v>
      </c>
      <c r="R68" s="177">
        <v>12.59</v>
      </c>
      <c r="S68" s="177">
        <v>3.74</v>
      </c>
      <c r="T68" s="177">
        <v>0</v>
      </c>
      <c r="U68" s="177">
        <v>62.16</v>
      </c>
      <c r="V68" s="177">
        <v>5.39</v>
      </c>
      <c r="W68" s="177">
        <v>12.97</v>
      </c>
      <c r="X68" s="177">
        <v>43.79</v>
      </c>
      <c r="Y68" s="177">
        <v>0</v>
      </c>
      <c r="Z68">
        <v>0</v>
      </c>
      <c r="AA68" s="177">
        <v>10.98</v>
      </c>
      <c r="AB68" s="177">
        <v>0</v>
      </c>
      <c r="AC68" s="177">
        <v>0</v>
      </c>
      <c r="AD68" s="177">
        <v>0</v>
      </c>
      <c r="AE68" s="177">
        <v>51.09</v>
      </c>
      <c r="AF68" s="177">
        <v>0</v>
      </c>
      <c r="AG68" s="177">
        <v>0</v>
      </c>
      <c r="AH68" s="177">
        <v>0</v>
      </c>
      <c r="AI68" s="177">
        <v>57.4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75.180000000000007</v>
      </c>
      <c r="AQ68" s="177">
        <v>26.78</v>
      </c>
      <c r="AR68" s="177">
        <v>24.2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532.23</v>
      </c>
      <c r="M69" s="177">
        <v>27.31</v>
      </c>
      <c r="N69" s="177">
        <v>35.07</v>
      </c>
      <c r="O69" s="177">
        <v>0</v>
      </c>
      <c r="P69" s="177">
        <v>39.409999999999997</v>
      </c>
      <c r="Q69" s="177">
        <v>3</v>
      </c>
      <c r="R69" s="177">
        <v>12.59</v>
      </c>
      <c r="S69" s="177">
        <v>3.87</v>
      </c>
      <c r="T69" s="177">
        <v>0</v>
      </c>
      <c r="U69" s="177">
        <v>62.16</v>
      </c>
      <c r="V69" s="177">
        <v>5.39</v>
      </c>
      <c r="W69" s="177">
        <v>12.61</v>
      </c>
      <c r="X69" s="177">
        <v>43.79</v>
      </c>
      <c r="Y69" s="177">
        <v>0</v>
      </c>
      <c r="Z69">
        <v>0</v>
      </c>
      <c r="AA69" s="177">
        <v>10.82</v>
      </c>
      <c r="AB69" s="177">
        <v>0</v>
      </c>
      <c r="AC69" s="177">
        <v>0</v>
      </c>
      <c r="AD69" s="177">
        <v>0</v>
      </c>
      <c r="AE69" s="177">
        <v>51.09</v>
      </c>
      <c r="AF69" s="177">
        <v>0</v>
      </c>
      <c r="AG69" s="177">
        <v>0</v>
      </c>
      <c r="AH69" s="177">
        <v>0</v>
      </c>
      <c r="AI69" s="177">
        <v>57.4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75.180000000000007</v>
      </c>
      <c r="AQ69" s="177">
        <v>26.78</v>
      </c>
      <c r="AR69" s="177">
        <v>24.2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532.23</v>
      </c>
      <c r="M70" s="177">
        <v>27.31</v>
      </c>
      <c r="N70" s="177">
        <v>35.07</v>
      </c>
      <c r="O70" s="177">
        <v>0</v>
      </c>
      <c r="P70" s="177">
        <v>39.409999999999997</v>
      </c>
      <c r="Q70" s="177">
        <v>3</v>
      </c>
      <c r="R70" s="177">
        <v>12.59</v>
      </c>
      <c r="S70" s="177">
        <v>3.87</v>
      </c>
      <c r="T70" s="177">
        <v>0</v>
      </c>
      <c r="U70" s="177">
        <v>62.16</v>
      </c>
      <c r="V70" s="177">
        <v>5.39</v>
      </c>
      <c r="W70" s="177">
        <v>12.61</v>
      </c>
      <c r="X70" s="177">
        <v>43.79</v>
      </c>
      <c r="Y70" s="177">
        <v>0</v>
      </c>
      <c r="Z70">
        <v>0</v>
      </c>
      <c r="AA70" s="177">
        <v>10.82</v>
      </c>
      <c r="AB70" s="177">
        <v>0</v>
      </c>
      <c r="AC70" s="177">
        <v>0</v>
      </c>
      <c r="AD70" s="177">
        <v>0</v>
      </c>
      <c r="AE70" s="177">
        <v>51.09</v>
      </c>
      <c r="AF70" s="177">
        <v>0</v>
      </c>
      <c r="AG70" s="177">
        <v>0</v>
      </c>
      <c r="AH70" s="177">
        <v>0</v>
      </c>
      <c r="AI70" s="177">
        <v>57.4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75.180000000000007</v>
      </c>
      <c r="AQ70" s="177">
        <v>26.78</v>
      </c>
      <c r="AR70" s="177">
        <v>24.2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559.79999999999995</v>
      </c>
      <c r="M71" s="177">
        <v>27.31</v>
      </c>
      <c r="N71" s="177">
        <v>35.07</v>
      </c>
      <c r="O71" s="177">
        <v>0</v>
      </c>
      <c r="P71" s="177">
        <v>39.409999999999997</v>
      </c>
      <c r="Q71" s="177">
        <v>3</v>
      </c>
      <c r="R71" s="177">
        <v>12.59</v>
      </c>
      <c r="S71" s="177">
        <v>3.87</v>
      </c>
      <c r="T71" s="177">
        <v>0</v>
      </c>
      <c r="U71" s="177">
        <v>62.16</v>
      </c>
      <c r="V71" s="177">
        <v>5.39</v>
      </c>
      <c r="W71" s="177">
        <v>12.61</v>
      </c>
      <c r="X71" s="177">
        <v>43.79</v>
      </c>
      <c r="Y71" s="177">
        <v>0</v>
      </c>
      <c r="Z71">
        <v>0</v>
      </c>
      <c r="AA71" s="177">
        <v>10.82</v>
      </c>
      <c r="AB71" s="177">
        <v>0</v>
      </c>
      <c r="AC71" s="177">
        <v>0</v>
      </c>
      <c r="AD71" s="177">
        <v>0</v>
      </c>
      <c r="AE71" s="177">
        <v>51.09</v>
      </c>
      <c r="AF71" s="177">
        <v>0</v>
      </c>
      <c r="AG71" s="177">
        <v>0</v>
      </c>
      <c r="AH71" s="177">
        <v>0</v>
      </c>
      <c r="AI71" s="177">
        <v>57.4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75.180000000000007</v>
      </c>
      <c r="AQ71" s="177">
        <v>26.78</v>
      </c>
      <c r="AR71" s="177">
        <v>16.95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559.79999999999995</v>
      </c>
      <c r="M72" s="177">
        <v>27.31</v>
      </c>
      <c r="N72" s="177">
        <v>35.07</v>
      </c>
      <c r="O72" s="177">
        <v>0</v>
      </c>
      <c r="P72" s="177">
        <v>39.409999999999997</v>
      </c>
      <c r="Q72" s="177">
        <v>3</v>
      </c>
      <c r="R72" s="177">
        <v>12.59</v>
      </c>
      <c r="S72" s="177">
        <v>3.87</v>
      </c>
      <c r="T72" s="177">
        <v>0</v>
      </c>
      <c r="U72" s="177">
        <v>62.16</v>
      </c>
      <c r="V72" s="177">
        <v>5.39</v>
      </c>
      <c r="W72" s="177">
        <v>12.61</v>
      </c>
      <c r="X72" s="177">
        <v>43.79</v>
      </c>
      <c r="Y72" s="177">
        <v>0</v>
      </c>
      <c r="Z72">
        <v>0</v>
      </c>
      <c r="AA72" s="177">
        <v>10.82</v>
      </c>
      <c r="AB72" s="177">
        <v>0</v>
      </c>
      <c r="AC72" s="177">
        <v>0</v>
      </c>
      <c r="AD72" s="177">
        <v>0</v>
      </c>
      <c r="AE72" s="177">
        <v>51.09</v>
      </c>
      <c r="AF72" s="177">
        <v>0</v>
      </c>
      <c r="AG72" s="177">
        <v>0</v>
      </c>
      <c r="AH72" s="177">
        <v>0</v>
      </c>
      <c r="AI72" s="177">
        <v>57.4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75.180000000000007</v>
      </c>
      <c r="AQ72" s="177">
        <v>26.78</v>
      </c>
      <c r="AR72" s="177">
        <v>13.2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559.79999999999995</v>
      </c>
      <c r="M73" s="177">
        <v>27.31</v>
      </c>
      <c r="N73" s="177">
        <v>35.07</v>
      </c>
      <c r="O73" s="177">
        <v>0</v>
      </c>
      <c r="P73" s="177">
        <v>39.409999999999997</v>
      </c>
      <c r="Q73" s="177">
        <v>2.9</v>
      </c>
      <c r="R73" s="177">
        <v>12.59</v>
      </c>
      <c r="S73" s="177">
        <v>3.87</v>
      </c>
      <c r="T73" s="177">
        <v>0</v>
      </c>
      <c r="U73" s="177">
        <v>62.16</v>
      </c>
      <c r="V73" s="177">
        <v>5.39</v>
      </c>
      <c r="W73" s="177">
        <v>12.61</v>
      </c>
      <c r="X73" s="177">
        <v>43.79</v>
      </c>
      <c r="Y73" s="177">
        <v>0</v>
      </c>
      <c r="Z73">
        <v>0</v>
      </c>
      <c r="AA73" s="177">
        <v>10.82</v>
      </c>
      <c r="AB73" s="177">
        <v>0</v>
      </c>
      <c r="AC73" s="177">
        <v>0</v>
      </c>
      <c r="AD73" s="177">
        <v>0</v>
      </c>
      <c r="AE73" s="177">
        <v>51.09</v>
      </c>
      <c r="AF73" s="177">
        <v>0</v>
      </c>
      <c r="AG73" s="177">
        <v>0</v>
      </c>
      <c r="AH73" s="177">
        <v>0</v>
      </c>
      <c r="AI73" s="177">
        <v>58.31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75.180000000000007</v>
      </c>
      <c r="AQ73" s="177">
        <v>26.78</v>
      </c>
      <c r="AR73" s="177">
        <v>9.77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559.79999999999995</v>
      </c>
      <c r="M74" s="177">
        <v>27.31</v>
      </c>
      <c r="N74" s="177">
        <v>35.07</v>
      </c>
      <c r="O74" s="177">
        <v>0</v>
      </c>
      <c r="P74" s="177">
        <v>39.409999999999997</v>
      </c>
      <c r="Q74" s="177">
        <v>2.9</v>
      </c>
      <c r="R74" s="177">
        <v>12.59</v>
      </c>
      <c r="S74" s="177">
        <v>3.87</v>
      </c>
      <c r="T74" s="177">
        <v>0</v>
      </c>
      <c r="U74" s="177">
        <v>62.16</v>
      </c>
      <c r="V74" s="177">
        <v>5.39</v>
      </c>
      <c r="W74" s="177">
        <v>12.61</v>
      </c>
      <c r="X74" s="177">
        <v>43.79</v>
      </c>
      <c r="Y74" s="177">
        <v>0</v>
      </c>
      <c r="Z74">
        <v>0</v>
      </c>
      <c r="AA74" s="177">
        <v>10.82</v>
      </c>
      <c r="AB74" s="177">
        <v>0</v>
      </c>
      <c r="AC74" s="177">
        <v>0</v>
      </c>
      <c r="AD74" s="177">
        <v>0</v>
      </c>
      <c r="AE74" s="177">
        <v>51.09</v>
      </c>
      <c r="AF74" s="177">
        <v>0</v>
      </c>
      <c r="AG74" s="177">
        <v>0</v>
      </c>
      <c r="AH74" s="177">
        <v>0</v>
      </c>
      <c r="AI74" s="177">
        <v>58.31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75.180000000000007</v>
      </c>
      <c r="AQ74" s="177">
        <v>26.78</v>
      </c>
      <c r="AR74" s="177">
        <v>3.5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507.98</v>
      </c>
      <c r="M75" s="177">
        <v>27.31</v>
      </c>
      <c r="N75" s="177">
        <v>35.07</v>
      </c>
      <c r="O75" s="177">
        <v>0</v>
      </c>
      <c r="P75" s="177">
        <v>39.409999999999997</v>
      </c>
      <c r="Q75" s="177">
        <v>2.9</v>
      </c>
      <c r="R75" s="177">
        <v>12.59</v>
      </c>
      <c r="S75" s="177">
        <v>3.87</v>
      </c>
      <c r="T75" s="177">
        <v>0</v>
      </c>
      <c r="U75" s="177">
        <v>62.16</v>
      </c>
      <c r="V75" s="177">
        <v>5.39</v>
      </c>
      <c r="W75" s="177">
        <v>12.61</v>
      </c>
      <c r="X75" s="177">
        <v>43.79</v>
      </c>
      <c r="Y75" s="177">
        <v>0</v>
      </c>
      <c r="Z75">
        <v>0</v>
      </c>
      <c r="AA75" s="177">
        <v>10.82</v>
      </c>
      <c r="AB75" s="177">
        <v>0</v>
      </c>
      <c r="AC75" s="177">
        <v>0</v>
      </c>
      <c r="AD75" s="177">
        <v>0</v>
      </c>
      <c r="AE75" s="177">
        <v>51.09</v>
      </c>
      <c r="AF75" s="177">
        <v>0</v>
      </c>
      <c r="AG75" s="177">
        <v>0</v>
      </c>
      <c r="AH75" s="177">
        <v>0</v>
      </c>
      <c r="AI75" s="177">
        <v>58.31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75.180000000000007</v>
      </c>
      <c r="AQ75" s="177">
        <v>26.78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483.85</v>
      </c>
      <c r="M76" s="177">
        <v>27.31</v>
      </c>
      <c r="N76" s="177">
        <v>35.07</v>
      </c>
      <c r="O76" s="177">
        <v>0</v>
      </c>
      <c r="P76" s="177">
        <v>39.409999999999997</v>
      </c>
      <c r="Q76" s="177">
        <v>2.9</v>
      </c>
      <c r="R76" s="177">
        <v>12.59</v>
      </c>
      <c r="S76" s="177">
        <v>3.87</v>
      </c>
      <c r="T76" s="177">
        <v>0</v>
      </c>
      <c r="U76" s="177">
        <v>62.16</v>
      </c>
      <c r="V76" s="177">
        <v>5.39</v>
      </c>
      <c r="W76" s="177">
        <v>12.61</v>
      </c>
      <c r="X76" s="177">
        <v>43.79</v>
      </c>
      <c r="Y76" s="177">
        <v>0</v>
      </c>
      <c r="Z76">
        <v>0</v>
      </c>
      <c r="AA76" s="177">
        <v>10.82</v>
      </c>
      <c r="AB76" s="177">
        <v>0</v>
      </c>
      <c r="AC76" s="177">
        <v>0</v>
      </c>
      <c r="AD76" s="177">
        <v>0</v>
      </c>
      <c r="AE76" s="177">
        <v>51.09</v>
      </c>
      <c r="AF76" s="177">
        <v>0</v>
      </c>
      <c r="AG76" s="177">
        <v>0</v>
      </c>
      <c r="AH76" s="177">
        <v>0</v>
      </c>
      <c r="AI76" s="177">
        <v>58.31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75.180000000000007</v>
      </c>
      <c r="AQ76" s="177">
        <v>26.78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483.85</v>
      </c>
      <c r="M77" s="177">
        <v>27.31</v>
      </c>
      <c r="N77" s="177">
        <v>35.07</v>
      </c>
      <c r="O77" s="177">
        <v>0</v>
      </c>
      <c r="P77" s="177">
        <v>39.409999999999997</v>
      </c>
      <c r="Q77" s="177">
        <v>2.9</v>
      </c>
      <c r="R77" s="177">
        <v>12.59</v>
      </c>
      <c r="S77" s="177">
        <v>3.87</v>
      </c>
      <c r="T77" s="177">
        <v>0</v>
      </c>
      <c r="U77" s="177">
        <v>62.16</v>
      </c>
      <c r="V77" s="177">
        <v>5.39</v>
      </c>
      <c r="W77" s="177">
        <v>12.44</v>
      </c>
      <c r="X77" s="177">
        <v>43.79</v>
      </c>
      <c r="Y77" s="177">
        <v>0</v>
      </c>
      <c r="Z77">
        <v>0</v>
      </c>
      <c r="AA77" s="177">
        <v>10.82</v>
      </c>
      <c r="AB77" s="177">
        <v>0</v>
      </c>
      <c r="AC77" s="177">
        <v>0</v>
      </c>
      <c r="AD77" s="177">
        <v>0</v>
      </c>
      <c r="AE77" s="177">
        <v>51.09</v>
      </c>
      <c r="AF77" s="177">
        <v>0</v>
      </c>
      <c r="AG77" s="177">
        <v>0</v>
      </c>
      <c r="AH77" s="177">
        <v>0</v>
      </c>
      <c r="AI77" s="177">
        <v>61.06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75.180000000000007</v>
      </c>
      <c r="AQ77" s="177">
        <v>26.78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9.11</v>
      </c>
      <c r="L78" s="177">
        <v>531.57000000000005</v>
      </c>
      <c r="M78" s="177">
        <v>27.31</v>
      </c>
      <c r="N78" s="177">
        <v>35.07</v>
      </c>
      <c r="O78" s="177">
        <v>0</v>
      </c>
      <c r="P78" s="177">
        <v>39.409999999999997</v>
      </c>
      <c r="Q78" s="177">
        <v>6.1</v>
      </c>
      <c r="R78" s="177">
        <v>12.59</v>
      </c>
      <c r="S78" s="177">
        <v>7.83</v>
      </c>
      <c r="T78" s="177">
        <v>0</v>
      </c>
      <c r="U78" s="177">
        <v>62.16</v>
      </c>
      <c r="V78" s="177">
        <v>5.39</v>
      </c>
      <c r="W78" s="177">
        <v>12.44</v>
      </c>
      <c r="X78" s="177">
        <v>43.79</v>
      </c>
      <c r="Y78" s="177">
        <v>0</v>
      </c>
      <c r="Z78">
        <v>0</v>
      </c>
      <c r="AA78" s="177">
        <v>10.82</v>
      </c>
      <c r="AB78" s="177">
        <v>0</v>
      </c>
      <c r="AC78" s="177">
        <v>0</v>
      </c>
      <c r="AD78" s="177">
        <v>0</v>
      </c>
      <c r="AE78" s="177">
        <v>51.09</v>
      </c>
      <c r="AF78" s="177">
        <v>0</v>
      </c>
      <c r="AG78" s="177">
        <v>0</v>
      </c>
      <c r="AH78" s="177">
        <v>0</v>
      </c>
      <c r="AI78" s="177">
        <v>70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75.180000000000007</v>
      </c>
      <c r="AQ78" s="177">
        <v>26.78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9.11</v>
      </c>
      <c r="L79" s="177">
        <v>559.79999999999995</v>
      </c>
      <c r="M79" s="177">
        <v>27.31</v>
      </c>
      <c r="N79" s="177">
        <v>35.07</v>
      </c>
      <c r="O79" s="177">
        <v>0</v>
      </c>
      <c r="P79" s="177">
        <v>39.409999999999997</v>
      </c>
      <c r="Q79" s="177">
        <v>6.1</v>
      </c>
      <c r="R79" s="177">
        <v>12.59</v>
      </c>
      <c r="S79" s="177">
        <v>7.83</v>
      </c>
      <c r="T79" s="177">
        <v>0</v>
      </c>
      <c r="U79" s="177">
        <v>62.16</v>
      </c>
      <c r="V79" s="177">
        <v>5.39</v>
      </c>
      <c r="W79" s="177">
        <v>12.44</v>
      </c>
      <c r="X79" s="177">
        <v>43.79</v>
      </c>
      <c r="Y79" s="177">
        <v>0</v>
      </c>
      <c r="Z79">
        <v>0</v>
      </c>
      <c r="AA79" s="177">
        <v>10.82</v>
      </c>
      <c r="AB79" s="177">
        <v>0</v>
      </c>
      <c r="AC79" s="177">
        <v>0</v>
      </c>
      <c r="AD79" s="177">
        <v>0</v>
      </c>
      <c r="AE79" s="177">
        <v>51.09</v>
      </c>
      <c r="AF79" s="177">
        <v>0</v>
      </c>
      <c r="AG79" s="177">
        <v>0</v>
      </c>
      <c r="AH79" s="177">
        <v>0</v>
      </c>
      <c r="AI79" s="177">
        <v>70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75.180000000000007</v>
      </c>
      <c r="AQ79" s="177">
        <v>26.78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9.11</v>
      </c>
      <c r="L80" s="177">
        <v>559.79999999999995</v>
      </c>
      <c r="M80" s="177">
        <v>27.31</v>
      </c>
      <c r="N80" s="177">
        <v>35.07</v>
      </c>
      <c r="O80" s="177">
        <v>0</v>
      </c>
      <c r="P80" s="177">
        <v>39.409999999999997</v>
      </c>
      <c r="Q80" s="177">
        <v>6.1</v>
      </c>
      <c r="R80" s="177">
        <v>12.59</v>
      </c>
      <c r="S80" s="177">
        <v>7.83</v>
      </c>
      <c r="T80" s="177">
        <v>0</v>
      </c>
      <c r="U80" s="177">
        <v>62.16</v>
      </c>
      <c r="V80" s="177">
        <v>5.39</v>
      </c>
      <c r="W80" s="177">
        <v>12.44</v>
      </c>
      <c r="X80" s="177">
        <v>43.79</v>
      </c>
      <c r="Y80" s="177">
        <v>0</v>
      </c>
      <c r="Z80">
        <v>0</v>
      </c>
      <c r="AA80" s="177">
        <v>10.82</v>
      </c>
      <c r="AB80" s="177">
        <v>0</v>
      </c>
      <c r="AC80" s="177">
        <v>0</v>
      </c>
      <c r="AD80" s="177">
        <v>0</v>
      </c>
      <c r="AE80" s="177">
        <v>51.09</v>
      </c>
      <c r="AF80" s="177">
        <v>0</v>
      </c>
      <c r="AG80" s="177">
        <v>0</v>
      </c>
      <c r="AH80" s="177">
        <v>0</v>
      </c>
      <c r="AI80" s="177">
        <v>70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75.180000000000007</v>
      </c>
      <c r="AQ80" s="177">
        <v>26.78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9.11</v>
      </c>
      <c r="L81" s="177">
        <v>559.79999999999995</v>
      </c>
      <c r="M81" s="177">
        <v>27.31</v>
      </c>
      <c r="N81" s="177">
        <v>35.07</v>
      </c>
      <c r="O81" s="177">
        <v>0</v>
      </c>
      <c r="P81" s="177">
        <v>39.409999999999997</v>
      </c>
      <c r="Q81" s="177">
        <v>6.1</v>
      </c>
      <c r="R81" s="177">
        <v>12.59</v>
      </c>
      <c r="S81" s="177">
        <v>7.83</v>
      </c>
      <c r="T81" s="177">
        <v>0</v>
      </c>
      <c r="U81" s="177">
        <v>62.16</v>
      </c>
      <c r="V81" s="177">
        <v>5.39</v>
      </c>
      <c r="W81" s="177">
        <v>12.44</v>
      </c>
      <c r="X81" s="177">
        <v>43.79</v>
      </c>
      <c r="Y81" s="177">
        <v>0</v>
      </c>
      <c r="Z81">
        <v>0</v>
      </c>
      <c r="AA81" s="177">
        <v>11</v>
      </c>
      <c r="AB81" s="177">
        <v>0</v>
      </c>
      <c r="AC81" s="177">
        <v>0</v>
      </c>
      <c r="AD81" s="177">
        <v>0</v>
      </c>
      <c r="AE81" s="177">
        <v>51.09</v>
      </c>
      <c r="AF81" s="177">
        <v>0</v>
      </c>
      <c r="AG81" s="177">
        <v>0</v>
      </c>
      <c r="AH81" s="177">
        <v>0</v>
      </c>
      <c r="AI81" s="177">
        <v>70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75.180000000000007</v>
      </c>
      <c r="AQ81" s="177">
        <v>26.78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9.11</v>
      </c>
      <c r="L82" s="177">
        <v>559.79999999999995</v>
      </c>
      <c r="M82" s="177">
        <v>27.31</v>
      </c>
      <c r="N82" s="177">
        <v>35.07</v>
      </c>
      <c r="O82" s="177">
        <v>0</v>
      </c>
      <c r="P82" s="177">
        <v>39.409999999999997</v>
      </c>
      <c r="Q82" s="177">
        <v>6.1</v>
      </c>
      <c r="R82" s="177">
        <v>12.59</v>
      </c>
      <c r="S82" s="177">
        <v>7.83</v>
      </c>
      <c r="T82" s="177">
        <v>0</v>
      </c>
      <c r="U82" s="177">
        <v>62.16</v>
      </c>
      <c r="V82" s="177">
        <v>5.39</v>
      </c>
      <c r="W82" s="177">
        <v>12.44</v>
      </c>
      <c r="X82" s="177">
        <v>43.79</v>
      </c>
      <c r="Y82" s="177">
        <v>0</v>
      </c>
      <c r="Z82">
        <v>0</v>
      </c>
      <c r="AA82" s="177">
        <v>11</v>
      </c>
      <c r="AB82" s="177">
        <v>0</v>
      </c>
      <c r="AC82" s="177">
        <v>0</v>
      </c>
      <c r="AD82" s="177">
        <v>0</v>
      </c>
      <c r="AE82" s="177">
        <v>51.09</v>
      </c>
      <c r="AF82" s="177">
        <v>0</v>
      </c>
      <c r="AG82" s="177">
        <v>0</v>
      </c>
      <c r="AH82" s="177">
        <v>0</v>
      </c>
      <c r="AI82" s="177">
        <v>70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75.180000000000007</v>
      </c>
      <c r="AQ82" s="177">
        <v>26.78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9.11</v>
      </c>
      <c r="L83" s="177">
        <v>559.79999999999995</v>
      </c>
      <c r="M83" s="177">
        <v>27.31</v>
      </c>
      <c r="N83" s="177">
        <v>35.07</v>
      </c>
      <c r="O83" s="177">
        <v>0</v>
      </c>
      <c r="P83" s="177">
        <v>39.409999999999997</v>
      </c>
      <c r="Q83" s="177">
        <v>6.1</v>
      </c>
      <c r="R83" s="177">
        <v>12.59</v>
      </c>
      <c r="S83" s="177">
        <v>7.83</v>
      </c>
      <c r="T83" s="177">
        <v>0</v>
      </c>
      <c r="U83" s="177">
        <v>62.16</v>
      </c>
      <c r="V83" s="177">
        <v>5.39</v>
      </c>
      <c r="W83" s="177">
        <v>12.44</v>
      </c>
      <c r="X83" s="177">
        <v>43.79</v>
      </c>
      <c r="Y83" s="177">
        <v>0</v>
      </c>
      <c r="Z83">
        <v>0</v>
      </c>
      <c r="AA83" s="177">
        <v>11</v>
      </c>
      <c r="AB83" s="177">
        <v>0</v>
      </c>
      <c r="AC83" s="177">
        <v>0</v>
      </c>
      <c r="AD83" s="177">
        <v>0</v>
      </c>
      <c r="AE83" s="177">
        <v>51.09</v>
      </c>
      <c r="AF83" s="177">
        <v>0</v>
      </c>
      <c r="AG83" s="177">
        <v>0</v>
      </c>
      <c r="AH83" s="177">
        <v>0</v>
      </c>
      <c r="AI83" s="177">
        <v>70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75.180000000000007</v>
      </c>
      <c r="AQ83" s="177">
        <v>26.78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9.11</v>
      </c>
      <c r="L84" s="177">
        <v>559.79999999999995</v>
      </c>
      <c r="M84" s="177">
        <v>27.31</v>
      </c>
      <c r="N84" s="177">
        <v>35.07</v>
      </c>
      <c r="O84" s="177">
        <v>0</v>
      </c>
      <c r="P84" s="177">
        <v>39.409999999999997</v>
      </c>
      <c r="Q84" s="177">
        <v>6.1</v>
      </c>
      <c r="R84" s="177">
        <v>12.59</v>
      </c>
      <c r="S84" s="177">
        <v>7.83</v>
      </c>
      <c r="T84" s="177">
        <v>0</v>
      </c>
      <c r="U84" s="177">
        <v>62.16</v>
      </c>
      <c r="V84" s="177">
        <v>5.39</v>
      </c>
      <c r="W84" s="177">
        <v>12.44</v>
      </c>
      <c r="X84" s="177">
        <v>43.79</v>
      </c>
      <c r="Y84" s="177">
        <v>0</v>
      </c>
      <c r="Z84">
        <v>0</v>
      </c>
      <c r="AA84" s="177">
        <v>11</v>
      </c>
      <c r="AB84" s="177">
        <v>0</v>
      </c>
      <c r="AC84" s="177">
        <v>0</v>
      </c>
      <c r="AD84" s="177">
        <v>0</v>
      </c>
      <c r="AE84" s="177">
        <v>51.09</v>
      </c>
      <c r="AF84" s="177">
        <v>0</v>
      </c>
      <c r="AG84" s="177">
        <v>0</v>
      </c>
      <c r="AH84" s="177">
        <v>0</v>
      </c>
      <c r="AI84" s="177">
        <v>70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75.180000000000007</v>
      </c>
      <c r="AQ84" s="177">
        <v>26.78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63.85</v>
      </c>
      <c r="K85" s="177">
        <v>9.11</v>
      </c>
      <c r="L85" s="177">
        <v>559.79999999999995</v>
      </c>
      <c r="M85" s="177">
        <v>27.31</v>
      </c>
      <c r="N85" s="177">
        <v>35.07</v>
      </c>
      <c r="O85" s="177">
        <v>0</v>
      </c>
      <c r="P85" s="177">
        <v>39.409999999999997</v>
      </c>
      <c r="Q85" s="177">
        <v>6.1</v>
      </c>
      <c r="R85" s="177">
        <v>12.59</v>
      </c>
      <c r="S85" s="177">
        <v>7.83</v>
      </c>
      <c r="T85" s="177">
        <v>0</v>
      </c>
      <c r="U85" s="177">
        <v>62.16</v>
      </c>
      <c r="V85" s="177">
        <v>5.39</v>
      </c>
      <c r="W85" s="177">
        <v>12.44</v>
      </c>
      <c r="X85" s="177">
        <v>43.79</v>
      </c>
      <c r="Y85" s="177">
        <v>0</v>
      </c>
      <c r="Z85">
        <v>0</v>
      </c>
      <c r="AA85" s="177">
        <v>11</v>
      </c>
      <c r="AB85" s="177">
        <v>0</v>
      </c>
      <c r="AC85" s="177">
        <v>0</v>
      </c>
      <c r="AD85" s="177">
        <v>0</v>
      </c>
      <c r="AE85" s="177">
        <v>51.09</v>
      </c>
      <c r="AF85" s="177">
        <v>0</v>
      </c>
      <c r="AG85" s="177">
        <v>0</v>
      </c>
      <c r="AH85" s="177">
        <v>0</v>
      </c>
      <c r="AI85" s="177">
        <v>66.72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75.180000000000007</v>
      </c>
      <c r="AQ85" s="177">
        <v>26.78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63.85</v>
      </c>
      <c r="K86" s="177">
        <v>9.11</v>
      </c>
      <c r="L86" s="177">
        <v>559.79999999999995</v>
      </c>
      <c r="M86" s="177">
        <v>27.31</v>
      </c>
      <c r="N86" s="177">
        <v>35.07</v>
      </c>
      <c r="O86" s="177">
        <v>0</v>
      </c>
      <c r="P86" s="177">
        <v>39.409999999999997</v>
      </c>
      <c r="Q86" s="177">
        <v>6.1</v>
      </c>
      <c r="R86" s="177">
        <v>12.59</v>
      </c>
      <c r="S86" s="177">
        <v>7.83</v>
      </c>
      <c r="T86" s="177">
        <v>0</v>
      </c>
      <c r="U86" s="177">
        <v>62.16</v>
      </c>
      <c r="V86" s="177">
        <v>5.39</v>
      </c>
      <c r="W86" s="177">
        <v>12.44</v>
      </c>
      <c r="X86" s="177">
        <v>43.79</v>
      </c>
      <c r="Y86" s="177">
        <v>0</v>
      </c>
      <c r="Z86">
        <v>0</v>
      </c>
      <c r="AA86" s="177">
        <v>11</v>
      </c>
      <c r="AB86" s="177">
        <v>0</v>
      </c>
      <c r="AC86" s="177">
        <v>0</v>
      </c>
      <c r="AD86" s="177">
        <v>0</v>
      </c>
      <c r="AE86" s="177">
        <v>51.09</v>
      </c>
      <c r="AF86" s="177">
        <v>0</v>
      </c>
      <c r="AG86" s="177">
        <v>0</v>
      </c>
      <c r="AH86" s="177">
        <v>0</v>
      </c>
      <c r="AI86" s="177">
        <v>66.72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75.180000000000007</v>
      </c>
      <c r="AQ86" s="177">
        <v>26.78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63.85</v>
      </c>
      <c r="K87" s="177">
        <v>9.11</v>
      </c>
      <c r="L87" s="177">
        <v>559.79999999999995</v>
      </c>
      <c r="M87" s="177">
        <v>27.31</v>
      </c>
      <c r="N87" s="177">
        <v>35.07</v>
      </c>
      <c r="O87" s="177">
        <v>0</v>
      </c>
      <c r="P87" s="177">
        <v>39.409999999999997</v>
      </c>
      <c r="Q87" s="177">
        <v>6.1</v>
      </c>
      <c r="R87" s="177">
        <v>12.59</v>
      </c>
      <c r="S87" s="177">
        <v>7.83</v>
      </c>
      <c r="T87" s="177">
        <v>0</v>
      </c>
      <c r="U87" s="177">
        <v>62.16</v>
      </c>
      <c r="V87" s="177">
        <v>5.39</v>
      </c>
      <c r="W87" s="177">
        <v>12.44</v>
      </c>
      <c r="X87" s="177">
        <v>43.79</v>
      </c>
      <c r="Y87" s="177">
        <v>0</v>
      </c>
      <c r="Z87">
        <v>0</v>
      </c>
      <c r="AA87" s="177">
        <v>11</v>
      </c>
      <c r="AB87" s="177">
        <v>0</v>
      </c>
      <c r="AC87" s="177">
        <v>0</v>
      </c>
      <c r="AD87" s="177">
        <v>0</v>
      </c>
      <c r="AE87" s="177">
        <v>51.09</v>
      </c>
      <c r="AF87" s="177">
        <v>0</v>
      </c>
      <c r="AG87" s="177">
        <v>0</v>
      </c>
      <c r="AH87" s="177">
        <v>0</v>
      </c>
      <c r="AI87" s="177">
        <v>66.72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75.180000000000007</v>
      </c>
      <c r="AQ87" s="177">
        <v>26.78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63.85</v>
      </c>
      <c r="K88" s="177">
        <v>9.11</v>
      </c>
      <c r="L88" s="177">
        <v>559.79999999999995</v>
      </c>
      <c r="M88" s="177">
        <v>27.31</v>
      </c>
      <c r="N88" s="177">
        <v>35.07</v>
      </c>
      <c r="O88" s="177">
        <v>0</v>
      </c>
      <c r="P88" s="177">
        <v>39.409999999999997</v>
      </c>
      <c r="Q88" s="177">
        <v>6.1</v>
      </c>
      <c r="R88" s="177">
        <v>12.59</v>
      </c>
      <c r="S88" s="177">
        <v>7.83</v>
      </c>
      <c r="T88" s="177">
        <v>0</v>
      </c>
      <c r="U88" s="177">
        <v>62.16</v>
      </c>
      <c r="V88" s="177">
        <v>5.39</v>
      </c>
      <c r="W88" s="177">
        <v>12.44</v>
      </c>
      <c r="X88" s="177">
        <v>43.79</v>
      </c>
      <c r="Y88" s="177">
        <v>0</v>
      </c>
      <c r="Z88">
        <v>0</v>
      </c>
      <c r="AA88" s="177">
        <v>11</v>
      </c>
      <c r="AB88" s="177">
        <v>0</v>
      </c>
      <c r="AC88" s="177">
        <v>0</v>
      </c>
      <c r="AD88" s="177">
        <v>0</v>
      </c>
      <c r="AE88" s="177">
        <v>51.09</v>
      </c>
      <c r="AF88" s="177">
        <v>0</v>
      </c>
      <c r="AG88" s="177">
        <v>0</v>
      </c>
      <c r="AH88" s="177">
        <v>0</v>
      </c>
      <c r="AI88" s="177">
        <v>66.72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75.180000000000007</v>
      </c>
      <c r="AQ88" s="177">
        <v>26.78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63.85</v>
      </c>
      <c r="K89" s="177">
        <v>9.11</v>
      </c>
      <c r="L89" s="177">
        <v>559.79999999999995</v>
      </c>
      <c r="M89" s="177">
        <v>27.31</v>
      </c>
      <c r="N89" s="177">
        <v>35.07</v>
      </c>
      <c r="O89" s="177">
        <v>0</v>
      </c>
      <c r="P89" s="177">
        <v>39.409999999999997</v>
      </c>
      <c r="Q89" s="177">
        <v>6.1</v>
      </c>
      <c r="R89" s="177">
        <v>12.59</v>
      </c>
      <c r="S89" s="177">
        <v>7.83</v>
      </c>
      <c r="T89" s="177">
        <v>0</v>
      </c>
      <c r="U89" s="177">
        <v>62.16</v>
      </c>
      <c r="V89" s="177">
        <v>4.95</v>
      </c>
      <c r="W89" s="177">
        <v>12.44</v>
      </c>
      <c r="X89" s="177">
        <v>43.79</v>
      </c>
      <c r="Y89" s="177">
        <v>0</v>
      </c>
      <c r="Z89">
        <v>0</v>
      </c>
      <c r="AA89" s="177">
        <v>11</v>
      </c>
      <c r="AB89" s="177">
        <v>0</v>
      </c>
      <c r="AC89" s="177">
        <v>0</v>
      </c>
      <c r="AD89" s="177">
        <v>0</v>
      </c>
      <c r="AE89" s="177">
        <v>51.09</v>
      </c>
      <c r="AF89" s="177">
        <v>0</v>
      </c>
      <c r="AG89" s="177">
        <v>0</v>
      </c>
      <c r="AH89" s="177">
        <v>0</v>
      </c>
      <c r="AI89" s="177">
        <v>66.72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75.180000000000007</v>
      </c>
      <c r="AQ89" s="177">
        <v>26.78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63.85</v>
      </c>
      <c r="K90" s="177">
        <v>9.11</v>
      </c>
      <c r="L90" s="177">
        <v>559.79999999999995</v>
      </c>
      <c r="M90" s="177">
        <v>27.31</v>
      </c>
      <c r="N90" s="177">
        <v>35.07</v>
      </c>
      <c r="O90" s="177">
        <v>0</v>
      </c>
      <c r="P90" s="177">
        <v>39.409999999999997</v>
      </c>
      <c r="Q90" s="177">
        <v>6.1</v>
      </c>
      <c r="R90" s="177">
        <v>12.59</v>
      </c>
      <c r="S90" s="177">
        <v>7.83</v>
      </c>
      <c r="T90" s="177">
        <v>0</v>
      </c>
      <c r="U90" s="177">
        <v>62.16</v>
      </c>
      <c r="V90" s="177">
        <v>4.95</v>
      </c>
      <c r="W90" s="177">
        <v>12.44</v>
      </c>
      <c r="X90" s="177">
        <v>43.79</v>
      </c>
      <c r="Y90" s="177">
        <v>0</v>
      </c>
      <c r="Z90">
        <v>0</v>
      </c>
      <c r="AA90" s="177">
        <v>11</v>
      </c>
      <c r="AB90" s="177">
        <v>0</v>
      </c>
      <c r="AC90" s="177">
        <v>0</v>
      </c>
      <c r="AD90" s="177">
        <v>0</v>
      </c>
      <c r="AE90" s="177">
        <v>51.09</v>
      </c>
      <c r="AF90" s="177">
        <v>0</v>
      </c>
      <c r="AG90" s="177">
        <v>0</v>
      </c>
      <c r="AH90" s="177">
        <v>0</v>
      </c>
      <c r="AI90" s="177">
        <v>66.72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75.180000000000007</v>
      </c>
      <c r="AQ90" s="177">
        <v>26.78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63.85</v>
      </c>
      <c r="K91" s="177">
        <v>9.11</v>
      </c>
      <c r="L91" s="177">
        <v>559.79999999999995</v>
      </c>
      <c r="M91" s="177">
        <v>27.31</v>
      </c>
      <c r="N91" s="177">
        <v>35.07</v>
      </c>
      <c r="O91" s="177">
        <v>0</v>
      </c>
      <c r="P91" s="177">
        <v>39.409999999999997</v>
      </c>
      <c r="Q91" s="177">
        <v>6.1</v>
      </c>
      <c r="R91" s="177">
        <v>12.59</v>
      </c>
      <c r="S91" s="177">
        <v>7.83</v>
      </c>
      <c r="T91" s="177">
        <v>0</v>
      </c>
      <c r="U91" s="177">
        <v>62.16</v>
      </c>
      <c r="V91" s="177">
        <v>4.95</v>
      </c>
      <c r="W91" s="177">
        <v>12.44</v>
      </c>
      <c r="X91" s="177">
        <v>43.79</v>
      </c>
      <c r="Y91" s="177">
        <v>0</v>
      </c>
      <c r="Z91">
        <v>0</v>
      </c>
      <c r="AA91" s="177">
        <v>11</v>
      </c>
      <c r="AB91" s="177">
        <v>0</v>
      </c>
      <c r="AC91" s="177">
        <v>0</v>
      </c>
      <c r="AD91" s="177">
        <v>0</v>
      </c>
      <c r="AE91" s="177">
        <v>51.09</v>
      </c>
      <c r="AF91" s="177">
        <v>0</v>
      </c>
      <c r="AG91" s="177">
        <v>0</v>
      </c>
      <c r="AH91" s="177">
        <v>0</v>
      </c>
      <c r="AI91" s="177">
        <v>67.81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75.180000000000007</v>
      </c>
      <c r="AQ91" s="177">
        <v>26.78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63.85</v>
      </c>
      <c r="K92" s="177">
        <v>9.11</v>
      </c>
      <c r="L92" s="177">
        <v>559.79999999999995</v>
      </c>
      <c r="M92" s="177">
        <v>27.31</v>
      </c>
      <c r="N92" s="177">
        <v>35.07</v>
      </c>
      <c r="O92" s="177">
        <v>0</v>
      </c>
      <c r="P92" s="177">
        <v>39.409999999999997</v>
      </c>
      <c r="Q92" s="177">
        <v>6.1</v>
      </c>
      <c r="R92" s="177">
        <v>12.59</v>
      </c>
      <c r="S92" s="177">
        <v>7.83</v>
      </c>
      <c r="T92" s="177">
        <v>0</v>
      </c>
      <c r="U92" s="177">
        <v>62.16</v>
      </c>
      <c r="V92" s="177">
        <v>4.95</v>
      </c>
      <c r="W92" s="177">
        <v>12.44</v>
      </c>
      <c r="X92" s="177">
        <v>43.79</v>
      </c>
      <c r="Y92" s="177">
        <v>0</v>
      </c>
      <c r="Z92">
        <v>0</v>
      </c>
      <c r="AA92" s="177">
        <v>11</v>
      </c>
      <c r="AB92" s="177">
        <v>0</v>
      </c>
      <c r="AC92" s="177">
        <v>0</v>
      </c>
      <c r="AD92" s="177">
        <v>0</v>
      </c>
      <c r="AE92" s="177">
        <v>51.09</v>
      </c>
      <c r="AF92" s="177">
        <v>0</v>
      </c>
      <c r="AG92" s="177">
        <v>0</v>
      </c>
      <c r="AH92" s="177">
        <v>0</v>
      </c>
      <c r="AI92" s="177">
        <v>67.81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75.180000000000007</v>
      </c>
      <c r="AQ92" s="177">
        <v>26.78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63.85</v>
      </c>
      <c r="K93" s="177">
        <v>9.11</v>
      </c>
      <c r="L93" s="177">
        <v>559.79999999999995</v>
      </c>
      <c r="M93" s="177">
        <v>13.36</v>
      </c>
      <c r="N93" s="177">
        <v>35.07</v>
      </c>
      <c r="O93" s="177">
        <v>0</v>
      </c>
      <c r="P93" s="177">
        <v>39.409999999999997</v>
      </c>
      <c r="Q93" s="177">
        <v>6.1</v>
      </c>
      <c r="R93" s="177">
        <v>12.59</v>
      </c>
      <c r="S93" s="177">
        <v>7.83</v>
      </c>
      <c r="T93" s="177">
        <v>0</v>
      </c>
      <c r="U93" s="177">
        <v>62.16</v>
      </c>
      <c r="V93" s="177">
        <v>4.95</v>
      </c>
      <c r="W93" s="177">
        <v>12.44</v>
      </c>
      <c r="X93" s="177">
        <v>43.79</v>
      </c>
      <c r="Y93" s="177">
        <v>0</v>
      </c>
      <c r="Z93">
        <v>0</v>
      </c>
      <c r="AA93" s="177">
        <v>11</v>
      </c>
      <c r="AB93" s="177">
        <v>0</v>
      </c>
      <c r="AC93" s="177">
        <v>0</v>
      </c>
      <c r="AD93" s="177">
        <v>0</v>
      </c>
      <c r="AE93" s="177">
        <v>51.09</v>
      </c>
      <c r="AF93" s="177">
        <v>0</v>
      </c>
      <c r="AG93" s="177">
        <v>0</v>
      </c>
      <c r="AH93" s="177">
        <v>0</v>
      </c>
      <c r="AI93" s="177">
        <v>67.81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75.180000000000007</v>
      </c>
      <c r="AQ93" s="177">
        <v>26.78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63.85</v>
      </c>
      <c r="K94" s="177">
        <v>9.11</v>
      </c>
      <c r="L94" s="177">
        <v>559.79999999999995</v>
      </c>
      <c r="M94" s="177">
        <v>13.36</v>
      </c>
      <c r="N94" s="177">
        <v>35.07</v>
      </c>
      <c r="O94" s="177">
        <v>0</v>
      </c>
      <c r="P94" s="177">
        <v>39.409999999999997</v>
      </c>
      <c r="Q94" s="177">
        <v>6.1</v>
      </c>
      <c r="R94" s="177">
        <v>12.59</v>
      </c>
      <c r="S94" s="177">
        <v>7.83</v>
      </c>
      <c r="T94" s="177">
        <v>0</v>
      </c>
      <c r="U94" s="177">
        <v>62.16</v>
      </c>
      <c r="V94" s="177">
        <v>4.95</v>
      </c>
      <c r="W94" s="177">
        <v>12.44</v>
      </c>
      <c r="X94" s="177">
        <v>43.79</v>
      </c>
      <c r="Y94" s="177">
        <v>0</v>
      </c>
      <c r="Z94">
        <v>0</v>
      </c>
      <c r="AA94" s="177">
        <v>11</v>
      </c>
      <c r="AB94" s="177">
        <v>0</v>
      </c>
      <c r="AC94" s="177">
        <v>0</v>
      </c>
      <c r="AD94" s="177">
        <v>0</v>
      </c>
      <c r="AE94" s="177">
        <v>51.09</v>
      </c>
      <c r="AF94" s="177">
        <v>0</v>
      </c>
      <c r="AG94" s="177">
        <v>0</v>
      </c>
      <c r="AH94" s="177">
        <v>0</v>
      </c>
      <c r="AI94" s="177">
        <v>67.81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75.180000000000007</v>
      </c>
      <c r="AQ94" s="177">
        <v>26.78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63.85</v>
      </c>
      <c r="K95" s="177">
        <v>9.11</v>
      </c>
      <c r="L95" s="177">
        <v>559.79999999999995</v>
      </c>
      <c r="M95" s="177">
        <v>13.36</v>
      </c>
      <c r="N95" s="177">
        <v>35.07</v>
      </c>
      <c r="O95" s="177">
        <v>0</v>
      </c>
      <c r="P95" s="177">
        <v>39.409999999999997</v>
      </c>
      <c r="Q95" s="177">
        <v>6.1</v>
      </c>
      <c r="R95" s="177">
        <v>12.59</v>
      </c>
      <c r="S95" s="177">
        <v>7.83</v>
      </c>
      <c r="T95" s="177">
        <v>0</v>
      </c>
      <c r="U95" s="177">
        <v>62.16</v>
      </c>
      <c r="V95" s="177">
        <v>4.95</v>
      </c>
      <c r="W95" s="177">
        <v>12.44</v>
      </c>
      <c r="X95" s="177">
        <v>43.79</v>
      </c>
      <c r="Y95" s="177">
        <v>0</v>
      </c>
      <c r="Z95">
        <v>0</v>
      </c>
      <c r="AA95" s="177">
        <v>11</v>
      </c>
      <c r="AB95" s="177">
        <v>0</v>
      </c>
      <c r="AC95" s="177">
        <v>0</v>
      </c>
      <c r="AD95" s="177">
        <v>0</v>
      </c>
      <c r="AE95" s="177">
        <v>51.09</v>
      </c>
      <c r="AF95" s="177">
        <v>0</v>
      </c>
      <c r="AG95" s="177">
        <v>0</v>
      </c>
      <c r="AH95" s="177">
        <v>0</v>
      </c>
      <c r="AI95" s="177">
        <v>67.81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75.180000000000007</v>
      </c>
      <c r="AQ95" s="177">
        <v>26.78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63.85</v>
      </c>
      <c r="K96" s="177">
        <v>9.11</v>
      </c>
      <c r="L96" s="177">
        <v>559.79999999999995</v>
      </c>
      <c r="M96" s="177">
        <v>13.36</v>
      </c>
      <c r="N96" s="177">
        <v>35.07</v>
      </c>
      <c r="O96" s="177">
        <v>0</v>
      </c>
      <c r="P96" s="177">
        <v>39.409999999999997</v>
      </c>
      <c r="Q96" s="177">
        <v>6.1</v>
      </c>
      <c r="R96" s="177">
        <v>12.59</v>
      </c>
      <c r="S96" s="177">
        <v>7.83</v>
      </c>
      <c r="T96" s="177">
        <v>0</v>
      </c>
      <c r="U96" s="177">
        <v>62.16</v>
      </c>
      <c r="V96" s="177">
        <v>4.95</v>
      </c>
      <c r="W96" s="177">
        <v>12.44</v>
      </c>
      <c r="X96" s="177">
        <v>43.79</v>
      </c>
      <c r="Y96" s="177">
        <v>0</v>
      </c>
      <c r="Z96">
        <v>0</v>
      </c>
      <c r="AA96" s="177">
        <v>11</v>
      </c>
      <c r="AB96" s="177">
        <v>0</v>
      </c>
      <c r="AC96" s="177">
        <v>0</v>
      </c>
      <c r="AD96" s="177">
        <v>0</v>
      </c>
      <c r="AE96" s="177">
        <v>51.09</v>
      </c>
      <c r="AF96" s="177">
        <v>0</v>
      </c>
      <c r="AG96" s="177">
        <v>0</v>
      </c>
      <c r="AH96" s="177">
        <v>0</v>
      </c>
      <c r="AI96" s="177">
        <v>67.81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75.180000000000007</v>
      </c>
      <c r="AQ96" s="177">
        <v>26.78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63.85</v>
      </c>
      <c r="K97" s="177">
        <v>9.11</v>
      </c>
      <c r="L97" s="177">
        <v>559.79999999999995</v>
      </c>
      <c r="M97" s="177">
        <v>13.36</v>
      </c>
      <c r="N97" s="177">
        <v>35.07</v>
      </c>
      <c r="O97" s="177">
        <v>0</v>
      </c>
      <c r="P97" s="177">
        <v>39.409999999999997</v>
      </c>
      <c r="Q97" s="177">
        <v>6.1</v>
      </c>
      <c r="R97" s="177">
        <v>12.59</v>
      </c>
      <c r="S97" s="177">
        <v>7.83</v>
      </c>
      <c r="T97" s="177">
        <v>0</v>
      </c>
      <c r="U97" s="177">
        <v>62.16</v>
      </c>
      <c r="V97" s="177">
        <v>4.95</v>
      </c>
      <c r="W97" s="177">
        <v>12.44</v>
      </c>
      <c r="X97" s="177">
        <v>43.79</v>
      </c>
      <c r="Y97" s="177">
        <v>0</v>
      </c>
      <c r="Z97">
        <v>0</v>
      </c>
      <c r="AA97" s="177">
        <v>11</v>
      </c>
      <c r="AB97" s="177">
        <v>0</v>
      </c>
      <c r="AC97" s="177">
        <v>0</v>
      </c>
      <c r="AD97" s="177">
        <v>0</v>
      </c>
      <c r="AE97" s="177">
        <v>51.09</v>
      </c>
      <c r="AF97" s="177">
        <v>0</v>
      </c>
      <c r="AG97" s="177">
        <v>0</v>
      </c>
      <c r="AH97" s="177">
        <v>0</v>
      </c>
      <c r="AI97" s="177">
        <v>67.81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75.180000000000007</v>
      </c>
      <c r="AQ97" s="177">
        <v>26.78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63.85</v>
      </c>
      <c r="K98" s="177">
        <v>9.11</v>
      </c>
      <c r="L98" s="177">
        <v>559.79999999999995</v>
      </c>
      <c r="M98" s="177">
        <v>13.36</v>
      </c>
      <c r="N98" s="177">
        <v>35.07</v>
      </c>
      <c r="O98" s="177">
        <v>0</v>
      </c>
      <c r="P98" s="177">
        <v>39.409999999999997</v>
      </c>
      <c r="Q98" s="177">
        <v>6.1</v>
      </c>
      <c r="R98" s="177">
        <v>12.59</v>
      </c>
      <c r="S98" s="177">
        <v>7.83</v>
      </c>
      <c r="T98" s="177">
        <v>0</v>
      </c>
      <c r="U98" s="177">
        <v>62.16</v>
      </c>
      <c r="V98" s="177">
        <v>4.95</v>
      </c>
      <c r="W98" s="177">
        <v>12.44</v>
      </c>
      <c r="X98" s="177">
        <v>43.79</v>
      </c>
      <c r="Y98" s="177">
        <v>0</v>
      </c>
      <c r="Z98">
        <v>0</v>
      </c>
      <c r="AA98" s="177">
        <v>11</v>
      </c>
      <c r="AB98" s="177">
        <v>0</v>
      </c>
      <c r="AC98" s="177">
        <v>0</v>
      </c>
      <c r="AD98" s="177">
        <v>0</v>
      </c>
      <c r="AE98" s="177">
        <v>51.09</v>
      </c>
      <c r="AF98" s="177">
        <v>0</v>
      </c>
      <c r="AG98" s="177">
        <v>0</v>
      </c>
      <c r="AH98" s="177">
        <v>0</v>
      </c>
      <c r="AI98" s="177">
        <v>67.81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75.180000000000007</v>
      </c>
      <c r="AQ98" s="177">
        <v>26.78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1.45725E-2</v>
      </c>
      <c r="H99">
        <f t="shared" si="0"/>
        <v>0</v>
      </c>
      <c r="I99">
        <f t="shared" si="0"/>
        <v>0</v>
      </c>
      <c r="J99">
        <f t="shared" si="0"/>
        <v>0.23799500000000007</v>
      </c>
      <c r="K99">
        <f t="shared" si="0"/>
        <v>0.12436000000000011</v>
      </c>
      <c r="L99">
        <f t="shared" si="0"/>
        <v>10.872847500000013</v>
      </c>
      <c r="M99">
        <f t="shared" si="0"/>
        <v>0.63451499999999927</v>
      </c>
      <c r="N99">
        <f t="shared" si="0"/>
        <v>0.8416800000000012</v>
      </c>
      <c r="O99">
        <f t="shared" si="0"/>
        <v>0</v>
      </c>
      <c r="P99">
        <f t="shared" si="0"/>
        <v>0.94587999999999872</v>
      </c>
      <c r="Q99">
        <f t="shared" si="0"/>
        <v>9.427500000000015E-2</v>
      </c>
      <c r="R99">
        <f t="shared" si="0"/>
        <v>0.24830750000000032</v>
      </c>
      <c r="S99">
        <f t="shared" si="0"/>
        <v>0.12253749999999992</v>
      </c>
      <c r="T99">
        <f t="shared" si="0"/>
        <v>0</v>
      </c>
      <c r="U99">
        <f t="shared" si="0"/>
        <v>1.4918399999999978</v>
      </c>
      <c r="V99">
        <f t="shared" si="0"/>
        <v>0.11083999999999988</v>
      </c>
      <c r="W99">
        <f t="shared" si="0"/>
        <v>0.24284500000000039</v>
      </c>
      <c r="X99">
        <f t="shared" si="0"/>
        <v>0.92324999999999968</v>
      </c>
      <c r="Y99">
        <f t="shared" si="0"/>
        <v>0</v>
      </c>
      <c r="Z99">
        <f t="shared" si="0"/>
        <v>0</v>
      </c>
      <c r="AA99">
        <f t="shared" si="0"/>
        <v>0.32708250000000005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1.2261600000000017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1.4611400000000005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1.5469375000000019</v>
      </c>
      <c r="AQ99">
        <f t="shared" si="0"/>
        <v>0.50948499999999974</v>
      </c>
      <c r="AR99">
        <f t="shared" si="0"/>
        <v>0.26157250000000021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0.15</v>
      </c>
      <c r="L3" s="177">
        <v>0.45</v>
      </c>
      <c r="M3" s="177">
        <v>0.13</v>
      </c>
      <c r="N3" s="177">
        <v>0.15</v>
      </c>
      <c r="O3" s="177">
        <v>0.15</v>
      </c>
      <c r="P3" s="177">
        <v>0.25</v>
      </c>
      <c r="Q3" s="177">
        <v>0.02</v>
      </c>
      <c r="R3" s="177">
        <v>7.0000000000000007E-2</v>
      </c>
      <c r="S3" s="177">
        <v>0.03</v>
      </c>
      <c r="T3" s="177">
        <v>0.08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1.2</v>
      </c>
      <c r="AB3" s="177">
        <v>0</v>
      </c>
      <c r="AC3" s="177">
        <v>0</v>
      </c>
      <c r="AD3" s="177">
        <v>0</v>
      </c>
      <c r="AE3" s="177">
        <v>80.3</v>
      </c>
      <c r="AF3" s="177">
        <v>0</v>
      </c>
      <c r="AG3" s="177">
        <v>0</v>
      </c>
      <c r="AH3" s="177">
        <v>0</v>
      </c>
      <c r="AI3" s="177">
        <v>17.670000000000002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0.35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0.22</v>
      </c>
      <c r="AZ3" s="177">
        <v>0.24</v>
      </c>
      <c r="BA3" s="177">
        <v>0.16</v>
      </c>
      <c r="BB3" s="177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0.15</v>
      </c>
      <c r="L4" s="177">
        <v>0.45</v>
      </c>
      <c r="M4" s="177">
        <v>0.13</v>
      </c>
      <c r="N4" s="177">
        <v>0.15</v>
      </c>
      <c r="O4" s="177">
        <v>0.15</v>
      </c>
      <c r="P4" s="177">
        <v>0.25</v>
      </c>
      <c r="Q4" s="177">
        <v>0.02</v>
      </c>
      <c r="R4" s="177">
        <v>7.0000000000000007E-2</v>
      </c>
      <c r="S4" s="177">
        <v>0.03</v>
      </c>
      <c r="T4" s="177">
        <v>0.08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1.2</v>
      </c>
      <c r="AB4" s="177">
        <v>0</v>
      </c>
      <c r="AC4" s="177">
        <v>0</v>
      </c>
      <c r="AD4" s="177">
        <v>0</v>
      </c>
      <c r="AE4" s="177">
        <v>80.3</v>
      </c>
      <c r="AF4" s="177">
        <v>0</v>
      </c>
      <c r="AG4" s="177">
        <v>0</v>
      </c>
      <c r="AH4" s="177">
        <v>0</v>
      </c>
      <c r="AI4" s="177">
        <v>17.670000000000002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0.35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0.22</v>
      </c>
      <c r="AZ4" s="177">
        <v>0.24</v>
      </c>
      <c r="BA4" s="177">
        <v>0.16</v>
      </c>
      <c r="BB4" s="177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0.15</v>
      </c>
      <c r="L5" s="177">
        <v>0.45</v>
      </c>
      <c r="M5" s="177">
        <v>0.13</v>
      </c>
      <c r="N5" s="177">
        <v>0.15</v>
      </c>
      <c r="O5" s="177">
        <v>0.15</v>
      </c>
      <c r="P5" s="177">
        <v>0.25</v>
      </c>
      <c r="Q5" s="177">
        <v>0.02</v>
      </c>
      <c r="R5" s="177">
        <v>7.0000000000000007E-2</v>
      </c>
      <c r="S5" s="177">
        <v>0.03</v>
      </c>
      <c r="T5" s="177">
        <v>0.08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1.24</v>
      </c>
      <c r="AB5" s="177">
        <v>0</v>
      </c>
      <c r="AC5" s="177">
        <v>0</v>
      </c>
      <c r="AD5" s="177">
        <v>0</v>
      </c>
      <c r="AE5" s="177">
        <v>80.3</v>
      </c>
      <c r="AF5" s="177">
        <v>0</v>
      </c>
      <c r="AG5" s="177">
        <v>0</v>
      </c>
      <c r="AH5" s="177">
        <v>0</v>
      </c>
      <c r="AI5" s="177">
        <v>17.670000000000002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0.35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0.22</v>
      </c>
      <c r="AZ5" s="177">
        <v>0.24</v>
      </c>
      <c r="BA5" s="177">
        <v>0.17</v>
      </c>
      <c r="BB5" s="177">
        <v>0.13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0.15</v>
      </c>
      <c r="L6" s="177">
        <v>0.45</v>
      </c>
      <c r="M6" s="177">
        <v>0.13</v>
      </c>
      <c r="N6" s="177">
        <v>0.15</v>
      </c>
      <c r="O6" s="177">
        <v>0.15</v>
      </c>
      <c r="P6" s="177">
        <v>0.25</v>
      </c>
      <c r="Q6" s="177">
        <v>0.02</v>
      </c>
      <c r="R6" s="177">
        <v>7.0000000000000007E-2</v>
      </c>
      <c r="S6" s="177">
        <v>0.03</v>
      </c>
      <c r="T6" s="177">
        <v>0.08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1.24</v>
      </c>
      <c r="AB6" s="177">
        <v>0</v>
      </c>
      <c r="AC6" s="177">
        <v>0</v>
      </c>
      <c r="AD6" s="177">
        <v>0</v>
      </c>
      <c r="AE6" s="177">
        <v>80.3</v>
      </c>
      <c r="AF6" s="177">
        <v>0</v>
      </c>
      <c r="AG6" s="177">
        <v>0</v>
      </c>
      <c r="AH6" s="177">
        <v>0</v>
      </c>
      <c r="AI6" s="177">
        <v>17.670000000000002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0.35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0.22</v>
      </c>
      <c r="AZ6" s="177">
        <v>0.24</v>
      </c>
      <c r="BA6" s="177">
        <v>0.17</v>
      </c>
      <c r="BB6" s="177">
        <v>0.13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0.15</v>
      </c>
      <c r="L7" s="177">
        <v>0.45</v>
      </c>
      <c r="M7" s="177">
        <v>0.13</v>
      </c>
      <c r="N7" s="177">
        <v>0.15</v>
      </c>
      <c r="O7" s="177">
        <v>0.15</v>
      </c>
      <c r="P7" s="177">
        <v>0.25</v>
      </c>
      <c r="Q7" s="177">
        <v>0.02</v>
      </c>
      <c r="R7" s="177">
        <v>7.0000000000000007E-2</v>
      </c>
      <c r="S7" s="177">
        <v>0.03</v>
      </c>
      <c r="T7" s="177">
        <v>0.08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1.24</v>
      </c>
      <c r="AB7" s="177">
        <v>0</v>
      </c>
      <c r="AC7" s="177">
        <v>0</v>
      </c>
      <c r="AD7" s="177">
        <v>0</v>
      </c>
      <c r="AE7" s="177">
        <v>80.3</v>
      </c>
      <c r="AF7" s="177">
        <v>0</v>
      </c>
      <c r="AG7" s="177">
        <v>0</v>
      </c>
      <c r="AH7" s="177">
        <v>0</v>
      </c>
      <c r="AI7" s="177">
        <v>17.670000000000002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0.35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0.22</v>
      </c>
      <c r="AZ7" s="177">
        <v>0.24</v>
      </c>
      <c r="BA7" s="177">
        <v>0.17</v>
      </c>
      <c r="BB7" s="177">
        <v>0.13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0.15</v>
      </c>
      <c r="L8" s="177">
        <v>0.45</v>
      </c>
      <c r="M8" s="177">
        <v>0.13</v>
      </c>
      <c r="N8" s="177">
        <v>0.15</v>
      </c>
      <c r="O8" s="177">
        <v>0.15</v>
      </c>
      <c r="P8" s="177">
        <v>0.25</v>
      </c>
      <c r="Q8" s="177">
        <v>0.02</v>
      </c>
      <c r="R8" s="177">
        <v>7.0000000000000007E-2</v>
      </c>
      <c r="S8" s="177">
        <v>0.03</v>
      </c>
      <c r="T8" s="177">
        <v>0.08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1.24</v>
      </c>
      <c r="AB8" s="177">
        <v>0</v>
      </c>
      <c r="AC8" s="177">
        <v>0</v>
      </c>
      <c r="AD8" s="177">
        <v>0</v>
      </c>
      <c r="AE8" s="177">
        <v>80.3</v>
      </c>
      <c r="AF8" s="177">
        <v>0</v>
      </c>
      <c r="AG8" s="177">
        <v>0</v>
      </c>
      <c r="AH8" s="177">
        <v>0</v>
      </c>
      <c r="AI8" s="177">
        <v>17.670000000000002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0.35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0.22</v>
      </c>
      <c r="AZ8" s="177">
        <v>0.24</v>
      </c>
      <c r="BA8" s="177">
        <v>0.17</v>
      </c>
      <c r="BB8" s="177">
        <v>0.13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0.15</v>
      </c>
      <c r="L9" s="177">
        <v>0.45</v>
      </c>
      <c r="M9" s="177">
        <v>0.13</v>
      </c>
      <c r="N9" s="177">
        <v>0.15</v>
      </c>
      <c r="O9" s="177">
        <v>0.15</v>
      </c>
      <c r="P9" s="177">
        <v>0.25</v>
      </c>
      <c r="Q9" s="177">
        <v>0.02</v>
      </c>
      <c r="R9" s="177">
        <v>7.0000000000000007E-2</v>
      </c>
      <c r="S9" s="177">
        <v>0.03</v>
      </c>
      <c r="T9" s="177">
        <v>0.08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1.28</v>
      </c>
      <c r="AB9" s="177">
        <v>0</v>
      </c>
      <c r="AC9" s="177">
        <v>0</v>
      </c>
      <c r="AD9" s="177">
        <v>0</v>
      </c>
      <c r="AE9" s="177">
        <v>80.3</v>
      </c>
      <c r="AF9" s="177">
        <v>0</v>
      </c>
      <c r="AG9" s="177">
        <v>0</v>
      </c>
      <c r="AH9" s="177">
        <v>0</v>
      </c>
      <c r="AI9" s="177">
        <v>18.11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0.35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0.22</v>
      </c>
      <c r="AZ9" s="177">
        <v>0.24</v>
      </c>
      <c r="BA9" s="177">
        <v>0.17</v>
      </c>
      <c r="BB9" s="177">
        <v>0.13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0.15</v>
      </c>
      <c r="L10" s="177">
        <v>0.45</v>
      </c>
      <c r="M10" s="177">
        <v>0.13</v>
      </c>
      <c r="N10" s="177">
        <v>0.15</v>
      </c>
      <c r="O10" s="177">
        <v>0.15</v>
      </c>
      <c r="P10" s="177">
        <v>0.25</v>
      </c>
      <c r="Q10" s="177">
        <v>0.02</v>
      </c>
      <c r="R10" s="177">
        <v>7.0000000000000007E-2</v>
      </c>
      <c r="S10" s="177">
        <v>0.03</v>
      </c>
      <c r="T10" s="177">
        <v>0.08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1.28</v>
      </c>
      <c r="AB10" s="177">
        <v>0</v>
      </c>
      <c r="AC10" s="177">
        <v>0</v>
      </c>
      <c r="AD10" s="177">
        <v>0</v>
      </c>
      <c r="AE10" s="177">
        <v>80.3</v>
      </c>
      <c r="AF10" s="177">
        <v>0</v>
      </c>
      <c r="AG10" s="177">
        <v>0</v>
      </c>
      <c r="AH10" s="177">
        <v>0</v>
      </c>
      <c r="AI10" s="177">
        <v>18.809999999999999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0.35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0.22</v>
      </c>
      <c r="AZ10" s="177">
        <v>0.24</v>
      </c>
      <c r="BA10" s="177">
        <v>0.17</v>
      </c>
      <c r="BB10" s="177">
        <v>0.13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0.15</v>
      </c>
      <c r="L11" s="177">
        <v>0.45</v>
      </c>
      <c r="M11" s="177">
        <v>0.13</v>
      </c>
      <c r="N11" s="177">
        <v>0.15</v>
      </c>
      <c r="O11" s="177">
        <v>0.15</v>
      </c>
      <c r="P11" s="177">
        <v>0.25</v>
      </c>
      <c r="Q11" s="177">
        <v>0.02</v>
      </c>
      <c r="R11" s="177">
        <v>7.0000000000000007E-2</v>
      </c>
      <c r="S11" s="177">
        <v>0.03</v>
      </c>
      <c r="T11" s="177">
        <v>0.08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1.28</v>
      </c>
      <c r="AB11" s="177">
        <v>0</v>
      </c>
      <c r="AC11" s="177">
        <v>0</v>
      </c>
      <c r="AD11" s="177">
        <v>0</v>
      </c>
      <c r="AE11" s="177">
        <v>80.3</v>
      </c>
      <c r="AF11" s="177">
        <v>0</v>
      </c>
      <c r="AG11" s="177">
        <v>0</v>
      </c>
      <c r="AH11" s="177">
        <v>0</v>
      </c>
      <c r="AI11" s="177">
        <v>19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0.35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0.22</v>
      </c>
      <c r="AZ11" s="177">
        <v>0.24</v>
      </c>
      <c r="BA11" s="177">
        <v>0.17</v>
      </c>
      <c r="BB11" s="177">
        <v>0.13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0.15</v>
      </c>
      <c r="L12" s="177">
        <v>0.45</v>
      </c>
      <c r="M12" s="177">
        <v>0.13</v>
      </c>
      <c r="N12" s="177">
        <v>0.15</v>
      </c>
      <c r="O12" s="177">
        <v>0.15</v>
      </c>
      <c r="P12" s="177">
        <v>0.25</v>
      </c>
      <c r="Q12" s="177">
        <v>0.02</v>
      </c>
      <c r="R12" s="177">
        <v>7.0000000000000007E-2</v>
      </c>
      <c r="S12" s="177">
        <v>0.03</v>
      </c>
      <c r="T12" s="177">
        <v>0.08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1.32</v>
      </c>
      <c r="AB12" s="177">
        <v>0</v>
      </c>
      <c r="AC12" s="177">
        <v>0</v>
      </c>
      <c r="AD12" s="177">
        <v>0</v>
      </c>
      <c r="AE12" s="177">
        <v>80.3</v>
      </c>
      <c r="AF12" s="177">
        <v>0</v>
      </c>
      <c r="AG12" s="177">
        <v>0</v>
      </c>
      <c r="AH12" s="177">
        <v>0</v>
      </c>
      <c r="AI12" s="177">
        <v>19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0.35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0.22</v>
      </c>
      <c r="AZ12" s="177">
        <v>0.23</v>
      </c>
      <c r="BA12" s="177">
        <v>0.17</v>
      </c>
      <c r="BB12" s="177">
        <v>0.13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0.15</v>
      </c>
      <c r="L13" s="177">
        <v>0.45</v>
      </c>
      <c r="M13" s="177">
        <v>0.13</v>
      </c>
      <c r="N13" s="177">
        <v>0.15</v>
      </c>
      <c r="O13" s="177">
        <v>0.15</v>
      </c>
      <c r="P13" s="177">
        <v>0.25</v>
      </c>
      <c r="Q13" s="177">
        <v>0.02</v>
      </c>
      <c r="R13" s="177">
        <v>7.0000000000000007E-2</v>
      </c>
      <c r="S13" s="177">
        <v>0.03</v>
      </c>
      <c r="T13" s="177">
        <v>0.08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1.32</v>
      </c>
      <c r="AB13" s="177">
        <v>0</v>
      </c>
      <c r="AC13" s="177">
        <v>0</v>
      </c>
      <c r="AD13" s="177">
        <v>0</v>
      </c>
      <c r="AE13" s="177">
        <v>80.3</v>
      </c>
      <c r="AF13" s="177">
        <v>0</v>
      </c>
      <c r="AG13" s="177">
        <v>0</v>
      </c>
      <c r="AH13" s="177">
        <v>0</v>
      </c>
      <c r="AI13" s="177">
        <v>19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0.35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0.22</v>
      </c>
      <c r="AZ13" s="177">
        <v>0.24</v>
      </c>
      <c r="BA13" s="177">
        <v>0.17</v>
      </c>
      <c r="BB13" s="177">
        <v>0.13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0.15</v>
      </c>
      <c r="L14" s="177">
        <v>0.45</v>
      </c>
      <c r="M14" s="177">
        <v>0.13</v>
      </c>
      <c r="N14" s="177">
        <v>0.15</v>
      </c>
      <c r="O14" s="177">
        <v>0.15</v>
      </c>
      <c r="P14" s="177">
        <v>0.25</v>
      </c>
      <c r="Q14" s="177">
        <v>0.02</v>
      </c>
      <c r="R14" s="177">
        <v>7.0000000000000007E-2</v>
      </c>
      <c r="S14" s="177">
        <v>0.03</v>
      </c>
      <c r="T14" s="177">
        <v>0.08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1.32</v>
      </c>
      <c r="AB14" s="177">
        <v>0</v>
      </c>
      <c r="AC14" s="177">
        <v>0</v>
      </c>
      <c r="AD14" s="177">
        <v>0</v>
      </c>
      <c r="AE14" s="177">
        <v>80.3</v>
      </c>
      <c r="AF14" s="177">
        <v>0</v>
      </c>
      <c r="AG14" s="177">
        <v>0</v>
      </c>
      <c r="AH14" s="177">
        <v>0</v>
      </c>
      <c r="AI14" s="177">
        <v>19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0.35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0.22</v>
      </c>
      <c r="AZ14" s="177">
        <v>0.24</v>
      </c>
      <c r="BA14" s="177">
        <v>0.17</v>
      </c>
      <c r="BB14" s="177">
        <v>0.13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0.15</v>
      </c>
      <c r="L15" s="177">
        <v>0.45</v>
      </c>
      <c r="M15" s="177">
        <v>0.13</v>
      </c>
      <c r="N15" s="177">
        <v>0.15</v>
      </c>
      <c r="O15" s="177">
        <v>0.15</v>
      </c>
      <c r="P15" s="177">
        <v>0.25</v>
      </c>
      <c r="Q15" s="177">
        <v>0.02</v>
      </c>
      <c r="R15" s="177">
        <v>7.0000000000000007E-2</v>
      </c>
      <c r="S15" s="177">
        <v>0.03</v>
      </c>
      <c r="T15" s="177">
        <v>0.08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1.32</v>
      </c>
      <c r="AB15" s="177">
        <v>0</v>
      </c>
      <c r="AC15" s="177">
        <v>0</v>
      </c>
      <c r="AD15" s="177">
        <v>0</v>
      </c>
      <c r="AE15" s="177">
        <v>80.3</v>
      </c>
      <c r="AF15" s="177">
        <v>0</v>
      </c>
      <c r="AG15" s="177">
        <v>0</v>
      </c>
      <c r="AH15" s="177">
        <v>0</v>
      </c>
      <c r="AI15" s="177">
        <v>19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0.35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0.22</v>
      </c>
      <c r="AZ15" s="177">
        <v>0.24</v>
      </c>
      <c r="BA15" s="177">
        <v>0.17</v>
      </c>
      <c r="BB15" s="177">
        <v>0.13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0.15</v>
      </c>
      <c r="L16" s="177">
        <v>0.45</v>
      </c>
      <c r="M16" s="177">
        <v>0.13</v>
      </c>
      <c r="N16" s="177">
        <v>0.15</v>
      </c>
      <c r="O16" s="177">
        <v>0.15</v>
      </c>
      <c r="P16" s="177">
        <v>0.25</v>
      </c>
      <c r="Q16" s="177">
        <v>0.02</v>
      </c>
      <c r="R16" s="177">
        <v>7.0000000000000007E-2</v>
      </c>
      <c r="S16" s="177">
        <v>0.03</v>
      </c>
      <c r="T16" s="177">
        <v>0.08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1.32</v>
      </c>
      <c r="AB16" s="177">
        <v>0</v>
      </c>
      <c r="AC16" s="177">
        <v>0</v>
      </c>
      <c r="AD16" s="177">
        <v>0</v>
      </c>
      <c r="AE16" s="177">
        <v>80.3</v>
      </c>
      <c r="AF16" s="177">
        <v>0</v>
      </c>
      <c r="AG16" s="177">
        <v>0</v>
      </c>
      <c r="AH16" s="177">
        <v>0</v>
      </c>
      <c r="AI16" s="177">
        <v>19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0.35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0.22</v>
      </c>
      <c r="AZ16" s="177">
        <v>0.24</v>
      </c>
      <c r="BA16" s="177">
        <v>0.17</v>
      </c>
      <c r="BB16" s="177">
        <v>0.13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0.15</v>
      </c>
      <c r="L17" s="177">
        <v>0.45</v>
      </c>
      <c r="M17" s="177">
        <v>0.13</v>
      </c>
      <c r="N17" s="177">
        <v>0.15</v>
      </c>
      <c r="O17" s="177">
        <v>0.15</v>
      </c>
      <c r="P17" s="177">
        <v>0.25</v>
      </c>
      <c r="Q17" s="177">
        <v>0.02</v>
      </c>
      <c r="R17" s="177">
        <v>7.0000000000000007E-2</v>
      </c>
      <c r="S17" s="177">
        <v>0.03</v>
      </c>
      <c r="T17" s="177">
        <v>0.08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1.32</v>
      </c>
      <c r="AB17" s="177">
        <v>0</v>
      </c>
      <c r="AC17" s="177">
        <v>0</v>
      </c>
      <c r="AD17" s="177">
        <v>0</v>
      </c>
      <c r="AE17" s="177">
        <v>80.3</v>
      </c>
      <c r="AF17" s="177">
        <v>0</v>
      </c>
      <c r="AG17" s="177">
        <v>0</v>
      </c>
      <c r="AH17" s="177">
        <v>0</v>
      </c>
      <c r="AI17" s="177">
        <v>19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0.35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0.22</v>
      </c>
      <c r="AZ17" s="177">
        <v>0.24</v>
      </c>
      <c r="BA17" s="177">
        <v>0.17</v>
      </c>
      <c r="BB17" s="177">
        <v>0.13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0.15</v>
      </c>
      <c r="L18" s="177">
        <v>0.45</v>
      </c>
      <c r="M18" s="177">
        <v>0.13</v>
      </c>
      <c r="N18" s="177">
        <v>0.15</v>
      </c>
      <c r="O18" s="177">
        <v>0.15</v>
      </c>
      <c r="P18" s="177">
        <v>0.25</v>
      </c>
      <c r="Q18" s="177">
        <v>0.02</v>
      </c>
      <c r="R18" s="177">
        <v>7.0000000000000007E-2</v>
      </c>
      <c r="S18" s="177">
        <v>0.03</v>
      </c>
      <c r="T18" s="177">
        <v>0.08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1.32</v>
      </c>
      <c r="AB18" s="177">
        <v>0</v>
      </c>
      <c r="AC18" s="177">
        <v>0</v>
      </c>
      <c r="AD18" s="177">
        <v>0</v>
      </c>
      <c r="AE18" s="177">
        <v>80.3</v>
      </c>
      <c r="AF18" s="177">
        <v>0</v>
      </c>
      <c r="AG18" s="177">
        <v>0</v>
      </c>
      <c r="AH18" s="177">
        <v>0</v>
      </c>
      <c r="AI18" s="177">
        <v>19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0.35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0.22</v>
      </c>
      <c r="AZ18" s="177">
        <v>0.24</v>
      </c>
      <c r="BA18" s="177">
        <v>0.17</v>
      </c>
      <c r="BB18" s="177">
        <v>0.13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0.15</v>
      </c>
      <c r="L19" s="177">
        <v>0.45</v>
      </c>
      <c r="M19" s="177">
        <v>0.13</v>
      </c>
      <c r="N19" s="177">
        <v>0.15</v>
      </c>
      <c r="O19" s="177">
        <v>0.15</v>
      </c>
      <c r="P19" s="177">
        <v>0.25</v>
      </c>
      <c r="Q19" s="177">
        <v>0.02</v>
      </c>
      <c r="R19" s="177">
        <v>7.0000000000000007E-2</v>
      </c>
      <c r="S19" s="177">
        <v>0.03</v>
      </c>
      <c r="T19" s="177">
        <v>0.08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1.32</v>
      </c>
      <c r="AB19" s="177">
        <v>0</v>
      </c>
      <c r="AC19" s="177">
        <v>0</v>
      </c>
      <c r="AD19" s="177">
        <v>0</v>
      </c>
      <c r="AE19" s="177">
        <v>80.3</v>
      </c>
      <c r="AF19" s="177">
        <v>0</v>
      </c>
      <c r="AG19" s="177">
        <v>0</v>
      </c>
      <c r="AH19" s="177">
        <v>0</v>
      </c>
      <c r="AI19" s="177">
        <v>19.73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0.35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0.22</v>
      </c>
      <c r="AZ19" s="177">
        <v>0.24</v>
      </c>
      <c r="BA19" s="177">
        <v>0.17</v>
      </c>
      <c r="BB19" s="177">
        <v>0.13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0.15</v>
      </c>
      <c r="L20" s="177">
        <v>0.45</v>
      </c>
      <c r="M20" s="177">
        <v>0.13</v>
      </c>
      <c r="N20" s="177">
        <v>0.15</v>
      </c>
      <c r="O20" s="177">
        <v>0.15</v>
      </c>
      <c r="P20" s="177">
        <v>0.25</v>
      </c>
      <c r="Q20" s="177">
        <v>0.02</v>
      </c>
      <c r="R20" s="177">
        <v>7.0000000000000007E-2</v>
      </c>
      <c r="S20" s="177">
        <v>0.03</v>
      </c>
      <c r="T20" s="177">
        <v>0.08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1.28</v>
      </c>
      <c r="AB20" s="177">
        <v>0</v>
      </c>
      <c r="AC20" s="177">
        <v>0</v>
      </c>
      <c r="AD20" s="177">
        <v>0</v>
      </c>
      <c r="AE20" s="177">
        <v>80.3</v>
      </c>
      <c r="AF20" s="177">
        <v>0</v>
      </c>
      <c r="AG20" s="177">
        <v>0</v>
      </c>
      <c r="AH20" s="177">
        <v>0</v>
      </c>
      <c r="AI20" s="177">
        <v>19.73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0.35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0.22</v>
      </c>
      <c r="AZ20" s="177">
        <v>0.24</v>
      </c>
      <c r="BA20" s="177">
        <v>0.17</v>
      </c>
      <c r="BB20" s="177">
        <v>0.13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0.15</v>
      </c>
      <c r="L21" s="177">
        <v>0.45</v>
      </c>
      <c r="M21" s="177">
        <v>0.13</v>
      </c>
      <c r="N21" s="177">
        <v>0.15</v>
      </c>
      <c r="O21" s="177">
        <v>0.15</v>
      </c>
      <c r="P21" s="177">
        <v>0.25</v>
      </c>
      <c r="Q21" s="177">
        <v>0.02</v>
      </c>
      <c r="R21" s="177">
        <v>7.0000000000000007E-2</v>
      </c>
      <c r="S21" s="177">
        <v>0.03</v>
      </c>
      <c r="T21" s="177">
        <v>0.08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1.28</v>
      </c>
      <c r="AB21" s="177">
        <v>0</v>
      </c>
      <c r="AC21" s="177">
        <v>0</v>
      </c>
      <c r="AD21" s="177">
        <v>0</v>
      </c>
      <c r="AE21" s="177">
        <v>80.3</v>
      </c>
      <c r="AF21" s="177">
        <v>0</v>
      </c>
      <c r="AG21" s="177">
        <v>0</v>
      </c>
      <c r="AH21" s="177">
        <v>0</v>
      </c>
      <c r="AI21" s="177">
        <v>19.73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0.35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0.22</v>
      </c>
      <c r="AZ21" s="177">
        <v>0.24</v>
      </c>
      <c r="BA21" s="177">
        <v>0.17</v>
      </c>
      <c r="BB21" s="177">
        <v>0.13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0.15</v>
      </c>
      <c r="L22" s="177">
        <v>0.45</v>
      </c>
      <c r="M22" s="177">
        <v>0.13</v>
      </c>
      <c r="N22" s="177">
        <v>0.15</v>
      </c>
      <c r="O22" s="177">
        <v>0.15</v>
      </c>
      <c r="P22" s="177">
        <v>0.25</v>
      </c>
      <c r="Q22" s="177">
        <v>0.02</v>
      </c>
      <c r="R22" s="177">
        <v>7.0000000000000007E-2</v>
      </c>
      <c r="S22" s="177">
        <v>0.03</v>
      </c>
      <c r="T22" s="177">
        <v>0.08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1.28</v>
      </c>
      <c r="AB22" s="177">
        <v>0</v>
      </c>
      <c r="AC22" s="177">
        <v>0</v>
      </c>
      <c r="AD22" s="177">
        <v>0</v>
      </c>
      <c r="AE22" s="177">
        <v>80.3</v>
      </c>
      <c r="AF22" s="177">
        <v>0</v>
      </c>
      <c r="AG22" s="177">
        <v>0</v>
      </c>
      <c r="AH22" s="177">
        <v>0</v>
      </c>
      <c r="AI22" s="177">
        <v>19.73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0.35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0.22</v>
      </c>
      <c r="AZ22" s="177">
        <v>0.24</v>
      </c>
      <c r="BA22" s="177">
        <v>0.17</v>
      </c>
      <c r="BB22" s="177">
        <v>0.13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0.15</v>
      </c>
      <c r="L23" s="177">
        <v>0.45</v>
      </c>
      <c r="M23" s="177">
        <v>0.13</v>
      </c>
      <c r="N23" s="177">
        <v>0.15</v>
      </c>
      <c r="O23" s="177">
        <v>0.15</v>
      </c>
      <c r="P23" s="177">
        <v>0.25</v>
      </c>
      <c r="Q23" s="177">
        <v>0.02</v>
      </c>
      <c r="R23" s="177">
        <v>7.0000000000000007E-2</v>
      </c>
      <c r="S23" s="177">
        <v>0.03</v>
      </c>
      <c r="T23" s="177">
        <v>0.08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1.28</v>
      </c>
      <c r="AB23" s="177">
        <v>0</v>
      </c>
      <c r="AC23" s="177">
        <v>0</v>
      </c>
      <c r="AD23" s="177">
        <v>0</v>
      </c>
      <c r="AE23" s="177">
        <v>80.3</v>
      </c>
      <c r="AF23" s="177">
        <v>0</v>
      </c>
      <c r="AG23" s="177">
        <v>0</v>
      </c>
      <c r="AH23" s="177">
        <v>0</v>
      </c>
      <c r="AI23" s="177">
        <v>19.73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0.35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0.22</v>
      </c>
      <c r="AZ23" s="177">
        <v>0.24</v>
      </c>
      <c r="BA23" s="177">
        <v>0.17</v>
      </c>
      <c r="BB23" s="177">
        <v>0.13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0.15</v>
      </c>
      <c r="L24" s="177">
        <v>0.45</v>
      </c>
      <c r="M24" s="177">
        <v>0.13</v>
      </c>
      <c r="N24" s="177">
        <v>0.15</v>
      </c>
      <c r="O24" s="177">
        <v>0.15</v>
      </c>
      <c r="P24" s="177">
        <v>0.25</v>
      </c>
      <c r="Q24" s="177">
        <v>0.02</v>
      </c>
      <c r="R24" s="177">
        <v>7.0000000000000007E-2</v>
      </c>
      <c r="S24" s="177">
        <v>0.03</v>
      </c>
      <c r="T24" s="177">
        <v>0.08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1.28</v>
      </c>
      <c r="AB24" s="177">
        <v>0</v>
      </c>
      <c r="AC24" s="177">
        <v>0</v>
      </c>
      <c r="AD24" s="177">
        <v>0</v>
      </c>
      <c r="AE24" s="177">
        <v>80.3</v>
      </c>
      <c r="AF24" s="177">
        <v>0</v>
      </c>
      <c r="AG24" s="177">
        <v>0</v>
      </c>
      <c r="AH24" s="177">
        <v>0</v>
      </c>
      <c r="AI24" s="177">
        <v>19.73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0.35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0.22</v>
      </c>
      <c r="AZ24" s="177">
        <v>0.24</v>
      </c>
      <c r="BA24" s="177">
        <v>0.17</v>
      </c>
      <c r="BB24" s="177">
        <v>0.13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0.15</v>
      </c>
      <c r="L25" s="177">
        <v>0.45</v>
      </c>
      <c r="M25" s="177">
        <v>0.13</v>
      </c>
      <c r="N25" s="177">
        <v>0.15</v>
      </c>
      <c r="O25" s="177">
        <v>0.15</v>
      </c>
      <c r="P25" s="177">
        <v>0.25</v>
      </c>
      <c r="Q25" s="177">
        <v>0.02</v>
      </c>
      <c r="R25" s="177">
        <v>7.0000000000000007E-2</v>
      </c>
      <c r="S25" s="177">
        <v>0.03</v>
      </c>
      <c r="T25" s="177">
        <v>0.08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1.28</v>
      </c>
      <c r="AB25" s="177">
        <v>0</v>
      </c>
      <c r="AC25" s="177">
        <v>0</v>
      </c>
      <c r="AD25" s="177">
        <v>0</v>
      </c>
      <c r="AE25" s="177">
        <v>80.3</v>
      </c>
      <c r="AF25" s="177">
        <v>0</v>
      </c>
      <c r="AG25" s="177">
        <v>0</v>
      </c>
      <c r="AH25" s="177">
        <v>0</v>
      </c>
      <c r="AI25" s="177">
        <v>19.73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0.35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0.22</v>
      </c>
      <c r="AZ25" s="177">
        <v>0.24</v>
      </c>
      <c r="BA25" s="177">
        <v>0.17</v>
      </c>
      <c r="BB25" s="177">
        <v>0.13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0.15</v>
      </c>
      <c r="L26" s="177">
        <v>0.45</v>
      </c>
      <c r="M26" s="177">
        <v>0.13</v>
      </c>
      <c r="N26" s="177">
        <v>0.15</v>
      </c>
      <c r="O26" s="177">
        <v>0.15</v>
      </c>
      <c r="P26" s="177">
        <v>0.25</v>
      </c>
      <c r="Q26" s="177">
        <v>0.02</v>
      </c>
      <c r="R26" s="177">
        <v>7.0000000000000007E-2</v>
      </c>
      <c r="S26" s="177">
        <v>0.03</v>
      </c>
      <c r="T26" s="177">
        <v>0.08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1.28</v>
      </c>
      <c r="AB26" s="177">
        <v>0</v>
      </c>
      <c r="AC26" s="177">
        <v>0</v>
      </c>
      <c r="AD26" s="177">
        <v>0</v>
      </c>
      <c r="AE26" s="177">
        <v>80.3</v>
      </c>
      <c r="AF26" s="177">
        <v>0</v>
      </c>
      <c r="AG26" s="177">
        <v>0</v>
      </c>
      <c r="AH26" s="177">
        <v>0</v>
      </c>
      <c r="AI26" s="177">
        <v>19.73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0.39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0.22</v>
      </c>
      <c r="AZ26" s="177">
        <v>0.24</v>
      </c>
      <c r="BA26" s="177">
        <v>0.17</v>
      </c>
      <c r="BB26" s="177">
        <v>0.14000000000000001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0.15</v>
      </c>
      <c r="L27" s="177">
        <v>0.47</v>
      </c>
      <c r="M27" s="177">
        <v>0.13</v>
      </c>
      <c r="N27" s="177">
        <v>0.15</v>
      </c>
      <c r="O27" s="177">
        <v>0.15</v>
      </c>
      <c r="P27" s="177">
        <v>0.25</v>
      </c>
      <c r="Q27" s="177">
        <v>0.02</v>
      </c>
      <c r="R27" s="177">
        <v>7.0000000000000007E-2</v>
      </c>
      <c r="S27" s="177">
        <v>0.03</v>
      </c>
      <c r="T27" s="177">
        <v>0.08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1.32</v>
      </c>
      <c r="AB27" s="177">
        <v>0</v>
      </c>
      <c r="AC27" s="177">
        <v>0</v>
      </c>
      <c r="AD27" s="177">
        <v>0</v>
      </c>
      <c r="AE27" s="177">
        <v>80.3</v>
      </c>
      <c r="AF27" s="177">
        <v>0</v>
      </c>
      <c r="AG27" s="177">
        <v>0</v>
      </c>
      <c r="AH27" s="177">
        <v>0</v>
      </c>
      <c r="AI27" s="177">
        <v>19.73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0.39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0.22</v>
      </c>
      <c r="AZ27" s="177">
        <v>0.19</v>
      </c>
      <c r="BA27" s="177">
        <v>0.17</v>
      </c>
      <c r="BB27" s="177">
        <v>0.14000000000000001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0.15</v>
      </c>
      <c r="L28" s="177">
        <v>0.46</v>
      </c>
      <c r="M28" s="177">
        <v>0.13</v>
      </c>
      <c r="N28" s="177">
        <v>0.15</v>
      </c>
      <c r="O28" s="177">
        <v>0.15</v>
      </c>
      <c r="P28" s="177">
        <v>0.25</v>
      </c>
      <c r="Q28" s="177">
        <v>0.02</v>
      </c>
      <c r="R28" s="177">
        <v>7.0000000000000007E-2</v>
      </c>
      <c r="S28" s="177">
        <v>0.03</v>
      </c>
      <c r="T28" s="177">
        <v>0.08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1.32</v>
      </c>
      <c r="AB28" s="177">
        <v>0</v>
      </c>
      <c r="AC28" s="177">
        <v>0</v>
      </c>
      <c r="AD28" s="177">
        <v>0</v>
      </c>
      <c r="AE28" s="177">
        <v>80.3</v>
      </c>
      <c r="AF28" s="177">
        <v>0</v>
      </c>
      <c r="AG28" s="177">
        <v>0</v>
      </c>
      <c r="AH28" s="177">
        <v>0</v>
      </c>
      <c r="AI28" s="177">
        <v>19.73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0.39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0.22</v>
      </c>
      <c r="AZ28" s="177">
        <v>0.18</v>
      </c>
      <c r="BA28" s="177">
        <v>0.17</v>
      </c>
      <c r="BB28" s="177">
        <v>0.14000000000000001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0.15</v>
      </c>
      <c r="L29" s="177">
        <v>0.47</v>
      </c>
      <c r="M29" s="177">
        <v>0.13</v>
      </c>
      <c r="N29" s="177">
        <v>0.15</v>
      </c>
      <c r="O29" s="177">
        <v>0.15</v>
      </c>
      <c r="P29" s="177">
        <v>0.25</v>
      </c>
      <c r="Q29" s="177">
        <v>0.02</v>
      </c>
      <c r="R29" s="177">
        <v>7.0000000000000007E-2</v>
      </c>
      <c r="S29" s="177">
        <v>0.03</v>
      </c>
      <c r="T29" s="177">
        <v>0.08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1.32</v>
      </c>
      <c r="AB29" s="177">
        <v>0</v>
      </c>
      <c r="AC29" s="177">
        <v>0</v>
      </c>
      <c r="AD29" s="177">
        <v>0</v>
      </c>
      <c r="AE29" s="177">
        <v>80.3</v>
      </c>
      <c r="AF29" s="177">
        <v>0</v>
      </c>
      <c r="AG29" s="177">
        <v>0</v>
      </c>
      <c r="AH29" s="177">
        <v>0</v>
      </c>
      <c r="AI29" s="177">
        <v>19.73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0.39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0.22</v>
      </c>
      <c r="AZ29" s="177">
        <v>0.18</v>
      </c>
      <c r="BA29" s="177">
        <v>0.17</v>
      </c>
      <c r="BB29" s="177">
        <v>0.14000000000000001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0.15</v>
      </c>
      <c r="L30" s="177">
        <v>0.47</v>
      </c>
      <c r="M30" s="177">
        <v>0.13</v>
      </c>
      <c r="N30" s="177">
        <v>0.15</v>
      </c>
      <c r="O30" s="177">
        <v>0.15</v>
      </c>
      <c r="P30" s="177">
        <v>0.25</v>
      </c>
      <c r="Q30" s="177">
        <v>0.02</v>
      </c>
      <c r="R30" s="177">
        <v>7.0000000000000007E-2</v>
      </c>
      <c r="S30" s="177">
        <v>0.03</v>
      </c>
      <c r="T30" s="177">
        <v>0.08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1.32</v>
      </c>
      <c r="AB30" s="177">
        <v>0</v>
      </c>
      <c r="AC30" s="177">
        <v>0</v>
      </c>
      <c r="AD30" s="177">
        <v>0</v>
      </c>
      <c r="AE30" s="177">
        <v>80.3</v>
      </c>
      <c r="AF30" s="177">
        <v>0</v>
      </c>
      <c r="AG30" s="177">
        <v>0</v>
      </c>
      <c r="AH30" s="177">
        <v>0</v>
      </c>
      <c r="AI30" s="177">
        <v>19.73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0.39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0.22</v>
      </c>
      <c r="AZ30" s="177">
        <v>0.18</v>
      </c>
      <c r="BA30" s="177">
        <v>0.17</v>
      </c>
      <c r="BB30" s="177">
        <v>0.14000000000000001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0.15</v>
      </c>
      <c r="L31" s="177">
        <v>0.47</v>
      </c>
      <c r="M31" s="177">
        <v>0.13</v>
      </c>
      <c r="N31" s="177">
        <v>0.15</v>
      </c>
      <c r="O31" s="177">
        <v>0.15</v>
      </c>
      <c r="P31" s="177">
        <v>0.25</v>
      </c>
      <c r="Q31" s="177">
        <v>0.02</v>
      </c>
      <c r="R31" s="177">
        <v>7.0000000000000007E-2</v>
      </c>
      <c r="S31" s="177">
        <v>0.03</v>
      </c>
      <c r="T31" s="177">
        <v>0.08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1.28</v>
      </c>
      <c r="AB31" s="177">
        <v>0</v>
      </c>
      <c r="AC31" s="177">
        <v>0</v>
      </c>
      <c r="AD31" s="177">
        <v>0</v>
      </c>
      <c r="AE31" s="177">
        <v>80.3</v>
      </c>
      <c r="AF31" s="177">
        <v>0</v>
      </c>
      <c r="AG31" s="177">
        <v>0</v>
      </c>
      <c r="AH31" s="177">
        <v>0</v>
      </c>
      <c r="AI31" s="177">
        <v>19.73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0.39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0.22</v>
      </c>
      <c r="AZ31" s="177">
        <v>0.18</v>
      </c>
      <c r="BA31" s="177">
        <v>0.17</v>
      </c>
      <c r="BB31" s="177">
        <v>0.14000000000000001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0.15</v>
      </c>
      <c r="L32" s="177">
        <v>0.47</v>
      </c>
      <c r="M32" s="177">
        <v>0.13</v>
      </c>
      <c r="N32" s="177">
        <v>0.15</v>
      </c>
      <c r="O32" s="177">
        <v>0.15</v>
      </c>
      <c r="P32" s="177">
        <v>0.25</v>
      </c>
      <c r="Q32" s="177">
        <v>0.02</v>
      </c>
      <c r="R32" s="177">
        <v>7.0000000000000007E-2</v>
      </c>
      <c r="S32" s="177">
        <v>0.03</v>
      </c>
      <c r="T32" s="177">
        <v>0.08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1.28</v>
      </c>
      <c r="AB32" s="177">
        <v>0</v>
      </c>
      <c r="AC32" s="177">
        <v>0</v>
      </c>
      <c r="AD32" s="177">
        <v>0</v>
      </c>
      <c r="AE32" s="177">
        <v>80.3</v>
      </c>
      <c r="AF32" s="177">
        <v>0</v>
      </c>
      <c r="AG32" s="177">
        <v>0</v>
      </c>
      <c r="AH32" s="177">
        <v>0</v>
      </c>
      <c r="AI32" s="177">
        <v>19.73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0.39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0.22</v>
      </c>
      <c r="AZ32" s="177">
        <v>0.18</v>
      </c>
      <c r="BA32" s="177">
        <v>0.17</v>
      </c>
      <c r="BB32" s="177">
        <v>0.14000000000000001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0.15</v>
      </c>
      <c r="L33" s="177">
        <v>0.47</v>
      </c>
      <c r="M33" s="177">
        <v>0.13</v>
      </c>
      <c r="N33" s="177">
        <v>0.15</v>
      </c>
      <c r="O33" s="177">
        <v>0.15</v>
      </c>
      <c r="P33" s="177">
        <v>0.25</v>
      </c>
      <c r="Q33" s="177">
        <v>0.02</v>
      </c>
      <c r="R33" s="177">
        <v>7.0000000000000007E-2</v>
      </c>
      <c r="S33" s="177">
        <v>0.03</v>
      </c>
      <c r="T33" s="177">
        <v>0.08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1.28</v>
      </c>
      <c r="AB33" s="177">
        <v>0</v>
      </c>
      <c r="AC33" s="177">
        <v>0</v>
      </c>
      <c r="AD33" s="177">
        <v>0</v>
      </c>
      <c r="AE33" s="177">
        <v>80.3</v>
      </c>
      <c r="AF33" s="177">
        <v>0</v>
      </c>
      <c r="AG33" s="177">
        <v>0</v>
      </c>
      <c r="AH33" s="177">
        <v>0</v>
      </c>
      <c r="AI33" s="177">
        <v>19.73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0.39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0.22</v>
      </c>
      <c r="AZ33" s="177">
        <v>0.18</v>
      </c>
      <c r="BA33" s="177">
        <v>0.17</v>
      </c>
      <c r="BB33" s="177">
        <v>0.14000000000000001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0.15</v>
      </c>
      <c r="L34" s="177">
        <v>0.47</v>
      </c>
      <c r="M34" s="177">
        <v>0.13</v>
      </c>
      <c r="N34" s="177">
        <v>0.15</v>
      </c>
      <c r="O34" s="177">
        <v>0.15</v>
      </c>
      <c r="P34" s="177">
        <v>0.25</v>
      </c>
      <c r="Q34" s="177">
        <v>0.02</v>
      </c>
      <c r="R34" s="177">
        <v>7.0000000000000007E-2</v>
      </c>
      <c r="S34" s="177">
        <v>0.03</v>
      </c>
      <c r="T34" s="177">
        <v>0.08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1.28</v>
      </c>
      <c r="AB34" s="177">
        <v>0</v>
      </c>
      <c r="AC34" s="177">
        <v>0</v>
      </c>
      <c r="AD34" s="177">
        <v>0</v>
      </c>
      <c r="AE34" s="177">
        <v>80.3</v>
      </c>
      <c r="AF34" s="177">
        <v>0</v>
      </c>
      <c r="AG34" s="177">
        <v>0</v>
      </c>
      <c r="AH34" s="177">
        <v>0</v>
      </c>
      <c r="AI34" s="177">
        <v>19.73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0.39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0.22</v>
      </c>
      <c r="AZ34" s="177">
        <v>0.18</v>
      </c>
      <c r="BA34" s="177">
        <v>0.17</v>
      </c>
      <c r="BB34" s="177">
        <v>0.14000000000000001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0.15</v>
      </c>
      <c r="L35" s="177">
        <v>0.47</v>
      </c>
      <c r="M35" s="177">
        <v>0.13</v>
      </c>
      <c r="N35" s="177">
        <v>0.15</v>
      </c>
      <c r="O35" s="177">
        <v>0.15</v>
      </c>
      <c r="P35" s="177">
        <v>0.25</v>
      </c>
      <c r="Q35" s="177">
        <v>0.02</v>
      </c>
      <c r="R35" s="177">
        <v>7.0000000000000007E-2</v>
      </c>
      <c r="S35" s="177">
        <v>0.03</v>
      </c>
      <c r="T35" s="177">
        <v>0.08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1.28</v>
      </c>
      <c r="AB35" s="177">
        <v>0</v>
      </c>
      <c r="AC35" s="177">
        <v>0</v>
      </c>
      <c r="AD35" s="177">
        <v>0</v>
      </c>
      <c r="AE35" s="177">
        <v>80.3</v>
      </c>
      <c r="AF35" s="177">
        <v>0</v>
      </c>
      <c r="AG35" s="177">
        <v>0</v>
      </c>
      <c r="AH35" s="177">
        <v>0</v>
      </c>
      <c r="AI35" s="177">
        <v>19.73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0.39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0.22</v>
      </c>
      <c r="AZ35" s="177">
        <v>0.18</v>
      </c>
      <c r="BA35" s="177">
        <v>0.17</v>
      </c>
      <c r="BB35" s="177">
        <v>0.14000000000000001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0.15</v>
      </c>
      <c r="L36" s="177">
        <v>0.47</v>
      </c>
      <c r="M36" s="177">
        <v>0.13</v>
      </c>
      <c r="N36" s="177">
        <v>0.15</v>
      </c>
      <c r="O36" s="177">
        <v>0.15</v>
      </c>
      <c r="P36" s="177">
        <v>0.25</v>
      </c>
      <c r="Q36" s="177">
        <v>0.02</v>
      </c>
      <c r="R36" s="177">
        <v>7.0000000000000007E-2</v>
      </c>
      <c r="S36" s="177">
        <v>0.03</v>
      </c>
      <c r="T36" s="177">
        <v>0.08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1.24</v>
      </c>
      <c r="AB36" s="177">
        <v>0</v>
      </c>
      <c r="AC36" s="177">
        <v>0</v>
      </c>
      <c r="AD36" s="177">
        <v>0</v>
      </c>
      <c r="AE36" s="177">
        <v>80.3</v>
      </c>
      <c r="AF36" s="177">
        <v>0</v>
      </c>
      <c r="AG36" s="177">
        <v>0</v>
      </c>
      <c r="AH36" s="177">
        <v>0</v>
      </c>
      <c r="AI36" s="177">
        <v>19.73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0.39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0.22</v>
      </c>
      <c r="AZ36" s="177">
        <v>0.18</v>
      </c>
      <c r="BA36" s="177">
        <v>0.17</v>
      </c>
      <c r="BB36" s="177">
        <v>0.14000000000000001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0.15</v>
      </c>
      <c r="L37" s="177">
        <v>0.47</v>
      </c>
      <c r="M37" s="177">
        <v>0.13</v>
      </c>
      <c r="N37" s="177">
        <v>0.15</v>
      </c>
      <c r="O37" s="177">
        <v>0.15</v>
      </c>
      <c r="P37" s="177">
        <v>0.25</v>
      </c>
      <c r="Q37" s="177">
        <v>0.02</v>
      </c>
      <c r="R37" s="177">
        <v>7.0000000000000007E-2</v>
      </c>
      <c r="S37" s="177">
        <v>0.03</v>
      </c>
      <c r="T37" s="177">
        <v>0.08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1.24</v>
      </c>
      <c r="AB37" s="177">
        <v>0</v>
      </c>
      <c r="AC37" s="177">
        <v>0</v>
      </c>
      <c r="AD37" s="177">
        <v>0</v>
      </c>
      <c r="AE37" s="177">
        <v>80.3</v>
      </c>
      <c r="AF37" s="177">
        <v>0</v>
      </c>
      <c r="AG37" s="177">
        <v>0</v>
      </c>
      <c r="AH37" s="177">
        <v>0</v>
      </c>
      <c r="AI37" s="177">
        <v>19.73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0.39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0.22</v>
      </c>
      <c r="AZ37" s="177">
        <v>0.12</v>
      </c>
      <c r="BA37" s="177">
        <v>0.17</v>
      </c>
      <c r="BB37" s="177">
        <v>0.14000000000000001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0.15</v>
      </c>
      <c r="L38" s="177">
        <v>0.47</v>
      </c>
      <c r="M38" s="177">
        <v>0.13</v>
      </c>
      <c r="N38" s="177">
        <v>0.15</v>
      </c>
      <c r="O38" s="177">
        <v>0.15</v>
      </c>
      <c r="P38" s="177">
        <v>0.25</v>
      </c>
      <c r="Q38" s="177">
        <v>0.02</v>
      </c>
      <c r="R38" s="177">
        <v>7.0000000000000007E-2</v>
      </c>
      <c r="S38" s="177">
        <v>0.03</v>
      </c>
      <c r="T38" s="177">
        <v>0.08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1.73</v>
      </c>
      <c r="AB38" s="177">
        <v>0</v>
      </c>
      <c r="AC38" s="177">
        <v>0</v>
      </c>
      <c r="AD38" s="177">
        <v>0</v>
      </c>
      <c r="AE38" s="177">
        <v>80.3</v>
      </c>
      <c r="AF38" s="177">
        <v>0</v>
      </c>
      <c r="AG38" s="177">
        <v>0</v>
      </c>
      <c r="AH38" s="177">
        <v>0</v>
      </c>
      <c r="AI38" s="177">
        <v>19.73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0.39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0.22</v>
      </c>
      <c r="AZ38" s="177">
        <v>0.12</v>
      </c>
      <c r="BA38" s="177">
        <v>0.17</v>
      </c>
      <c r="BB38" s="177">
        <v>0.14000000000000001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0.15</v>
      </c>
      <c r="L39" s="177">
        <v>0.47</v>
      </c>
      <c r="M39" s="177">
        <v>0.13</v>
      </c>
      <c r="N39" s="177">
        <v>0.15</v>
      </c>
      <c r="O39" s="177">
        <v>0.15</v>
      </c>
      <c r="P39" s="177">
        <v>0.25</v>
      </c>
      <c r="Q39" s="177">
        <v>0.02</v>
      </c>
      <c r="R39" s="177">
        <v>7.0000000000000007E-2</v>
      </c>
      <c r="S39" s="177">
        <v>0.03</v>
      </c>
      <c r="T39" s="177">
        <v>0.08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1.73</v>
      </c>
      <c r="AB39" s="177">
        <v>0</v>
      </c>
      <c r="AC39" s="177">
        <v>0</v>
      </c>
      <c r="AD39" s="177">
        <v>0</v>
      </c>
      <c r="AE39" s="177">
        <v>80.3</v>
      </c>
      <c r="AF39" s="177">
        <v>0</v>
      </c>
      <c r="AG39" s="177">
        <v>0</v>
      </c>
      <c r="AH39" s="177">
        <v>0</v>
      </c>
      <c r="AI39" s="177">
        <v>19.73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0.39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0.22</v>
      </c>
      <c r="AZ39" s="177">
        <v>0.12</v>
      </c>
      <c r="BA39" s="177">
        <v>0.17</v>
      </c>
      <c r="BB39" s="177">
        <v>0.14000000000000001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0.15</v>
      </c>
      <c r="L40" s="177">
        <v>0.47</v>
      </c>
      <c r="M40" s="177">
        <v>0.13</v>
      </c>
      <c r="N40" s="177">
        <v>0.15</v>
      </c>
      <c r="O40" s="177">
        <v>0.15</v>
      </c>
      <c r="P40" s="177">
        <v>0.25</v>
      </c>
      <c r="Q40" s="177">
        <v>0.02</v>
      </c>
      <c r="R40" s="177">
        <v>7.0000000000000007E-2</v>
      </c>
      <c r="S40" s="177">
        <v>0.03</v>
      </c>
      <c r="T40" s="177">
        <v>0.08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1.73</v>
      </c>
      <c r="AB40" s="177">
        <v>0</v>
      </c>
      <c r="AC40" s="177">
        <v>0</v>
      </c>
      <c r="AD40" s="177">
        <v>0</v>
      </c>
      <c r="AE40" s="177">
        <v>80.3</v>
      </c>
      <c r="AF40" s="177">
        <v>0</v>
      </c>
      <c r="AG40" s="177">
        <v>0</v>
      </c>
      <c r="AH40" s="177">
        <v>0</v>
      </c>
      <c r="AI40" s="177">
        <v>19.73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0.39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0.22</v>
      </c>
      <c r="AZ40" s="177">
        <v>0.12</v>
      </c>
      <c r="BA40" s="177">
        <v>0.17</v>
      </c>
      <c r="BB40" s="177">
        <v>0.14000000000000001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0.15</v>
      </c>
      <c r="L41" s="177">
        <v>0.47</v>
      </c>
      <c r="M41" s="177">
        <v>0.13</v>
      </c>
      <c r="N41" s="177">
        <v>0.15</v>
      </c>
      <c r="O41" s="177">
        <v>0.15</v>
      </c>
      <c r="P41" s="177">
        <v>0.25</v>
      </c>
      <c r="Q41" s="177">
        <v>0.02</v>
      </c>
      <c r="R41" s="177">
        <v>7.0000000000000007E-2</v>
      </c>
      <c r="S41" s="177">
        <v>0.03</v>
      </c>
      <c r="T41" s="177">
        <v>0.08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1.73</v>
      </c>
      <c r="AB41" s="177">
        <v>0</v>
      </c>
      <c r="AC41" s="177">
        <v>0</v>
      </c>
      <c r="AD41" s="177">
        <v>0</v>
      </c>
      <c r="AE41" s="177">
        <v>80.3</v>
      </c>
      <c r="AF41" s="177">
        <v>0</v>
      </c>
      <c r="AG41" s="177">
        <v>0</v>
      </c>
      <c r="AH41" s="177">
        <v>0</v>
      </c>
      <c r="AI41" s="177">
        <v>20.52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0.39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0.22</v>
      </c>
      <c r="AZ41" s="177">
        <v>0.12</v>
      </c>
      <c r="BA41" s="177">
        <v>0.17</v>
      </c>
      <c r="BB41" s="177">
        <v>0.14000000000000001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0.15</v>
      </c>
      <c r="L42" s="177">
        <v>0.47</v>
      </c>
      <c r="M42" s="177">
        <v>0.13</v>
      </c>
      <c r="N42" s="177">
        <v>0.15</v>
      </c>
      <c r="O42" s="177">
        <v>0.15</v>
      </c>
      <c r="P42" s="177">
        <v>0.25</v>
      </c>
      <c r="Q42" s="177">
        <v>0.02</v>
      </c>
      <c r="R42" s="177">
        <v>7.0000000000000007E-2</v>
      </c>
      <c r="S42" s="177">
        <v>0.03</v>
      </c>
      <c r="T42" s="177">
        <v>0.08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1.73</v>
      </c>
      <c r="AB42" s="177">
        <v>0</v>
      </c>
      <c r="AC42" s="177">
        <v>0</v>
      </c>
      <c r="AD42" s="177">
        <v>0</v>
      </c>
      <c r="AE42" s="177">
        <v>80.3</v>
      </c>
      <c r="AF42" s="177">
        <v>0</v>
      </c>
      <c r="AG42" s="177">
        <v>0</v>
      </c>
      <c r="AH42" s="177">
        <v>0</v>
      </c>
      <c r="AI42" s="177">
        <v>20.52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0.39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0.22</v>
      </c>
      <c r="AZ42" s="177">
        <v>0.12</v>
      </c>
      <c r="BA42" s="177">
        <v>0.17</v>
      </c>
      <c r="BB42" s="177">
        <v>0.14000000000000001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0.15</v>
      </c>
      <c r="L43" s="177">
        <v>0.47</v>
      </c>
      <c r="M43" s="177">
        <v>0.13</v>
      </c>
      <c r="N43" s="177">
        <v>0.15</v>
      </c>
      <c r="O43" s="177">
        <v>0.15</v>
      </c>
      <c r="P43" s="177">
        <v>0.25</v>
      </c>
      <c r="Q43" s="177">
        <v>0.02</v>
      </c>
      <c r="R43" s="177">
        <v>7.0000000000000007E-2</v>
      </c>
      <c r="S43" s="177">
        <v>0.03</v>
      </c>
      <c r="T43" s="177">
        <v>0.08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1.68</v>
      </c>
      <c r="AB43" s="177">
        <v>0</v>
      </c>
      <c r="AC43" s="177">
        <v>0</v>
      </c>
      <c r="AD43" s="177">
        <v>0</v>
      </c>
      <c r="AE43" s="177">
        <v>80.3</v>
      </c>
      <c r="AF43" s="177">
        <v>0</v>
      </c>
      <c r="AG43" s="177">
        <v>0</v>
      </c>
      <c r="AH43" s="177">
        <v>0</v>
      </c>
      <c r="AI43" s="177">
        <v>20.52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0.39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0.22</v>
      </c>
      <c r="AZ43" s="177">
        <v>0.12</v>
      </c>
      <c r="BA43" s="177">
        <v>0.16</v>
      </c>
      <c r="BB43" s="177">
        <v>0.14000000000000001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0.15</v>
      </c>
      <c r="L44" s="177">
        <v>0.47</v>
      </c>
      <c r="M44" s="177">
        <v>0.13</v>
      </c>
      <c r="N44" s="177">
        <v>0.15</v>
      </c>
      <c r="O44" s="177">
        <v>0.15</v>
      </c>
      <c r="P44" s="177">
        <v>0.25</v>
      </c>
      <c r="Q44" s="177">
        <v>0.02</v>
      </c>
      <c r="R44" s="177">
        <v>7.0000000000000007E-2</v>
      </c>
      <c r="S44" s="177">
        <v>0.03</v>
      </c>
      <c r="T44" s="177">
        <v>0.08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1.68</v>
      </c>
      <c r="AB44" s="177">
        <v>0</v>
      </c>
      <c r="AC44" s="177">
        <v>0</v>
      </c>
      <c r="AD44" s="177">
        <v>0</v>
      </c>
      <c r="AE44" s="177">
        <v>80.3</v>
      </c>
      <c r="AF44" s="177">
        <v>0</v>
      </c>
      <c r="AG44" s="177">
        <v>0</v>
      </c>
      <c r="AH44" s="177">
        <v>0</v>
      </c>
      <c r="AI44" s="177">
        <v>20.52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0.39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0.22</v>
      </c>
      <c r="AZ44" s="177">
        <v>0.12</v>
      </c>
      <c r="BA44" s="177">
        <v>0.16</v>
      </c>
      <c r="BB44" s="177">
        <v>0.14000000000000001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0.15</v>
      </c>
      <c r="L45" s="177">
        <v>0.47</v>
      </c>
      <c r="M45" s="177">
        <v>0.13</v>
      </c>
      <c r="N45" s="177">
        <v>0.15</v>
      </c>
      <c r="O45" s="177">
        <v>0.15</v>
      </c>
      <c r="P45" s="177">
        <v>0.25</v>
      </c>
      <c r="Q45" s="177">
        <v>0.02</v>
      </c>
      <c r="R45" s="177">
        <v>7.0000000000000007E-2</v>
      </c>
      <c r="S45" s="177">
        <v>0.03</v>
      </c>
      <c r="T45" s="177">
        <v>0.08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1.68</v>
      </c>
      <c r="AB45" s="177">
        <v>0</v>
      </c>
      <c r="AC45" s="177">
        <v>0</v>
      </c>
      <c r="AD45" s="177">
        <v>0</v>
      </c>
      <c r="AE45" s="177">
        <v>80.3</v>
      </c>
      <c r="AF45" s="177">
        <v>0</v>
      </c>
      <c r="AG45" s="177">
        <v>0</v>
      </c>
      <c r="AH45" s="177">
        <v>0</v>
      </c>
      <c r="AI45" s="177">
        <v>20.52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0.39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0.22</v>
      </c>
      <c r="AZ45" s="177">
        <v>0.12</v>
      </c>
      <c r="BA45" s="177">
        <v>0.16</v>
      </c>
      <c r="BB45" s="177">
        <v>0.14000000000000001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0.15</v>
      </c>
      <c r="L46" s="177">
        <v>0.47</v>
      </c>
      <c r="M46" s="177">
        <v>0.13</v>
      </c>
      <c r="N46" s="177">
        <v>0.15</v>
      </c>
      <c r="O46" s="177">
        <v>0.15</v>
      </c>
      <c r="P46" s="177">
        <v>0.25</v>
      </c>
      <c r="Q46" s="177">
        <v>0.02</v>
      </c>
      <c r="R46" s="177">
        <v>7.0000000000000007E-2</v>
      </c>
      <c r="S46" s="177">
        <v>0.03</v>
      </c>
      <c r="T46" s="177">
        <v>0.08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1.68</v>
      </c>
      <c r="AB46" s="177">
        <v>0</v>
      </c>
      <c r="AC46" s="177">
        <v>0</v>
      </c>
      <c r="AD46" s="177">
        <v>0</v>
      </c>
      <c r="AE46" s="177">
        <v>80.3</v>
      </c>
      <c r="AF46" s="177">
        <v>0</v>
      </c>
      <c r="AG46" s="177">
        <v>0</v>
      </c>
      <c r="AH46" s="177">
        <v>0</v>
      </c>
      <c r="AI46" s="177">
        <v>20.52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0.39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0.22</v>
      </c>
      <c r="AZ46" s="177">
        <v>0.12</v>
      </c>
      <c r="BA46" s="177">
        <v>0.16</v>
      </c>
      <c r="BB46" s="177">
        <v>0.14000000000000001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0.15</v>
      </c>
      <c r="L47" s="177">
        <v>0.47</v>
      </c>
      <c r="M47" s="177">
        <v>0.13</v>
      </c>
      <c r="N47" s="177">
        <v>0.15</v>
      </c>
      <c r="O47" s="177">
        <v>0.15</v>
      </c>
      <c r="P47" s="177">
        <v>0.25</v>
      </c>
      <c r="Q47" s="177">
        <v>0.02</v>
      </c>
      <c r="R47" s="177">
        <v>7.0000000000000007E-2</v>
      </c>
      <c r="S47" s="177">
        <v>0.03</v>
      </c>
      <c r="T47" s="177">
        <v>0.08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1.68</v>
      </c>
      <c r="AB47" s="177">
        <v>0</v>
      </c>
      <c r="AC47" s="177">
        <v>0</v>
      </c>
      <c r="AD47" s="177">
        <v>0</v>
      </c>
      <c r="AE47" s="177">
        <v>80.3</v>
      </c>
      <c r="AF47" s="177">
        <v>0</v>
      </c>
      <c r="AG47" s="177">
        <v>0</v>
      </c>
      <c r="AH47" s="177">
        <v>0</v>
      </c>
      <c r="AI47" s="177">
        <v>20.52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0.39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0.22</v>
      </c>
      <c r="AZ47" s="177">
        <v>0.12</v>
      </c>
      <c r="BA47" s="177">
        <v>0.16</v>
      </c>
      <c r="BB47" s="177">
        <v>0.14000000000000001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0.15</v>
      </c>
      <c r="L48" s="177">
        <v>0.47</v>
      </c>
      <c r="M48" s="177">
        <v>0.1</v>
      </c>
      <c r="N48" s="177">
        <v>0.15</v>
      </c>
      <c r="O48" s="177">
        <v>0.15</v>
      </c>
      <c r="P48" s="177">
        <v>0.25</v>
      </c>
      <c r="Q48" s="177">
        <v>0.02</v>
      </c>
      <c r="R48" s="177">
        <v>7.0000000000000007E-2</v>
      </c>
      <c r="S48" s="177">
        <v>0.03</v>
      </c>
      <c r="T48" s="177">
        <v>0.08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1.63</v>
      </c>
      <c r="AB48" s="177">
        <v>0</v>
      </c>
      <c r="AC48" s="177">
        <v>0</v>
      </c>
      <c r="AD48" s="177">
        <v>0</v>
      </c>
      <c r="AE48" s="177">
        <v>80.3</v>
      </c>
      <c r="AF48" s="177">
        <v>0</v>
      </c>
      <c r="AG48" s="177">
        <v>0</v>
      </c>
      <c r="AH48" s="177">
        <v>0</v>
      </c>
      <c r="AI48" s="177">
        <v>20.52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0.39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0.22</v>
      </c>
      <c r="AZ48" s="177">
        <v>0.12</v>
      </c>
      <c r="BA48" s="177">
        <v>0.16</v>
      </c>
      <c r="BB48" s="177">
        <v>0.14000000000000001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0.15</v>
      </c>
      <c r="L49" s="177">
        <v>0.47</v>
      </c>
      <c r="M49" s="177">
        <v>0.1</v>
      </c>
      <c r="N49" s="177">
        <v>0.15</v>
      </c>
      <c r="O49" s="177">
        <v>0.15</v>
      </c>
      <c r="P49" s="177">
        <v>0.25</v>
      </c>
      <c r="Q49" s="177">
        <v>0.02</v>
      </c>
      <c r="R49" s="177">
        <v>7.0000000000000007E-2</v>
      </c>
      <c r="S49" s="177">
        <v>0.03</v>
      </c>
      <c r="T49" s="177">
        <v>0.08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1.63</v>
      </c>
      <c r="AB49" s="177">
        <v>0</v>
      </c>
      <c r="AC49" s="177">
        <v>0</v>
      </c>
      <c r="AD49" s="177">
        <v>0</v>
      </c>
      <c r="AE49" s="177">
        <v>80.3</v>
      </c>
      <c r="AF49" s="177">
        <v>0</v>
      </c>
      <c r="AG49" s="177">
        <v>0</v>
      </c>
      <c r="AH49" s="177">
        <v>0</v>
      </c>
      <c r="AI49" s="177">
        <v>20.52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0.4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0.22</v>
      </c>
      <c r="AZ49" s="177">
        <v>0.12</v>
      </c>
      <c r="BA49" s="177">
        <v>0.16</v>
      </c>
      <c r="BB49" s="177">
        <v>0.14000000000000001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0.15</v>
      </c>
      <c r="L50" s="177">
        <v>0.47</v>
      </c>
      <c r="M50" s="177">
        <v>0.1</v>
      </c>
      <c r="N50" s="177">
        <v>0.15</v>
      </c>
      <c r="O50" s="177">
        <v>0.15</v>
      </c>
      <c r="P50" s="177">
        <v>0.25</v>
      </c>
      <c r="Q50" s="177">
        <v>0.02</v>
      </c>
      <c r="R50" s="177">
        <v>7.0000000000000007E-2</v>
      </c>
      <c r="S50" s="177">
        <v>0.03</v>
      </c>
      <c r="T50" s="177">
        <v>0.08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1.63</v>
      </c>
      <c r="AB50" s="177">
        <v>0</v>
      </c>
      <c r="AC50" s="177">
        <v>0</v>
      </c>
      <c r="AD50" s="177">
        <v>0</v>
      </c>
      <c r="AE50" s="177">
        <v>80.3</v>
      </c>
      <c r="AF50" s="177">
        <v>0</v>
      </c>
      <c r="AG50" s="177">
        <v>0</v>
      </c>
      <c r="AH50" s="177">
        <v>0</v>
      </c>
      <c r="AI50" s="177">
        <v>20.52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0.4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0.22</v>
      </c>
      <c r="AZ50" s="177">
        <v>0.12</v>
      </c>
      <c r="BA50" s="177">
        <v>0.16</v>
      </c>
      <c r="BB50" s="177">
        <v>0.14000000000000001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0.15</v>
      </c>
      <c r="L51" s="177">
        <v>0.47</v>
      </c>
      <c r="M51" s="177">
        <v>0.1</v>
      </c>
      <c r="N51" s="177">
        <v>0.15</v>
      </c>
      <c r="O51" s="177">
        <v>0.15</v>
      </c>
      <c r="P51" s="177">
        <v>0.25</v>
      </c>
      <c r="Q51" s="177">
        <v>0.02</v>
      </c>
      <c r="R51" s="177">
        <v>7.0000000000000007E-2</v>
      </c>
      <c r="S51" s="177">
        <v>0.03</v>
      </c>
      <c r="T51" s="177">
        <v>0.08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1.58</v>
      </c>
      <c r="AB51" s="177">
        <v>0</v>
      </c>
      <c r="AC51" s="177">
        <v>0</v>
      </c>
      <c r="AD51" s="177">
        <v>0</v>
      </c>
      <c r="AE51" s="177">
        <v>80.3</v>
      </c>
      <c r="AF51" s="177">
        <v>0</v>
      </c>
      <c r="AG51" s="177">
        <v>0</v>
      </c>
      <c r="AH51" s="177">
        <v>0</v>
      </c>
      <c r="AI51" s="177">
        <v>20.52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0.4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0.22</v>
      </c>
      <c r="AZ51" s="177">
        <v>0.18</v>
      </c>
      <c r="BA51" s="177">
        <v>0.16</v>
      </c>
      <c r="BB51" s="177">
        <v>0.14000000000000001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0.15</v>
      </c>
      <c r="L52" s="177">
        <v>0.47</v>
      </c>
      <c r="M52" s="177">
        <v>0.1</v>
      </c>
      <c r="N52" s="177">
        <v>0.15</v>
      </c>
      <c r="O52" s="177">
        <v>0.15</v>
      </c>
      <c r="P52" s="177">
        <v>0.25</v>
      </c>
      <c r="Q52" s="177">
        <v>0.02</v>
      </c>
      <c r="R52" s="177">
        <v>7.0000000000000007E-2</v>
      </c>
      <c r="S52" s="177">
        <v>0.03</v>
      </c>
      <c r="T52" s="177">
        <v>0.08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1.58</v>
      </c>
      <c r="AB52" s="177">
        <v>0</v>
      </c>
      <c r="AC52" s="177">
        <v>0</v>
      </c>
      <c r="AD52" s="177">
        <v>0</v>
      </c>
      <c r="AE52" s="177">
        <v>80.3</v>
      </c>
      <c r="AF52" s="177">
        <v>0</v>
      </c>
      <c r="AG52" s="177">
        <v>0</v>
      </c>
      <c r="AH52" s="177">
        <v>0</v>
      </c>
      <c r="AI52" s="177">
        <v>20.52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0.4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0.22</v>
      </c>
      <c r="AZ52" s="177">
        <v>0.24</v>
      </c>
      <c r="BA52" s="177">
        <v>0.16</v>
      </c>
      <c r="BB52" s="177">
        <v>0.14000000000000001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0.15</v>
      </c>
      <c r="L53" s="177">
        <v>0.47</v>
      </c>
      <c r="M53" s="177">
        <v>0.1</v>
      </c>
      <c r="N53" s="177">
        <v>0.15</v>
      </c>
      <c r="O53" s="177">
        <v>0.15</v>
      </c>
      <c r="P53" s="177">
        <v>0.25</v>
      </c>
      <c r="Q53" s="177">
        <v>0.02</v>
      </c>
      <c r="R53" s="177">
        <v>7.0000000000000007E-2</v>
      </c>
      <c r="S53" s="177">
        <v>0.03</v>
      </c>
      <c r="T53" s="177">
        <v>0.08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1.58</v>
      </c>
      <c r="AB53" s="177">
        <v>0</v>
      </c>
      <c r="AC53" s="177">
        <v>0</v>
      </c>
      <c r="AD53" s="177">
        <v>0</v>
      </c>
      <c r="AE53" s="177">
        <v>80.3</v>
      </c>
      <c r="AF53" s="177">
        <v>0</v>
      </c>
      <c r="AG53" s="177">
        <v>0</v>
      </c>
      <c r="AH53" s="177">
        <v>0</v>
      </c>
      <c r="AI53" s="177">
        <v>20.52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0.4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0.22</v>
      </c>
      <c r="AZ53" s="177">
        <v>0.24</v>
      </c>
      <c r="BA53" s="177">
        <v>0.16</v>
      </c>
      <c r="BB53" s="177">
        <v>0.14000000000000001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0.15</v>
      </c>
      <c r="L54" s="177">
        <v>0.47</v>
      </c>
      <c r="M54" s="177">
        <v>0.1</v>
      </c>
      <c r="N54" s="177">
        <v>0.15</v>
      </c>
      <c r="O54" s="177">
        <v>0.15</v>
      </c>
      <c r="P54" s="177">
        <v>0.25</v>
      </c>
      <c r="Q54" s="177">
        <v>0.02</v>
      </c>
      <c r="R54" s="177">
        <v>7.0000000000000007E-2</v>
      </c>
      <c r="S54" s="177">
        <v>0.03</v>
      </c>
      <c r="T54" s="177">
        <v>0.08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1.58</v>
      </c>
      <c r="AB54" s="177">
        <v>0</v>
      </c>
      <c r="AC54" s="177">
        <v>0</v>
      </c>
      <c r="AD54" s="177">
        <v>0</v>
      </c>
      <c r="AE54" s="177">
        <v>80.3</v>
      </c>
      <c r="AF54" s="177">
        <v>0</v>
      </c>
      <c r="AG54" s="177">
        <v>0</v>
      </c>
      <c r="AH54" s="177">
        <v>0</v>
      </c>
      <c r="AI54" s="177">
        <v>20.52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0.4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0.22</v>
      </c>
      <c r="AZ54" s="177">
        <v>0.24</v>
      </c>
      <c r="BA54" s="177">
        <v>0.16</v>
      </c>
      <c r="BB54" s="177">
        <v>0.14000000000000001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0.15</v>
      </c>
      <c r="L55" s="177">
        <v>0.47</v>
      </c>
      <c r="M55" s="177">
        <v>0.1</v>
      </c>
      <c r="N55" s="177">
        <v>0.15</v>
      </c>
      <c r="O55" s="177">
        <v>0.15</v>
      </c>
      <c r="P55" s="177">
        <v>0.25</v>
      </c>
      <c r="Q55" s="177">
        <v>0.02</v>
      </c>
      <c r="R55" s="177">
        <v>7.0000000000000007E-2</v>
      </c>
      <c r="S55" s="177">
        <v>0.03</v>
      </c>
      <c r="T55" s="177">
        <v>0.08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1.58</v>
      </c>
      <c r="AB55" s="177">
        <v>0</v>
      </c>
      <c r="AC55" s="177">
        <v>0</v>
      </c>
      <c r="AD55" s="177">
        <v>0</v>
      </c>
      <c r="AE55" s="177">
        <v>80.3</v>
      </c>
      <c r="AF55" s="177">
        <v>0</v>
      </c>
      <c r="AG55" s="177">
        <v>0</v>
      </c>
      <c r="AH55" s="177">
        <v>0</v>
      </c>
      <c r="AI55" s="177">
        <v>20.52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0.4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0.22</v>
      </c>
      <c r="AZ55" s="177">
        <v>0.24</v>
      </c>
      <c r="BA55" s="177">
        <v>0.16</v>
      </c>
      <c r="BB55" s="177">
        <v>0.14000000000000001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0.15</v>
      </c>
      <c r="L56" s="177">
        <v>0.47</v>
      </c>
      <c r="M56" s="177">
        <v>0.1</v>
      </c>
      <c r="N56" s="177">
        <v>0.15</v>
      </c>
      <c r="O56" s="177">
        <v>0.15</v>
      </c>
      <c r="P56" s="177">
        <v>0.25</v>
      </c>
      <c r="Q56" s="177">
        <v>0.02</v>
      </c>
      <c r="R56" s="177">
        <v>7.0000000000000007E-2</v>
      </c>
      <c r="S56" s="177">
        <v>0.03</v>
      </c>
      <c r="T56" s="177">
        <v>0.08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1.58</v>
      </c>
      <c r="AB56" s="177">
        <v>0</v>
      </c>
      <c r="AC56" s="177">
        <v>0</v>
      </c>
      <c r="AD56" s="177">
        <v>0</v>
      </c>
      <c r="AE56" s="177">
        <v>80.3</v>
      </c>
      <c r="AF56" s="177">
        <v>0</v>
      </c>
      <c r="AG56" s="177">
        <v>0</v>
      </c>
      <c r="AH56" s="177">
        <v>0</v>
      </c>
      <c r="AI56" s="177">
        <v>20.52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0.4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0.22</v>
      </c>
      <c r="AZ56" s="177">
        <v>0.24</v>
      </c>
      <c r="BA56" s="177">
        <v>0.16</v>
      </c>
      <c r="BB56" s="177">
        <v>0.14000000000000001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0.15</v>
      </c>
      <c r="L57" s="177">
        <v>0.47</v>
      </c>
      <c r="M57" s="177">
        <v>0.1</v>
      </c>
      <c r="N57" s="177">
        <v>0.15</v>
      </c>
      <c r="O57" s="177">
        <v>0.15</v>
      </c>
      <c r="P57" s="177">
        <v>0.25</v>
      </c>
      <c r="Q57" s="177">
        <v>0.02</v>
      </c>
      <c r="R57" s="177">
        <v>7.0000000000000007E-2</v>
      </c>
      <c r="S57" s="177">
        <v>0.03</v>
      </c>
      <c r="T57" s="177">
        <v>0.08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1.58</v>
      </c>
      <c r="AB57" s="177">
        <v>0</v>
      </c>
      <c r="AC57" s="177">
        <v>0</v>
      </c>
      <c r="AD57" s="177">
        <v>0</v>
      </c>
      <c r="AE57" s="177">
        <v>80.3</v>
      </c>
      <c r="AF57" s="177">
        <v>0</v>
      </c>
      <c r="AG57" s="177">
        <v>0</v>
      </c>
      <c r="AH57" s="177">
        <v>0</v>
      </c>
      <c r="AI57" s="177">
        <v>20.52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0.4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0.22</v>
      </c>
      <c r="AZ57" s="177">
        <v>0.24</v>
      </c>
      <c r="BA57" s="177">
        <v>0.16</v>
      </c>
      <c r="BB57" s="177">
        <v>0.14000000000000001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0.15</v>
      </c>
      <c r="L58" s="177">
        <v>0.45</v>
      </c>
      <c r="M58" s="177">
        <v>0.1</v>
      </c>
      <c r="N58" s="177">
        <v>0.15</v>
      </c>
      <c r="O58" s="177">
        <v>0.15</v>
      </c>
      <c r="P58" s="177">
        <v>0.25</v>
      </c>
      <c r="Q58" s="177">
        <v>0.02</v>
      </c>
      <c r="R58" s="177">
        <v>7.0000000000000007E-2</v>
      </c>
      <c r="S58" s="177">
        <v>0.03</v>
      </c>
      <c r="T58" s="177">
        <v>0.08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1.58</v>
      </c>
      <c r="AB58" s="177">
        <v>0</v>
      </c>
      <c r="AC58" s="177">
        <v>0</v>
      </c>
      <c r="AD58" s="177">
        <v>0</v>
      </c>
      <c r="AE58" s="177">
        <v>80.3</v>
      </c>
      <c r="AF58" s="177">
        <v>0</v>
      </c>
      <c r="AG58" s="177">
        <v>0</v>
      </c>
      <c r="AH58" s="177">
        <v>0</v>
      </c>
      <c r="AI58" s="177">
        <v>23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0.28999999999999998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0.22</v>
      </c>
      <c r="AZ58" s="177">
        <v>0.24</v>
      </c>
      <c r="BA58" s="177">
        <v>0.16</v>
      </c>
      <c r="BB58" s="177">
        <v>0.13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0.15</v>
      </c>
      <c r="L59" s="177">
        <v>0.45</v>
      </c>
      <c r="M59" s="177">
        <v>0.1</v>
      </c>
      <c r="N59" s="177">
        <v>0.15</v>
      </c>
      <c r="O59" s="177">
        <v>0.15</v>
      </c>
      <c r="P59" s="177">
        <v>0.25</v>
      </c>
      <c r="Q59" s="177">
        <v>0.02</v>
      </c>
      <c r="R59" s="177">
        <v>7.0000000000000007E-2</v>
      </c>
      <c r="S59" s="177">
        <v>0.03</v>
      </c>
      <c r="T59" s="177">
        <v>0.08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1.58</v>
      </c>
      <c r="AB59" s="177">
        <v>0</v>
      </c>
      <c r="AC59" s="177">
        <v>0</v>
      </c>
      <c r="AD59" s="177">
        <v>0</v>
      </c>
      <c r="AE59" s="177">
        <v>80.3</v>
      </c>
      <c r="AF59" s="177">
        <v>0</v>
      </c>
      <c r="AG59" s="177">
        <v>0</v>
      </c>
      <c r="AH59" s="177">
        <v>0</v>
      </c>
      <c r="AI59" s="177">
        <v>23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0.28999999999999998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0.22</v>
      </c>
      <c r="AZ59" s="177">
        <v>0.24</v>
      </c>
      <c r="BA59" s="177">
        <v>0.16</v>
      </c>
      <c r="BB59" s="177">
        <v>0.13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0.15</v>
      </c>
      <c r="L60" s="177">
        <v>0.45</v>
      </c>
      <c r="M60" s="177">
        <v>0.1</v>
      </c>
      <c r="N60" s="177">
        <v>0.15</v>
      </c>
      <c r="O60" s="177">
        <v>0.15</v>
      </c>
      <c r="P60" s="177">
        <v>0.25</v>
      </c>
      <c r="Q60" s="177">
        <v>0.02</v>
      </c>
      <c r="R60" s="177">
        <v>7.0000000000000007E-2</v>
      </c>
      <c r="S60" s="177">
        <v>0.03</v>
      </c>
      <c r="T60" s="177">
        <v>0.08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1.58</v>
      </c>
      <c r="AB60" s="177">
        <v>0</v>
      </c>
      <c r="AC60" s="177">
        <v>0</v>
      </c>
      <c r="AD60" s="177">
        <v>0</v>
      </c>
      <c r="AE60" s="177">
        <v>80.3</v>
      </c>
      <c r="AF60" s="177">
        <v>0</v>
      </c>
      <c r="AG60" s="177">
        <v>0</v>
      </c>
      <c r="AH60" s="177">
        <v>0</v>
      </c>
      <c r="AI60" s="177">
        <v>23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0.28999999999999998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0.22</v>
      </c>
      <c r="AZ60" s="177">
        <v>0.24</v>
      </c>
      <c r="BA60" s="177">
        <v>0.16</v>
      </c>
      <c r="BB60" s="177">
        <v>0.13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0.15</v>
      </c>
      <c r="L61" s="177">
        <v>0.45</v>
      </c>
      <c r="M61" s="177">
        <v>0.1</v>
      </c>
      <c r="N61" s="177">
        <v>0.15</v>
      </c>
      <c r="O61" s="177">
        <v>0.15</v>
      </c>
      <c r="P61" s="177">
        <v>0.25</v>
      </c>
      <c r="Q61" s="177">
        <v>0.02</v>
      </c>
      <c r="R61" s="177">
        <v>7.0000000000000007E-2</v>
      </c>
      <c r="S61" s="177">
        <v>0.03</v>
      </c>
      <c r="T61" s="177">
        <v>0.08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1.58</v>
      </c>
      <c r="AB61" s="177">
        <v>0</v>
      </c>
      <c r="AC61" s="177">
        <v>0</v>
      </c>
      <c r="AD61" s="177">
        <v>0</v>
      </c>
      <c r="AE61" s="177">
        <v>80.3</v>
      </c>
      <c r="AF61" s="177">
        <v>0</v>
      </c>
      <c r="AG61" s="177">
        <v>0</v>
      </c>
      <c r="AH61" s="177">
        <v>0</v>
      </c>
      <c r="AI61" s="177">
        <v>23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0.28999999999999998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0.22</v>
      </c>
      <c r="AZ61" s="177">
        <v>0.24</v>
      </c>
      <c r="BA61" s="177">
        <v>0.16</v>
      </c>
      <c r="BB61" s="177">
        <v>0.13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0.15</v>
      </c>
      <c r="L62" s="177">
        <v>0.45</v>
      </c>
      <c r="M62" s="177">
        <v>0.1</v>
      </c>
      <c r="N62" s="177">
        <v>0.15</v>
      </c>
      <c r="O62" s="177">
        <v>0.15</v>
      </c>
      <c r="P62" s="177">
        <v>0.25</v>
      </c>
      <c r="Q62" s="177">
        <v>0.02</v>
      </c>
      <c r="R62" s="177">
        <v>7.0000000000000007E-2</v>
      </c>
      <c r="S62" s="177">
        <v>0.03</v>
      </c>
      <c r="T62" s="177">
        <v>0.08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1.58</v>
      </c>
      <c r="AB62" s="177">
        <v>0</v>
      </c>
      <c r="AC62" s="177">
        <v>0</v>
      </c>
      <c r="AD62" s="177">
        <v>0</v>
      </c>
      <c r="AE62" s="177">
        <v>80.3</v>
      </c>
      <c r="AF62" s="177">
        <v>0</v>
      </c>
      <c r="AG62" s="177">
        <v>0</v>
      </c>
      <c r="AH62" s="177">
        <v>0</v>
      </c>
      <c r="AI62" s="177">
        <v>23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0.28999999999999998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0.22</v>
      </c>
      <c r="AZ62" s="177">
        <v>0.24</v>
      </c>
      <c r="BA62" s="177">
        <v>0.16</v>
      </c>
      <c r="BB62" s="177">
        <v>0.13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0.15</v>
      </c>
      <c r="L63" s="177">
        <v>0.45</v>
      </c>
      <c r="M63" s="177">
        <v>0.1</v>
      </c>
      <c r="N63" s="177">
        <v>0.15</v>
      </c>
      <c r="O63" s="177">
        <v>0.15</v>
      </c>
      <c r="P63" s="177">
        <v>0.25</v>
      </c>
      <c r="Q63" s="177">
        <v>0.02</v>
      </c>
      <c r="R63" s="177">
        <v>7.0000000000000007E-2</v>
      </c>
      <c r="S63" s="177">
        <v>0.03</v>
      </c>
      <c r="T63" s="177">
        <v>0.08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1.58</v>
      </c>
      <c r="AB63" s="177">
        <v>0</v>
      </c>
      <c r="AC63" s="177">
        <v>0</v>
      </c>
      <c r="AD63" s="177">
        <v>0</v>
      </c>
      <c r="AE63" s="177">
        <v>80.3</v>
      </c>
      <c r="AF63" s="177">
        <v>0</v>
      </c>
      <c r="AG63" s="177">
        <v>0</v>
      </c>
      <c r="AH63" s="177">
        <v>0</v>
      </c>
      <c r="AI63" s="177">
        <v>23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0.28999999999999998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0.22</v>
      </c>
      <c r="AZ63" s="177">
        <v>0.24</v>
      </c>
      <c r="BA63" s="177">
        <v>0.16</v>
      </c>
      <c r="BB63" s="177">
        <v>0.13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0.15</v>
      </c>
      <c r="L64" s="177">
        <v>0.45</v>
      </c>
      <c r="M64" s="177">
        <v>0.1</v>
      </c>
      <c r="N64" s="177">
        <v>0.15</v>
      </c>
      <c r="O64" s="177">
        <v>0.15</v>
      </c>
      <c r="P64" s="177">
        <v>0.25</v>
      </c>
      <c r="Q64" s="177">
        <v>0.02</v>
      </c>
      <c r="R64" s="177">
        <v>7.0000000000000007E-2</v>
      </c>
      <c r="S64" s="177">
        <v>0.03</v>
      </c>
      <c r="T64" s="177">
        <v>0.08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1.55</v>
      </c>
      <c r="AB64" s="177">
        <v>0</v>
      </c>
      <c r="AC64" s="177">
        <v>0</v>
      </c>
      <c r="AD64" s="177">
        <v>0</v>
      </c>
      <c r="AE64" s="177">
        <v>80.3</v>
      </c>
      <c r="AF64" s="177">
        <v>0</v>
      </c>
      <c r="AG64" s="177">
        <v>0</v>
      </c>
      <c r="AH64" s="177">
        <v>0</v>
      </c>
      <c r="AI64" s="177">
        <v>23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0.28999999999999998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0.22</v>
      </c>
      <c r="AZ64" s="177">
        <v>0.24</v>
      </c>
      <c r="BA64" s="177">
        <v>0.16</v>
      </c>
      <c r="BB64" s="177">
        <v>0.13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0.15</v>
      </c>
      <c r="L65" s="177">
        <v>0.45</v>
      </c>
      <c r="M65" s="177">
        <v>0.1</v>
      </c>
      <c r="N65" s="177">
        <v>0.15</v>
      </c>
      <c r="O65" s="177">
        <v>0.15</v>
      </c>
      <c r="P65" s="177">
        <v>0.25</v>
      </c>
      <c r="Q65" s="177">
        <v>0.02</v>
      </c>
      <c r="R65" s="177">
        <v>7.0000000000000007E-2</v>
      </c>
      <c r="S65" s="177">
        <v>0.03</v>
      </c>
      <c r="T65" s="177">
        <v>0.08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1.55</v>
      </c>
      <c r="AB65" s="177">
        <v>0</v>
      </c>
      <c r="AC65" s="177">
        <v>0</v>
      </c>
      <c r="AD65" s="177">
        <v>0</v>
      </c>
      <c r="AE65" s="177">
        <v>80.3</v>
      </c>
      <c r="AF65" s="177">
        <v>0</v>
      </c>
      <c r="AG65" s="177">
        <v>0</v>
      </c>
      <c r="AH65" s="177">
        <v>0</v>
      </c>
      <c r="AI65" s="177">
        <v>23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0.28999999999999998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0.22</v>
      </c>
      <c r="AZ65" s="177">
        <v>0.24</v>
      </c>
      <c r="BA65" s="177">
        <v>0.16</v>
      </c>
      <c r="BB65" s="177">
        <v>0.13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0.15</v>
      </c>
      <c r="L66" s="177">
        <v>0.45</v>
      </c>
      <c r="M66" s="177">
        <v>0.1</v>
      </c>
      <c r="N66" s="177">
        <v>0.15</v>
      </c>
      <c r="O66" s="177">
        <v>0.15</v>
      </c>
      <c r="P66" s="177">
        <v>0.25</v>
      </c>
      <c r="Q66" s="177">
        <v>0.02</v>
      </c>
      <c r="R66" s="177">
        <v>7.0000000000000007E-2</v>
      </c>
      <c r="S66" s="177">
        <v>0.03</v>
      </c>
      <c r="T66" s="177">
        <v>0.08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1.58</v>
      </c>
      <c r="AB66" s="177">
        <v>0</v>
      </c>
      <c r="AC66" s="177">
        <v>0</v>
      </c>
      <c r="AD66" s="177">
        <v>0</v>
      </c>
      <c r="AE66" s="177">
        <v>80.3</v>
      </c>
      <c r="AF66" s="177">
        <v>0</v>
      </c>
      <c r="AG66" s="177">
        <v>0</v>
      </c>
      <c r="AH66" s="177">
        <v>0</v>
      </c>
      <c r="AI66" s="177">
        <v>23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0.28999999999999998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0.22</v>
      </c>
      <c r="AZ66" s="177">
        <v>0.24</v>
      </c>
      <c r="BA66" s="177">
        <v>0.16</v>
      </c>
      <c r="BB66" s="177">
        <v>0.13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0.15</v>
      </c>
      <c r="L67" s="177">
        <v>0.45</v>
      </c>
      <c r="M67" s="177">
        <v>0.1</v>
      </c>
      <c r="N67" s="177">
        <v>0.15</v>
      </c>
      <c r="O67" s="177">
        <v>0.15</v>
      </c>
      <c r="P67" s="177">
        <v>0.25</v>
      </c>
      <c r="Q67" s="177">
        <v>0.02</v>
      </c>
      <c r="R67" s="177">
        <v>7.0000000000000007E-2</v>
      </c>
      <c r="S67" s="177">
        <v>0.03</v>
      </c>
      <c r="T67" s="177">
        <v>0.08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1.58</v>
      </c>
      <c r="AB67" s="177">
        <v>0</v>
      </c>
      <c r="AC67" s="177">
        <v>0</v>
      </c>
      <c r="AD67" s="177">
        <v>0</v>
      </c>
      <c r="AE67" s="177">
        <v>80.3</v>
      </c>
      <c r="AF67" s="177">
        <v>0</v>
      </c>
      <c r="AG67" s="177">
        <v>0</v>
      </c>
      <c r="AH67" s="177">
        <v>0</v>
      </c>
      <c r="AI67" s="177">
        <v>23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0.28999999999999998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0.22</v>
      </c>
      <c r="AZ67" s="177">
        <v>0.23</v>
      </c>
      <c r="BA67" s="177">
        <v>0.16</v>
      </c>
      <c r="BB67" s="177">
        <v>0.13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0.15</v>
      </c>
      <c r="L68" s="177">
        <v>0.45</v>
      </c>
      <c r="M68" s="177">
        <v>0.1</v>
      </c>
      <c r="N68" s="177">
        <v>0.15</v>
      </c>
      <c r="O68" s="177">
        <v>0.15</v>
      </c>
      <c r="P68" s="177">
        <v>0.25</v>
      </c>
      <c r="Q68" s="177">
        <v>0.02</v>
      </c>
      <c r="R68" s="177">
        <v>7.0000000000000007E-2</v>
      </c>
      <c r="S68" s="177">
        <v>0.03</v>
      </c>
      <c r="T68" s="177">
        <v>0.08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1.58</v>
      </c>
      <c r="AB68" s="177">
        <v>0</v>
      </c>
      <c r="AC68" s="177">
        <v>0</v>
      </c>
      <c r="AD68" s="177">
        <v>0</v>
      </c>
      <c r="AE68" s="177">
        <v>80.3</v>
      </c>
      <c r="AF68" s="177">
        <v>0</v>
      </c>
      <c r="AG68" s="177">
        <v>0</v>
      </c>
      <c r="AH68" s="177">
        <v>0</v>
      </c>
      <c r="AI68" s="177">
        <v>23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0.28999999999999998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0.22</v>
      </c>
      <c r="AZ68" s="177">
        <v>0.24</v>
      </c>
      <c r="BA68" s="177">
        <v>0.16</v>
      </c>
      <c r="BB68" s="177">
        <v>0.13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0.15</v>
      </c>
      <c r="L69" s="177">
        <v>0.45</v>
      </c>
      <c r="M69" s="177">
        <v>0.1</v>
      </c>
      <c r="N69" s="177">
        <v>0.15</v>
      </c>
      <c r="O69" s="177">
        <v>0.15</v>
      </c>
      <c r="P69" s="177">
        <v>0.25</v>
      </c>
      <c r="Q69" s="177">
        <v>0.02</v>
      </c>
      <c r="R69" s="177">
        <v>7.0000000000000007E-2</v>
      </c>
      <c r="S69" s="177">
        <v>0.03</v>
      </c>
      <c r="T69" s="177">
        <v>0.08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1.55</v>
      </c>
      <c r="AB69" s="177">
        <v>0</v>
      </c>
      <c r="AC69" s="177">
        <v>0</v>
      </c>
      <c r="AD69" s="177">
        <v>0</v>
      </c>
      <c r="AE69" s="177">
        <v>80.3</v>
      </c>
      <c r="AF69" s="177">
        <v>0</v>
      </c>
      <c r="AG69" s="177">
        <v>0</v>
      </c>
      <c r="AH69" s="177">
        <v>0</v>
      </c>
      <c r="AI69" s="177">
        <v>23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0.28999999999999998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0.22</v>
      </c>
      <c r="AZ69" s="177">
        <v>0.23</v>
      </c>
      <c r="BA69" s="177">
        <v>0.16</v>
      </c>
      <c r="BB69" s="177">
        <v>0.13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0.15</v>
      </c>
      <c r="L70" s="177">
        <v>0.45</v>
      </c>
      <c r="M70" s="177">
        <v>0.1</v>
      </c>
      <c r="N70" s="177">
        <v>0.15</v>
      </c>
      <c r="O70" s="177">
        <v>0.15</v>
      </c>
      <c r="P70" s="177">
        <v>0.25</v>
      </c>
      <c r="Q70" s="177">
        <v>0.02</v>
      </c>
      <c r="R70" s="177">
        <v>7.0000000000000007E-2</v>
      </c>
      <c r="S70" s="177">
        <v>0.03</v>
      </c>
      <c r="T70" s="177">
        <v>0.08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1.55</v>
      </c>
      <c r="AB70" s="177">
        <v>0</v>
      </c>
      <c r="AC70" s="177">
        <v>0</v>
      </c>
      <c r="AD70" s="177">
        <v>0</v>
      </c>
      <c r="AE70" s="177">
        <v>80.3</v>
      </c>
      <c r="AF70" s="177">
        <v>0</v>
      </c>
      <c r="AG70" s="177">
        <v>0</v>
      </c>
      <c r="AH70" s="177">
        <v>0</v>
      </c>
      <c r="AI70" s="177">
        <v>23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0.28999999999999998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0.22</v>
      </c>
      <c r="AZ70" s="177">
        <v>0.24</v>
      </c>
      <c r="BA70" s="177">
        <v>0.16</v>
      </c>
      <c r="BB70" s="177">
        <v>0.13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0.15</v>
      </c>
      <c r="L71" s="177">
        <v>0.45</v>
      </c>
      <c r="M71" s="177">
        <v>0.1</v>
      </c>
      <c r="N71" s="177">
        <v>0.15</v>
      </c>
      <c r="O71" s="177">
        <v>0.15</v>
      </c>
      <c r="P71" s="177">
        <v>0.25</v>
      </c>
      <c r="Q71" s="177">
        <v>0.02</v>
      </c>
      <c r="R71" s="177">
        <v>7.0000000000000007E-2</v>
      </c>
      <c r="S71" s="177">
        <v>0.03</v>
      </c>
      <c r="T71" s="177">
        <v>0.08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1.55</v>
      </c>
      <c r="AB71" s="177">
        <v>0</v>
      </c>
      <c r="AC71" s="177">
        <v>0</v>
      </c>
      <c r="AD71" s="177">
        <v>0</v>
      </c>
      <c r="AE71" s="177">
        <v>80.3</v>
      </c>
      <c r="AF71" s="177">
        <v>0</v>
      </c>
      <c r="AG71" s="177">
        <v>0</v>
      </c>
      <c r="AH71" s="177">
        <v>0</v>
      </c>
      <c r="AI71" s="177">
        <v>23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0.28999999999999998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0.22</v>
      </c>
      <c r="AZ71" s="177">
        <v>0.24</v>
      </c>
      <c r="BA71" s="177">
        <v>0.17</v>
      </c>
      <c r="BB71" s="177">
        <v>0.13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0.15</v>
      </c>
      <c r="L72" s="177">
        <v>0.45</v>
      </c>
      <c r="M72" s="177">
        <v>0.1</v>
      </c>
      <c r="N72" s="177">
        <v>0.15</v>
      </c>
      <c r="O72" s="177">
        <v>0.15</v>
      </c>
      <c r="P72" s="177">
        <v>0.25</v>
      </c>
      <c r="Q72" s="177">
        <v>0.02</v>
      </c>
      <c r="R72" s="177">
        <v>7.0000000000000007E-2</v>
      </c>
      <c r="S72" s="177">
        <v>0.03</v>
      </c>
      <c r="T72" s="177">
        <v>0.08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1.55</v>
      </c>
      <c r="AB72" s="177">
        <v>0</v>
      </c>
      <c r="AC72" s="177">
        <v>0</v>
      </c>
      <c r="AD72" s="177">
        <v>0</v>
      </c>
      <c r="AE72" s="177">
        <v>80.3</v>
      </c>
      <c r="AF72" s="177">
        <v>0</v>
      </c>
      <c r="AG72" s="177">
        <v>0</v>
      </c>
      <c r="AH72" s="177">
        <v>0</v>
      </c>
      <c r="AI72" s="177">
        <v>23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0.28999999999999998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0.22</v>
      </c>
      <c r="AZ72" s="177">
        <v>0.24</v>
      </c>
      <c r="BA72" s="177">
        <v>0.17</v>
      </c>
      <c r="BB72" s="177">
        <v>0.13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0.15</v>
      </c>
      <c r="L73" s="177">
        <v>0.45</v>
      </c>
      <c r="M73" s="177">
        <v>0.1</v>
      </c>
      <c r="N73" s="177">
        <v>0.15</v>
      </c>
      <c r="O73" s="177">
        <v>0.15</v>
      </c>
      <c r="P73" s="177">
        <v>0.25</v>
      </c>
      <c r="Q73" s="177">
        <v>0.02</v>
      </c>
      <c r="R73" s="177">
        <v>7.0000000000000007E-2</v>
      </c>
      <c r="S73" s="177">
        <v>0.03</v>
      </c>
      <c r="T73" s="177">
        <v>0.08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1.55</v>
      </c>
      <c r="AB73" s="177">
        <v>0</v>
      </c>
      <c r="AC73" s="177">
        <v>0</v>
      </c>
      <c r="AD73" s="177">
        <v>0</v>
      </c>
      <c r="AE73" s="177">
        <v>80.3</v>
      </c>
      <c r="AF73" s="177">
        <v>0</v>
      </c>
      <c r="AG73" s="177">
        <v>0</v>
      </c>
      <c r="AH73" s="177">
        <v>0</v>
      </c>
      <c r="AI73" s="177">
        <v>21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0.28999999999999998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0.22</v>
      </c>
      <c r="AZ73" s="177">
        <v>0.24</v>
      </c>
      <c r="BA73" s="177">
        <v>0.17</v>
      </c>
      <c r="BB73" s="177">
        <v>0.13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0.15</v>
      </c>
      <c r="L74" s="177">
        <v>0.45</v>
      </c>
      <c r="M74" s="177">
        <v>0.1</v>
      </c>
      <c r="N74" s="177">
        <v>0.15</v>
      </c>
      <c r="O74" s="177">
        <v>0.15</v>
      </c>
      <c r="P74" s="177">
        <v>0.25</v>
      </c>
      <c r="Q74" s="177">
        <v>0.02</v>
      </c>
      <c r="R74" s="177">
        <v>7.0000000000000007E-2</v>
      </c>
      <c r="S74" s="177">
        <v>0.03</v>
      </c>
      <c r="T74" s="177">
        <v>0.08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1.55</v>
      </c>
      <c r="AB74" s="177">
        <v>0</v>
      </c>
      <c r="AC74" s="177">
        <v>0</v>
      </c>
      <c r="AD74" s="177">
        <v>0</v>
      </c>
      <c r="AE74" s="177">
        <v>80.3</v>
      </c>
      <c r="AF74" s="177">
        <v>0</v>
      </c>
      <c r="AG74" s="177">
        <v>0</v>
      </c>
      <c r="AH74" s="177">
        <v>0</v>
      </c>
      <c r="AI74" s="177">
        <v>21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0.28999999999999998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0.22</v>
      </c>
      <c r="AZ74" s="177">
        <v>0.24</v>
      </c>
      <c r="BA74" s="177">
        <v>0.17</v>
      </c>
      <c r="BB74" s="177">
        <v>0.13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0.15</v>
      </c>
      <c r="L75" s="177">
        <v>0.46</v>
      </c>
      <c r="M75" s="177">
        <v>0.1</v>
      </c>
      <c r="N75" s="177">
        <v>0.15</v>
      </c>
      <c r="O75" s="177">
        <v>0.15</v>
      </c>
      <c r="P75" s="177">
        <v>0.25</v>
      </c>
      <c r="Q75" s="177">
        <v>0.02</v>
      </c>
      <c r="R75" s="177">
        <v>7.0000000000000007E-2</v>
      </c>
      <c r="S75" s="177">
        <v>0.03</v>
      </c>
      <c r="T75" s="177">
        <v>0.08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1.55</v>
      </c>
      <c r="AB75" s="177">
        <v>0</v>
      </c>
      <c r="AC75" s="177">
        <v>0</v>
      </c>
      <c r="AD75" s="177">
        <v>0</v>
      </c>
      <c r="AE75" s="177">
        <v>80.3</v>
      </c>
      <c r="AF75" s="177">
        <v>0</v>
      </c>
      <c r="AG75" s="177">
        <v>0</v>
      </c>
      <c r="AH75" s="177">
        <v>0</v>
      </c>
      <c r="AI75" s="177">
        <v>21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0.28999999999999998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0.22</v>
      </c>
      <c r="AZ75" s="177">
        <v>0.19</v>
      </c>
      <c r="BA75" s="177">
        <v>0.17</v>
      </c>
      <c r="BB75" s="177">
        <v>0.13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0.15</v>
      </c>
      <c r="L76" s="177">
        <v>0.45</v>
      </c>
      <c r="M76" s="177">
        <v>0.1</v>
      </c>
      <c r="N76" s="177">
        <v>0.15</v>
      </c>
      <c r="O76" s="177">
        <v>0.15</v>
      </c>
      <c r="P76" s="177">
        <v>0.25</v>
      </c>
      <c r="Q76" s="177">
        <v>0.02</v>
      </c>
      <c r="R76" s="177">
        <v>7.0000000000000007E-2</v>
      </c>
      <c r="S76" s="177">
        <v>0.03</v>
      </c>
      <c r="T76" s="177">
        <v>0.08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1.55</v>
      </c>
      <c r="AB76" s="177">
        <v>0</v>
      </c>
      <c r="AC76" s="177">
        <v>0</v>
      </c>
      <c r="AD76" s="177">
        <v>0</v>
      </c>
      <c r="AE76" s="177">
        <v>80.3</v>
      </c>
      <c r="AF76" s="177">
        <v>0</v>
      </c>
      <c r="AG76" s="177">
        <v>0</v>
      </c>
      <c r="AH76" s="177">
        <v>0</v>
      </c>
      <c r="AI76" s="177">
        <v>21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0.28999999999999998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0.22</v>
      </c>
      <c r="AZ76" s="177">
        <v>0.19</v>
      </c>
      <c r="BA76" s="177">
        <v>0.17</v>
      </c>
      <c r="BB76" s="177">
        <v>0.13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0.15</v>
      </c>
      <c r="L77" s="177">
        <v>0.45</v>
      </c>
      <c r="M77" s="177">
        <v>0.1</v>
      </c>
      <c r="N77" s="177">
        <v>0.15</v>
      </c>
      <c r="O77" s="177">
        <v>0.15</v>
      </c>
      <c r="P77" s="177">
        <v>0.25</v>
      </c>
      <c r="Q77" s="177">
        <v>0.02</v>
      </c>
      <c r="R77" s="177">
        <v>7.0000000000000007E-2</v>
      </c>
      <c r="S77" s="177">
        <v>0.03</v>
      </c>
      <c r="T77" s="177">
        <v>0.08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1.55</v>
      </c>
      <c r="AB77" s="177">
        <v>0</v>
      </c>
      <c r="AC77" s="177">
        <v>0</v>
      </c>
      <c r="AD77" s="177">
        <v>0</v>
      </c>
      <c r="AE77" s="177">
        <v>80.3</v>
      </c>
      <c r="AF77" s="177">
        <v>0</v>
      </c>
      <c r="AG77" s="177">
        <v>0</v>
      </c>
      <c r="AH77" s="177">
        <v>0</v>
      </c>
      <c r="AI77" s="177">
        <v>21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0.28999999999999998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0.22</v>
      </c>
      <c r="AZ77" s="177">
        <v>0.22</v>
      </c>
      <c r="BA77" s="177">
        <v>0.17</v>
      </c>
      <c r="BB77" s="177">
        <v>0.13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0.15</v>
      </c>
      <c r="L78" s="177">
        <v>0.43</v>
      </c>
      <c r="M78" s="177">
        <v>0.1</v>
      </c>
      <c r="N78" s="177">
        <v>0.15</v>
      </c>
      <c r="O78" s="177">
        <v>0.15</v>
      </c>
      <c r="P78" s="177">
        <v>0.25</v>
      </c>
      <c r="Q78" s="177">
        <v>0.02</v>
      </c>
      <c r="R78" s="177">
        <v>7.0000000000000007E-2</v>
      </c>
      <c r="S78" s="177">
        <v>0.03</v>
      </c>
      <c r="T78" s="177">
        <v>0.08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1.55</v>
      </c>
      <c r="AB78" s="177">
        <v>0</v>
      </c>
      <c r="AC78" s="177">
        <v>0</v>
      </c>
      <c r="AD78" s="177">
        <v>0</v>
      </c>
      <c r="AE78" s="177">
        <v>80.3</v>
      </c>
      <c r="AF78" s="177">
        <v>0</v>
      </c>
      <c r="AG78" s="177">
        <v>0</v>
      </c>
      <c r="AH78" s="177">
        <v>0</v>
      </c>
      <c r="AI78" s="177">
        <v>21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0.28999999999999998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0.22</v>
      </c>
      <c r="AZ78" s="177">
        <v>0.24</v>
      </c>
      <c r="BA78" s="177">
        <v>0.17</v>
      </c>
      <c r="BB78" s="177">
        <v>0.13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0.15</v>
      </c>
      <c r="L79" s="177">
        <v>0.45</v>
      </c>
      <c r="M79" s="177">
        <v>0.1</v>
      </c>
      <c r="N79" s="177">
        <v>0.15</v>
      </c>
      <c r="O79" s="177">
        <v>0.15</v>
      </c>
      <c r="P79" s="177">
        <v>0.25</v>
      </c>
      <c r="Q79" s="177">
        <v>0.02</v>
      </c>
      <c r="R79" s="177">
        <v>7.0000000000000007E-2</v>
      </c>
      <c r="S79" s="177">
        <v>0.03</v>
      </c>
      <c r="T79" s="177">
        <v>0.08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1.55</v>
      </c>
      <c r="AB79" s="177">
        <v>0</v>
      </c>
      <c r="AC79" s="177">
        <v>0</v>
      </c>
      <c r="AD79" s="177">
        <v>0</v>
      </c>
      <c r="AE79" s="177">
        <v>80.3</v>
      </c>
      <c r="AF79" s="177">
        <v>0</v>
      </c>
      <c r="AG79" s="177">
        <v>0</v>
      </c>
      <c r="AH79" s="177">
        <v>0</v>
      </c>
      <c r="AI79" s="177">
        <v>21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0.28999999999999998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0.22</v>
      </c>
      <c r="AZ79" s="177">
        <v>0.24</v>
      </c>
      <c r="BA79" s="177">
        <v>0.18</v>
      </c>
      <c r="BB79" s="177">
        <v>0.13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0.15</v>
      </c>
      <c r="L80" s="177">
        <v>0.45</v>
      </c>
      <c r="M80" s="177">
        <v>0.1</v>
      </c>
      <c r="N80" s="177">
        <v>0.15</v>
      </c>
      <c r="O80" s="177">
        <v>0.15</v>
      </c>
      <c r="P80" s="177">
        <v>0.25</v>
      </c>
      <c r="Q80" s="177">
        <v>0.02</v>
      </c>
      <c r="R80" s="177">
        <v>7.0000000000000007E-2</v>
      </c>
      <c r="S80" s="177">
        <v>0.03</v>
      </c>
      <c r="T80" s="177">
        <v>0.08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1.55</v>
      </c>
      <c r="AB80" s="177">
        <v>0</v>
      </c>
      <c r="AC80" s="177">
        <v>0</v>
      </c>
      <c r="AD80" s="177">
        <v>0</v>
      </c>
      <c r="AE80" s="177">
        <v>80.3</v>
      </c>
      <c r="AF80" s="177">
        <v>0</v>
      </c>
      <c r="AG80" s="177">
        <v>0</v>
      </c>
      <c r="AH80" s="177">
        <v>0</v>
      </c>
      <c r="AI80" s="177">
        <v>21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0.28999999999999998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0.22</v>
      </c>
      <c r="AZ80" s="177">
        <v>0.24</v>
      </c>
      <c r="BA80" s="177">
        <v>0.18</v>
      </c>
      <c r="BB80" s="177">
        <v>0.13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0.15</v>
      </c>
      <c r="L81" s="177">
        <v>0.45</v>
      </c>
      <c r="M81" s="177">
        <v>0.1</v>
      </c>
      <c r="N81" s="177">
        <v>0.15</v>
      </c>
      <c r="O81" s="177">
        <v>0.15</v>
      </c>
      <c r="P81" s="177">
        <v>0.25</v>
      </c>
      <c r="Q81" s="177">
        <v>0.02</v>
      </c>
      <c r="R81" s="177">
        <v>7.0000000000000007E-2</v>
      </c>
      <c r="S81" s="177">
        <v>0.03</v>
      </c>
      <c r="T81" s="177">
        <v>0.08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1.58</v>
      </c>
      <c r="AB81" s="177">
        <v>0</v>
      </c>
      <c r="AC81" s="177">
        <v>0</v>
      </c>
      <c r="AD81" s="177">
        <v>0</v>
      </c>
      <c r="AE81" s="177">
        <v>80.3</v>
      </c>
      <c r="AF81" s="177">
        <v>0</v>
      </c>
      <c r="AG81" s="177">
        <v>0</v>
      </c>
      <c r="AH81" s="177">
        <v>0</v>
      </c>
      <c r="AI81" s="177">
        <v>23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0.28999999999999998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0.22</v>
      </c>
      <c r="AZ81" s="177">
        <v>0.24</v>
      </c>
      <c r="BA81" s="177">
        <v>0.18</v>
      </c>
      <c r="BB81" s="177">
        <v>0.13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0.15</v>
      </c>
      <c r="L82" s="177">
        <v>0.45</v>
      </c>
      <c r="M82" s="177">
        <v>0.1</v>
      </c>
      <c r="N82" s="177">
        <v>0.15</v>
      </c>
      <c r="O82" s="177">
        <v>0.15</v>
      </c>
      <c r="P82" s="177">
        <v>0.25</v>
      </c>
      <c r="Q82" s="177">
        <v>0.02</v>
      </c>
      <c r="R82" s="177">
        <v>7.0000000000000007E-2</v>
      </c>
      <c r="S82" s="177">
        <v>0.03</v>
      </c>
      <c r="T82" s="177">
        <v>0.08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1.58</v>
      </c>
      <c r="AB82" s="177">
        <v>0</v>
      </c>
      <c r="AC82" s="177">
        <v>0</v>
      </c>
      <c r="AD82" s="177">
        <v>0</v>
      </c>
      <c r="AE82" s="177">
        <v>80.3</v>
      </c>
      <c r="AF82" s="177">
        <v>0</v>
      </c>
      <c r="AG82" s="177">
        <v>0</v>
      </c>
      <c r="AH82" s="177">
        <v>0</v>
      </c>
      <c r="AI82" s="177">
        <v>23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0.28999999999999998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0.22</v>
      </c>
      <c r="AZ82" s="177">
        <v>0.24</v>
      </c>
      <c r="BA82" s="177">
        <v>0.18</v>
      </c>
      <c r="BB82" s="177">
        <v>0.13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0.15</v>
      </c>
      <c r="L83" s="177">
        <v>0.45</v>
      </c>
      <c r="M83" s="177">
        <v>0.1</v>
      </c>
      <c r="N83" s="177">
        <v>0.15</v>
      </c>
      <c r="O83" s="177">
        <v>0.15</v>
      </c>
      <c r="P83" s="177">
        <v>0.25</v>
      </c>
      <c r="Q83" s="177">
        <v>0.02</v>
      </c>
      <c r="R83" s="177">
        <v>7.0000000000000007E-2</v>
      </c>
      <c r="S83" s="177">
        <v>0.03</v>
      </c>
      <c r="T83" s="177">
        <v>0.08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1.58</v>
      </c>
      <c r="AB83" s="177">
        <v>0</v>
      </c>
      <c r="AC83" s="177">
        <v>0</v>
      </c>
      <c r="AD83" s="177">
        <v>0</v>
      </c>
      <c r="AE83" s="177">
        <v>80.3</v>
      </c>
      <c r="AF83" s="177">
        <v>0</v>
      </c>
      <c r="AG83" s="177">
        <v>0</v>
      </c>
      <c r="AH83" s="177">
        <v>0</v>
      </c>
      <c r="AI83" s="177">
        <v>23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0.28999999999999998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0.22</v>
      </c>
      <c r="AZ83" s="177">
        <v>0.24</v>
      </c>
      <c r="BA83" s="177">
        <v>0.18</v>
      </c>
      <c r="BB83" s="177">
        <v>0.13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0.15</v>
      </c>
      <c r="L84" s="177">
        <v>0.45</v>
      </c>
      <c r="M84" s="177">
        <v>0.1</v>
      </c>
      <c r="N84" s="177">
        <v>0.15</v>
      </c>
      <c r="O84" s="177">
        <v>0.15</v>
      </c>
      <c r="P84" s="177">
        <v>0.25</v>
      </c>
      <c r="Q84" s="177">
        <v>0.02</v>
      </c>
      <c r="R84" s="177">
        <v>7.0000000000000007E-2</v>
      </c>
      <c r="S84" s="177">
        <v>0.03</v>
      </c>
      <c r="T84" s="177">
        <v>0.08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1.58</v>
      </c>
      <c r="AB84" s="177">
        <v>0</v>
      </c>
      <c r="AC84" s="177">
        <v>0</v>
      </c>
      <c r="AD84" s="177">
        <v>0</v>
      </c>
      <c r="AE84" s="177">
        <v>80.3</v>
      </c>
      <c r="AF84" s="177">
        <v>0</v>
      </c>
      <c r="AG84" s="177">
        <v>0</v>
      </c>
      <c r="AH84" s="177">
        <v>0</v>
      </c>
      <c r="AI84" s="177">
        <v>23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0.28999999999999998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0.22</v>
      </c>
      <c r="AZ84" s="177">
        <v>0.24</v>
      </c>
      <c r="BA84" s="177">
        <v>0.18</v>
      </c>
      <c r="BB84" s="177">
        <v>0.13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0.15</v>
      </c>
      <c r="L85" s="177">
        <v>0.45</v>
      </c>
      <c r="M85" s="177">
        <v>0.1</v>
      </c>
      <c r="N85" s="177">
        <v>0.15</v>
      </c>
      <c r="O85" s="177">
        <v>0.15</v>
      </c>
      <c r="P85" s="177">
        <v>0.25</v>
      </c>
      <c r="Q85" s="177">
        <v>0.02</v>
      </c>
      <c r="R85" s="177">
        <v>7.0000000000000007E-2</v>
      </c>
      <c r="S85" s="177">
        <v>0.03</v>
      </c>
      <c r="T85" s="177">
        <v>0.08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1.58</v>
      </c>
      <c r="AB85" s="177">
        <v>0</v>
      </c>
      <c r="AC85" s="177">
        <v>0</v>
      </c>
      <c r="AD85" s="177">
        <v>0</v>
      </c>
      <c r="AE85" s="177">
        <v>80.3</v>
      </c>
      <c r="AF85" s="177">
        <v>0</v>
      </c>
      <c r="AG85" s="177">
        <v>0</v>
      </c>
      <c r="AH85" s="177">
        <v>0</v>
      </c>
      <c r="AI85" s="177">
        <v>21.92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0.28999999999999998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0.22</v>
      </c>
      <c r="AZ85" s="177">
        <v>0.24</v>
      </c>
      <c r="BA85" s="177">
        <v>0.18</v>
      </c>
      <c r="BB85" s="177">
        <v>0.13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0.15</v>
      </c>
      <c r="L86" s="177">
        <v>0.45</v>
      </c>
      <c r="M86" s="177">
        <v>0.1</v>
      </c>
      <c r="N86" s="177">
        <v>0.15</v>
      </c>
      <c r="O86" s="177">
        <v>0.15</v>
      </c>
      <c r="P86" s="177">
        <v>0.25</v>
      </c>
      <c r="Q86" s="177">
        <v>0.02</v>
      </c>
      <c r="R86" s="177">
        <v>7.0000000000000007E-2</v>
      </c>
      <c r="S86" s="177">
        <v>0.03</v>
      </c>
      <c r="T86" s="177">
        <v>0.08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1.58</v>
      </c>
      <c r="AB86" s="177">
        <v>0</v>
      </c>
      <c r="AC86" s="177">
        <v>0</v>
      </c>
      <c r="AD86" s="177">
        <v>0</v>
      </c>
      <c r="AE86" s="177">
        <v>80.3</v>
      </c>
      <c r="AF86" s="177">
        <v>0</v>
      </c>
      <c r="AG86" s="177">
        <v>0</v>
      </c>
      <c r="AH86" s="177">
        <v>0</v>
      </c>
      <c r="AI86" s="177">
        <v>21.92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0.28999999999999998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0.22</v>
      </c>
      <c r="AZ86" s="177">
        <v>0.24</v>
      </c>
      <c r="BA86" s="177">
        <v>0.17</v>
      </c>
      <c r="BB86" s="177">
        <v>0.13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0.15</v>
      </c>
      <c r="L87" s="177">
        <v>0.45</v>
      </c>
      <c r="M87" s="177">
        <v>0.1</v>
      </c>
      <c r="N87" s="177">
        <v>0.15</v>
      </c>
      <c r="O87" s="177">
        <v>0.15</v>
      </c>
      <c r="P87" s="177">
        <v>0.25</v>
      </c>
      <c r="Q87" s="177">
        <v>0.02</v>
      </c>
      <c r="R87" s="177">
        <v>7.0000000000000007E-2</v>
      </c>
      <c r="S87" s="177">
        <v>0.03</v>
      </c>
      <c r="T87" s="177">
        <v>0.08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1.58</v>
      </c>
      <c r="AB87" s="177">
        <v>0</v>
      </c>
      <c r="AC87" s="177">
        <v>0</v>
      </c>
      <c r="AD87" s="177">
        <v>0</v>
      </c>
      <c r="AE87" s="177">
        <v>80.3</v>
      </c>
      <c r="AF87" s="177">
        <v>0</v>
      </c>
      <c r="AG87" s="177">
        <v>0</v>
      </c>
      <c r="AH87" s="177">
        <v>0</v>
      </c>
      <c r="AI87" s="177">
        <v>21.92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0.28999999999999998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0.22</v>
      </c>
      <c r="AZ87" s="177">
        <v>0.24</v>
      </c>
      <c r="BA87" s="177">
        <v>0.17</v>
      </c>
      <c r="BB87" s="177">
        <v>0.13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0.15</v>
      </c>
      <c r="L88" s="177">
        <v>0.45</v>
      </c>
      <c r="M88" s="177">
        <v>0.1</v>
      </c>
      <c r="N88" s="177">
        <v>0.15</v>
      </c>
      <c r="O88" s="177">
        <v>0.15</v>
      </c>
      <c r="P88" s="177">
        <v>0.25</v>
      </c>
      <c r="Q88" s="177">
        <v>0.02</v>
      </c>
      <c r="R88" s="177">
        <v>7.0000000000000007E-2</v>
      </c>
      <c r="S88" s="177">
        <v>0.03</v>
      </c>
      <c r="T88" s="177">
        <v>0.08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1.58</v>
      </c>
      <c r="AB88" s="177">
        <v>0</v>
      </c>
      <c r="AC88" s="177">
        <v>0</v>
      </c>
      <c r="AD88" s="177">
        <v>0</v>
      </c>
      <c r="AE88" s="177">
        <v>80.3</v>
      </c>
      <c r="AF88" s="177">
        <v>0</v>
      </c>
      <c r="AG88" s="177">
        <v>0</v>
      </c>
      <c r="AH88" s="177">
        <v>0</v>
      </c>
      <c r="AI88" s="177">
        <v>21.92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0.28999999999999998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0.22</v>
      </c>
      <c r="AZ88" s="177">
        <v>0.24</v>
      </c>
      <c r="BA88" s="177">
        <v>0.17</v>
      </c>
      <c r="BB88" s="177">
        <v>0.13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0.15</v>
      </c>
      <c r="L89" s="177">
        <v>0.45</v>
      </c>
      <c r="M89" s="177">
        <v>0.1</v>
      </c>
      <c r="N89" s="177">
        <v>0.15</v>
      </c>
      <c r="O89" s="177">
        <v>0.15</v>
      </c>
      <c r="P89" s="177">
        <v>0.25</v>
      </c>
      <c r="Q89" s="177">
        <v>0.02</v>
      </c>
      <c r="R89" s="177">
        <v>7.0000000000000007E-2</v>
      </c>
      <c r="S89" s="177">
        <v>0.03</v>
      </c>
      <c r="T89" s="177">
        <v>0.08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1.58</v>
      </c>
      <c r="AB89" s="177">
        <v>0</v>
      </c>
      <c r="AC89" s="177">
        <v>0</v>
      </c>
      <c r="AD89" s="177">
        <v>0</v>
      </c>
      <c r="AE89" s="177">
        <v>80</v>
      </c>
      <c r="AF89" s="177">
        <v>0</v>
      </c>
      <c r="AG89" s="177">
        <v>0</v>
      </c>
      <c r="AH89" s="177">
        <v>0</v>
      </c>
      <c r="AI89" s="177">
        <v>21.92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0.28999999999999998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0.22</v>
      </c>
      <c r="AZ89" s="177">
        <v>0.24</v>
      </c>
      <c r="BA89" s="177">
        <v>0.17</v>
      </c>
      <c r="BB89" s="177">
        <v>0.13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0.15</v>
      </c>
      <c r="L90" s="177">
        <v>0.45</v>
      </c>
      <c r="M90" s="177">
        <v>0.1</v>
      </c>
      <c r="N90" s="177">
        <v>0.15</v>
      </c>
      <c r="O90" s="177">
        <v>0.15</v>
      </c>
      <c r="P90" s="177">
        <v>0.25</v>
      </c>
      <c r="Q90" s="177">
        <v>0.02</v>
      </c>
      <c r="R90" s="177">
        <v>7.0000000000000007E-2</v>
      </c>
      <c r="S90" s="177">
        <v>0.03</v>
      </c>
      <c r="T90" s="177">
        <v>0.08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1.58</v>
      </c>
      <c r="AB90" s="177">
        <v>0</v>
      </c>
      <c r="AC90" s="177">
        <v>0</v>
      </c>
      <c r="AD90" s="177">
        <v>0</v>
      </c>
      <c r="AE90" s="177">
        <v>80</v>
      </c>
      <c r="AF90" s="177">
        <v>0</v>
      </c>
      <c r="AG90" s="177">
        <v>0</v>
      </c>
      <c r="AH90" s="177">
        <v>0</v>
      </c>
      <c r="AI90" s="177">
        <v>21.92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0.28999999999999998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0.22</v>
      </c>
      <c r="AZ90" s="177">
        <v>0.24</v>
      </c>
      <c r="BA90" s="177">
        <v>0.17</v>
      </c>
      <c r="BB90" s="177">
        <v>0.13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0.15</v>
      </c>
      <c r="L91" s="177">
        <v>0.45</v>
      </c>
      <c r="M91" s="177">
        <v>0.1</v>
      </c>
      <c r="N91" s="177">
        <v>0.15</v>
      </c>
      <c r="O91" s="177">
        <v>0.15</v>
      </c>
      <c r="P91" s="177">
        <v>0.25</v>
      </c>
      <c r="Q91" s="177">
        <v>0.02</v>
      </c>
      <c r="R91" s="177">
        <v>7.0000000000000007E-2</v>
      </c>
      <c r="S91" s="177">
        <v>0.03</v>
      </c>
      <c r="T91" s="177">
        <v>0.08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1.58</v>
      </c>
      <c r="AB91" s="177">
        <v>0</v>
      </c>
      <c r="AC91" s="177">
        <v>0</v>
      </c>
      <c r="AD91" s="177">
        <v>0</v>
      </c>
      <c r="AE91" s="177">
        <v>80</v>
      </c>
      <c r="AF91" s="177">
        <v>0</v>
      </c>
      <c r="AG91" s="177">
        <v>0</v>
      </c>
      <c r="AH91" s="177">
        <v>0</v>
      </c>
      <c r="AI91" s="177">
        <v>22.28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0.28999999999999998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0.22</v>
      </c>
      <c r="AZ91" s="177">
        <v>0.24</v>
      </c>
      <c r="BA91" s="177">
        <v>0.17</v>
      </c>
      <c r="BB91" s="177">
        <v>0.13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0.15</v>
      </c>
      <c r="L92" s="177">
        <v>0.45</v>
      </c>
      <c r="M92" s="177">
        <v>0.1</v>
      </c>
      <c r="N92" s="177">
        <v>0.15</v>
      </c>
      <c r="O92" s="177">
        <v>0.15</v>
      </c>
      <c r="P92" s="177">
        <v>0.25</v>
      </c>
      <c r="Q92" s="177">
        <v>0.02</v>
      </c>
      <c r="R92" s="177">
        <v>7.0000000000000007E-2</v>
      </c>
      <c r="S92" s="177">
        <v>0.03</v>
      </c>
      <c r="T92" s="177">
        <v>0.08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1.58</v>
      </c>
      <c r="AB92" s="177">
        <v>0</v>
      </c>
      <c r="AC92" s="177">
        <v>0</v>
      </c>
      <c r="AD92" s="177">
        <v>0</v>
      </c>
      <c r="AE92" s="177">
        <v>80</v>
      </c>
      <c r="AF92" s="177">
        <v>0</v>
      </c>
      <c r="AG92" s="177">
        <v>0</v>
      </c>
      <c r="AH92" s="177">
        <v>0</v>
      </c>
      <c r="AI92" s="177">
        <v>22.28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0.28999999999999998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0.22</v>
      </c>
      <c r="AZ92" s="177">
        <v>0.24</v>
      </c>
      <c r="BA92" s="177">
        <v>0.17</v>
      </c>
      <c r="BB92" s="177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0.15</v>
      </c>
      <c r="L93" s="177">
        <v>0.45</v>
      </c>
      <c r="M93" s="177">
        <v>0.06</v>
      </c>
      <c r="N93" s="177">
        <v>0.15</v>
      </c>
      <c r="O93" s="177">
        <v>0.15</v>
      </c>
      <c r="P93" s="177">
        <v>0.25</v>
      </c>
      <c r="Q93" s="177">
        <v>0.02</v>
      </c>
      <c r="R93" s="177">
        <v>7.0000000000000007E-2</v>
      </c>
      <c r="S93" s="177">
        <v>0.03</v>
      </c>
      <c r="T93" s="177">
        <v>0.08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1.58</v>
      </c>
      <c r="AB93" s="177">
        <v>0</v>
      </c>
      <c r="AC93" s="177">
        <v>0</v>
      </c>
      <c r="AD93" s="177">
        <v>0</v>
      </c>
      <c r="AE93" s="177">
        <v>80</v>
      </c>
      <c r="AF93" s="177">
        <v>0</v>
      </c>
      <c r="AG93" s="177">
        <v>0</v>
      </c>
      <c r="AH93" s="177">
        <v>0</v>
      </c>
      <c r="AI93" s="177">
        <v>22.28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0.28999999999999998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0.22</v>
      </c>
      <c r="AZ93" s="177">
        <v>0.24</v>
      </c>
      <c r="BA93" s="177">
        <v>0.17</v>
      </c>
      <c r="BB93" s="177">
        <v>0.13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0.15</v>
      </c>
      <c r="L94" s="177">
        <v>0.45</v>
      </c>
      <c r="M94" s="177">
        <v>0.06</v>
      </c>
      <c r="N94" s="177">
        <v>0.15</v>
      </c>
      <c r="O94" s="177">
        <v>0.15</v>
      </c>
      <c r="P94" s="177">
        <v>0.25</v>
      </c>
      <c r="Q94" s="177">
        <v>0.02</v>
      </c>
      <c r="R94" s="177">
        <v>7.0000000000000007E-2</v>
      </c>
      <c r="S94" s="177">
        <v>0.03</v>
      </c>
      <c r="T94" s="177">
        <v>0.08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1.58</v>
      </c>
      <c r="AB94" s="177">
        <v>0</v>
      </c>
      <c r="AC94" s="177">
        <v>0</v>
      </c>
      <c r="AD94" s="177">
        <v>0</v>
      </c>
      <c r="AE94" s="177">
        <v>80</v>
      </c>
      <c r="AF94" s="177">
        <v>0</v>
      </c>
      <c r="AG94" s="177">
        <v>0</v>
      </c>
      <c r="AH94" s="177">
        <v>0</v>
      </c>
      <c r="AI94" s="177">
        <v>22.28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0.28999999999999998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0.22</v>
      </c>
      <c r="AZ94" s="177">
        <v>0.24</v>
      </c>
      <c r="BA94" s="177">
        <v>0.17</v>
      </c>
      <c r="BB94" s="177">
        <v>0.13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0.15</v>
      </c>
      <c r="L95" s="177">
        <v>0.45</v>
      </c>
      <c r="M95" s="177">
        <v>0.06</v>
      </c>
      <c r="N95" s="177">
        <v>0.15</v>
      </c>
      <c r="O95" s="177">
        <v>0.15</v>
      </c>
      <c r="P95" s="177">
        <v>0.25</v>
      </c>
      <c r="Q95" s="177">
        <v>0.02</v>
      </c>
      <c r="R95" s="177">
        <v>7.0000000000000007E-2</v>
      </c>
      <c r="S95" s="177">
        <v>0.03</v>
      </c>
      <c r="T95" s="177">
        <v>0.08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1.58</v>
      </c>
      <c r="AB95" s="177">
        <v>0</v>
      </c>
      <c r="AC95" s="177">
        <v>0</v>
      </c>
      <c r="AD95" s="177">
        <v>0</v>
      </c>
      <c r="AE95" s="177">
        <v>80</v>
      </c>
      <c r="AF95" s="177">
        <v>0</v>
      </c>
      <c r="AG95" s="177">
        <v>0</v>
      </c>
      <c r="AH95" s="177">
        <v>0</v>
      </c>
      <c r="AI95" s="177">
        <v>22.28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0.28999999999999998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0.22</v>
      </c>
      <c r="AZ95" s="177">
        <v>0.24</v>
      </c>
      <c r="BA95" s="177">
        <v>0.17</v>
      </c>
      <c r="BB95" s="177">
        <v>0.13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0.15</v>
      </c>
      <c r="L96" s="177">
        <v>0.45</v>
      </c>
      <c r="M96" s="177">
        <v>0.06</v>
      </c>
      <c r="N96" s="177">
        <v>0.15</v>
      </c>
      <c r="O96" s="177">
        <v>0.15</v>
      </c>
      <c r="P96" s="177">
        <v>0.25</v>
      </c>
      <c r="Q96" s="177">
        <v>0.02</v>
      </c>
      <c r="R96" s="177">
        <v>7.0000000000000007E-2</v>
      </c>
      <c r="S96" s="177">
        <v>0.03</v>
      </c>
      <c r="T96" s="177">
        <v>0.08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1.58</v>
      </c>
      <c r="AB96" s="177">
        <v>0</v>
      </c>
      <c r="AC96" s="177">
        <v>0</v>
      </c>
      <c r="AD96" s="177">
        <v>0</v>
      </c>
      <c r="AE96" s="177">
        <v>80</v>
      </c>
      <c r="AF96" s="177">
        <v>0</v>
      </c>
      <c r="AG96" s="177">
        <v>0</v>
      </c>
      <c r="AH96" s="177">
        <v>0</v>
      </c>
      <c r="AI96" s="177">
        <v>22.28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0.28999999999999998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0.22</v>
      </c>
      <c r="AZ96" s="177">
        <v>0.24</v>
      </c>
      <c r="BA96" s="177">
        <v>0.17</v>
      </c>
      <c r="BB96" s="177">
        <v>0.13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0.15</v>
      </c>
      <c r="L97" s="177">
        <v>0.45</v>
      </c>
      <c r="M97" s="177">
        <v>0.06</v>
      </c>
      <c r="N97" s="177">
        <v>0.15</v>
      </c>
      <c r="O97" s="177">
        <v>0.15</v>
      </c>
      <c r="P97" s="177">
        <v>0.25</v>
      </c>
      <c r="Q97" s="177">
        <v>0.02</v>
      </c>
      <c r="R97" s="177">
        <v>7.0000000000000007E-2</v>
      </c>
      <c r="S97" s="177">
        <v>0.03</v>
      </c>
      <c r="T97" s="177">
        <v>0.08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1.58</v>
      </c>
      <c r="AB97" s="177">
        <v>0</v>
      </c>
      <c r="AC97" s="177">
        <v>0</v>
      </c>
      <c r="AD97" s="177">
        <v>0</v>
      </c>
      <c r="AE97" s="177">
        <v>80</v>
      </c>
      <c r="AF97" s="177">
        <v>0</v>
      </c>
      <c r="AG97" s="177">
        <v>0</v>
      </c>
      <c r="AH97" s="177">
        <v>0</v>
      </c>
      <c r="AI97" s="177">
        <v>22.28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0.28999999999999998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0.22</v>
      </c>
      <c r="AZ97" s="177">
        <v>0.24</v>
      </c>
      <c r="BA97" s="177">
        <v>0.17</v>
      </c>
      <c r="BB97" s="177">
        <v>0.13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0.15</v>
      </c>
      <c r="L98" s="177">
        <v>0.45</v>
      </c>
      <c r="M98" s="177">
        <v>0.06</v>
      </c>
      <c r="N98" s="177">
        <v>0.15</v>
      </c>
      <c r="O98" s="177">
        <v>0.15</v>
      </c>
      <c r="P98" s="177">
        <v>0.25</v>
      </c>
      <c r="Q98" s="177">
        <v>0.02</v>
      </c>
      <c r="R98" s="177">
        <v>7.0000000000000007E-2</v>
      </c>
      <c r="S98" s="177">
        <v>0.03</v>
      </c>
      <c r="T98" s="177">
        <v>0.08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1.58</v>
      </c>
      <c r="AB98" s="177">
        <v>0</v>
      </c>
      <c r="AC98" s="177">
        <v>0</v>
      </c>
      <c r="AD98" s="177">
        <v>0</v>
      </c>
      <c r="AE98" s="177">
        <v>80</v>
      </c>
      <c r="AF98" s="177">
        <v>0</v>
      </c>
      <c r="AG98" s="177">
        <v>0</v>
      </c>
      <c r="AH98" s="177">
        <v>0</v>
      </c>
      <c r="AI98" s="177">
        <v>22.28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0.28999999999999998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0.22</v>
      </c>
      <c r="AZ98" s="177">
        <v>0.24</v>
      </c>
      <c r="BA98" s="177">
        <v>0.17</v>
      </c>
      <c r="BB98" s="177">
        <v>0.13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3.600000000000006E-3</v>
      </c>
      <c r="L99">
        <f t="shared" si="0"/>
        <v>1.095000000000001E-2</v>
      </c>
      <c r="M99">
        <f t="shared" si="0"/>
        <v>2.6774999999999959E-3</v>
      </c>
      <c r="N99">
        <f t="shared" si="0"/>
        <v>3.600000000000006E-3</v>
      </c>
      <c r="O99">
        <f t="shared" si="0"/>
        <v>3.600000000000006E-3</v>
      </c>
      <c r="P99">
        <f t="shared" si="0"/>
        <v>6.0000000000000001E-3</v>
      </c>
      <c r="Q99">
        <f t="shared" si="0"/>
        <v>4.8000000000000034E-4</v>
      </c>
      <c r="R99">
        <f t="shared" si="0"/>
        <v>1.680000000000002E-3</v>
      </c>
      <c r="S99">
        <f t="shared" si="0"/>
        <v>7.1999999999999896E-4</v>
      </c>
      <c r="T99">
        <f t="shared" si="0"/>
        <v>1.9200000000000013E-3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3.5560000000000008E-2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1.9264500000000024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0.49815000000000009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8.1274999999999906E-3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5.2799999999999982E-3</v>
      </c>
      <c r="AZ99">
        <f t="shared" si="0"/>
        <v>5.1399999999999927E-3</v>
      </c>
      <c r="BA99">
        <f t="shared" si="0"/>
        <v>4.0225E-3</v>
      </c>
      <c r="BB99">
        <f t="shared" si="0"/>
        <v>3.2000000000000049E-3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16.059999999999999</v>
      </c>
      <c r="AF3" s="177">
        <v>0</v>
      </c>
      <c r="AG3" s="177">
        <v>0</v>
      </c>
      <c r="AH3" s="177">
        <v>0</v>
      </c>
      <c r="AI3" s="177">
        <v>4.6500000000000004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16.059999999999999</v>
      </c>
      <c r="AF4" s="177">
        <v>0</v>
      </c>
      <c r="AG4" s="177">
        <v>0</v>
      </c>
      <c r="AH4" s="177">
        <v>0</v>
      </c>
      <c r="AI4" s="177">
        <v>4.6500000000000004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16.059999999999999</v>
      </c>
      <c r="AF5" s="177">
        <v>0</v>
      </c>
      <c r="AG5" s="177">
        <v>0</v>
      </c>
      <c r="AH5" s="177">
        <v>0</v>
      </c>
      <c r="AI5" s="177">
        <v>4.6500000000000004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16.059999999999999</v>
      </c>
      <c r="AF6" s="177">
        <v>0</v>
      </c>
      <c r="AG6" s="177">
        <v>0</v>
      </c>
      <c r="AH6" s="177">
        <v>0</v>
      </c>
      <c r="AI6" s="177">
        <v>4.6500000000000004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16.059999999999999</v>
      </c>
      <c r="AF7" s="177">
        <v>0</v>
      </c>
      <c r="AG7" s="177">
        <v>0</v>
      </c>
      <c r="AH7" s="177">
        <v>0</v>
      </c>
      <c r="AI7" s="177">
        <v>4.6500000000000004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16.059999999999999</v>
      </c>
      <c r="AF8" s="177">
        <v>0</v>
      </c>
      <c r="AG8" s="177">
        <v>0</v>
      </c>
      <c r="AH8" s="177">
        <v>0</v>
      </c>
      <c r="AI8" s="177">
        <v>4.6500000000000004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16.059999999999999</v>
      </c>
      <c r="AF9" s="177">
        <v>0</v>
      </c>
      <c r="AG9" s="177">
        <v>0</v>
      </c>
      <c r="AH9" s="177">
        <v>0</v>
      </c>
      <c r="AI9" s="177">
        <v>4.7699999999999996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16.059999999999999</v>
      </c>
      <c r="AF10" s="177">
        <v>0</v>
      </c>
      <c r="AG10" s="177">
        <v>0</v>
      </c>
      <c r="AH10" s="177">
        <v>0</v>
      </c>
      <c r="AI10" s="177">
        <v>4.95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16.059999999999999</v>
      </c>
      <c r="AF11" s="177">
        <v>0</v>
      </c>
      <c r="AG11" s="177">
        <v>0</v>
      </c>
      <c r="AH11" s="177">
        <v>0</v>
      </c>
      <c r="AI11" s="177">
        <v>5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16.059999999999999</v>
      </c>
      <c r="AF12" s="177">
        <v>0</v>
      </c>
      <c r="AG12" s="177">
        <v>0</v>
      </c>
      <c r="AH12" s="177">
        <v>0</v>
      </c>
      <c r="AI12" s="177">
        <v>5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16.059999999999999</v>
      </c>
      <c r="AF13" s="177">
        <v>0</v>
      </c>
      <c r="AG13" s="177">
        <v>0</v>
      </c>
      <c r="AH13" s="177">
        <v>0</v>
      </c>
      <c r="AI13" s="177">
        <v>5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16.059999999999999</v>
      </c>
      <c r="AF14" s="177">
        <v>0</v>
      </c>
      <c r="AG14" s="177">
        <v>0</v>
      </c>
      <c r="AH14" s="177">
        <v>0</v>
      </c>
      <c r="AI14" s="177">
        <v>5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16.059999999999999</v>
      </c>
      <c r="AF15" s="177">
        <v>0</v>
      </c>
      <c r="AG15" s="177">
        <v>0</v>
      </c>
      <c r="AH15" s="177">
        <v>0</v>
      </c>
      <c r="AI15" s="177">
        <v>5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16.059999999999999</v>
      </c>
      <c r="AF16" s="177">
        <v>0</v>
      </c>
      <c r="AG16" s="177">
        <v>0</v>
      </c>
      <c r="AH16" s="177">
        <v>0</v>
      </c>
      <c r="AI16" s="177">
        <v>5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16.059999999999999</v>
      </c>
      <c r="AF17" s="177">
        <v>0</v>
      </c>
      <c r="AG17" s="177">
        <v>0</v>
      </c>
      <c r="AH17" s="177">
        <v>0</v>
      </c>
      <c r="AI17" s="177">
        <v>5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16.059999999999999</v>
      </c>
      <c r="AF18" s="177">
        <v>0</v>
      </c>
      <c r="AG18" s="177">
        <v>0</v>
      </c>
      <c r="AH18" s="177">
        <v>0</v>
      </c>
      <c r="AI18" s="177">
        <v>5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16.059999999999999</v>
      </c>
      <c r="AF19" s="177">
        <v>0</v>
      </c>
      <c r="AG19" s="177">
        <v>0</v>
      </c>
      <c r="AH19" s="177">
        <v>0</v>
      </c>
      <c r="AI19" s="177">
        <v>5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16.059999999999999</v>
      </c>
      <c r="AF20" s="177">
        <v>0</v>
      </c>
      <c r="AG20" s="177">
        <v>0</v>
      </c>
      <c r="AH20" s="177">
        <v>0</v>
      </c>
      <c r="AI20" s="177">
        <v>5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16.059999999999999</v>
      </c>
      <c r="AF21" s="177">
        <v>0</v>
      </c>
      <c r="AG21" s="177">
        <v>0</v>
      </c>
      <c r="AH21" s="177">
        <v>0</v>
      </c>
      <c r="AI21" s="177">
        <v>5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16.059999999999999</v>
      </c>
      <c r="AF22" s="177">
        <v>0</v>
      </c>
      <c r="AG22" s="177">
        <v>0</v>
      </c>
      <c r="AH22" s="177">
        <v>0</v>
      </c>
      <c r="AI22" s="177">
        <v>5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16.059999999999999</v>
      </c>
      <c r="AF23" s="177">
        <v>0</v>
      </c>
      <c r="AG23" s="177">
        <v>0</v>
      </c>
      <c r="AH23" s="177">
        <v>0</v>
      </c>
      <c r="AI23" s="177">
        <v>5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16.059999999999999</v>
      </c>
      <c r="AF24" s="177">
        <v>0</v>
      </c>
      <c r="AG24" s="177">
        <v>0</v>
      </c>
      <c r="AH24" s="177">
        <v>0</v>
      </c>
      <c r="AI24" s="177">
        <v>5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16.059999999999999</v>
      </c>
      <c r="AF25" s="177">
        <v>0</v>
      </c>
      <c r="AG25" s="177">
        <v>0</v>
      </c>
      <c r="AH25" s="177">
        <v>0</v>
      </c>
      <c r="AI25" s="177">
        <v>5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16.059999999999999</v>
      </c>
      <c r="AF26" s="177">
        <v>0</v>
      </c>
      <c r="AG26" s="177">
        <v>0</v>
      </c>
      <c r="AH26" s="177">
        <v>0</v>
      </c>
      <c r="AI26" s="177">
        <v>5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16.059999999999999</v>
      </c>
      <c r="AF27" s="177">
        <v>0</v>
      </c>
      <c r="AG27" s="177">
        <v>0</v>
      </c>
      <c r="AH27" s="177">
        <v>0</v>
      </c>
      <c r="AI27" s="177">
        <v>5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16.059999999999999</v>
      </c>
      <c r="AF28" s="177">
        <v>0</v>
      </c>
      <c r="AG28" s="177">
        <v>0</v>
      </c>
      <c r="AH28" s="177">
        <v>0</v>
      </c>
      <c r="AI28" s="177">
        <v>5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16.059999999999999</v>
      </c>
      <c r="AF29" s="177">
        <v>0</v>
      </c>
      <c r="AG29" s="177">
        <v>0</v>
      </c>
      <c r="AH29" s="177">
        <v>0</v>
      </c>
      <c r="AI29" s="177">
        <v>5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16.059999999999999</v>
      </c>
      <c r="AF30" s="177">
        <v>0</v>
      </c>
      <c r="AG30" s="177">
        <v>0</v>
      </c>
      <c r="AH30" s="177">
        <v>0</v>
      </c>
      <c r="AI30" s="177">
        <v>5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16.059999999999999</v>
      </c>
      <c r="AF31" s="177">
        <v>0</v>
      </c>
      <c r="AG31" s="177">
        <v>0</v>
      </c>
      <c r="AH31" s="177">
        <v>0</v>
      </c>
      <c r="AI31" s="177">
        <v>5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16.059999999999999</v>
      </c>
      <c r="AF32" s="177">
        <v>0</v>
      </c>
      <c r="AG32" s="177">
        <v>0</v>
      </c>
      <c r="AH32" s="177">
        <v>0</v>
      </c>
      <c r="AI32" s="177">
        <v>5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16.059999999999999</v>
      </c>
      <c r="AF33" s="177">
        <v>0</v>
      </c>
      <c r="AG33" s="177">
        <v>0</v>
      </c>
      <c r="AH33" s="177">
        <v>0</v>
      </c>
      <c r="AI33" s="177">
        <v>5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16.059999999999999</v>
      </c>
      <c r="AF34" s="177">
        <v>0</v>
      </c>
      <c r="AG34" s="177">
        <v>0</v>
      </c>
      <c r="AH34" s="177">
        <v>0</v>
      </c>
      <c r="AI34" s="177">
        <v>5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16.059999999999999</v>
      </c>
      <c r="AF35" s="177">
        <v>0</v>
      </c>
      <c r="AG35" s="177">
        <v>0</v>
      </c>
      <c r="AH35" s="177">
        <v>0</v>
      </c>
      <c r="AI35" s="177">
        <v>5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16.059999999999999</v>
      </c>
      <c r="AF36" s="177">
        <v>0</v>
      </c>
      <c r="AG36" s="177">
        <v>0</v>
      </c>
      <c r="AH36" s="177">
        <v>0</v>
      </c>
      <c r="AI36" s="177">
        <v>5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16.059999999999999</v>
      </c>
      <c r="AF37" s="177">
        <v>0</v>
      </c>
      <c r="AG37" s="177">
        <v>0</v>
      </c>
      <c r="AH37" s="177">
        <v>0</v>
      </c>
      <c r="AI37" s="177">
        <v>5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16.059999999999999</v>
      </c>
      <c r="AF38" s="177">
        <v>0</v>
      </c>
      <c r="AG38" s="177">
        <v>0</v>
      </c>
      <c r="AH38" s="177">
        <v>0</v>
      </c>
      <c r="AI38" s="177">
        <v>5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16.059999999999999</v>
      </c>
      <c r="AF39" s="177">
        <v>0</v>
      </c>
      <c r="AG39" s="177">
        <v>0</v>
      </c>
      <c r="AH39" s="177">
        <v>0</v>
      </c>
      <c r="AI39" s="177">
        <v>5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16.059999999999999</v>
      </c>
      <c r="AF40" s="177">
        <v>0</v>
      </c>
      <c r="AG40" s="177">
        <v>0</v>
      </c>
      <c r="AH40" s="177">
        <v>0</v>
      </c>
      <c r="AI40" s="177">
        <v>5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16.059999999999999</v>
      </c>
      <c r="AF41" s="177">
        <v>0</v>
      </c>
      <c r="AG41" s="177">
        <v>0</v>
      </c>
      <c r="AH41" s="177">
        <v>0</v>
      </c>
      <c r="AI41" s="177">
        <v>5.13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16.059999999999999</v>
      </c>
      <c r="AF42" s="177">
        <v>0</v>
      </c>
      <c r="AG42" s="177">
        <v>0</v>
      </c>
      <c r="AH42" s="177">
        <v>0</v>
      </c>
      <c r="AI42" s="177">
        <v>5.13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16.059999999999999</v>
      </c>
      <c r="AF43" s="177">
        <v>0</v>
      </c>
      <c r="AG43" s="177">
        <v>0</v>
      </c>
      <c r="AH43" s="177">
        <v>0</v>
      </c>
      <c r="AI43" s="177">
        <v>5.13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16.059999999999999</v>
      </c>
      <c r="AF44" s="177">
        <v>0</v>
      </c>
      <c r="AG44" s="177">
        <v>0</v>
      </c>
      <c r="AH44" s="177">
        <v>0</v>
      </c>
      <c r="AI44" s="177">
        <v>5.13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16.059999999999999</v>
      </c>
      <c r="AF45" s="177">
        <v>0</v>
      </c>
      <c r="AG45" s="177">
        <v>0</v>
      </c>
      <c r="AH45" s="177">
        <v>0</v>
      </c>
      <c r="AI45" s="177">
        <v>5.13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16.059999999999999</v>
      </c>
      <c r="AF46" s="177">
        <v>0</v>
      </c>
      <c r="AG46" s="177">
        <v>0</v>
      </c>
      <c r="AH46" s="177">
        <v>0</v>
      </c>
      <c r="AI46" s="177">
        <v>5.13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16.059999999999999</v>
      </c>
      <c r="AF47" s="177">
        <v>0</v>
      </c>
      <c r="AG47" s="177">
        <v>0</v>
      </c>
      <c r="AH47" s="177">
        <v>0</v>
      </c>
      <c r="AI47" s="177">
        <v>5.13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16.059999999999999</v>
      </c>
      <c r="AF48" s="177">
        <v>0</v>
      </c>
      <c r="AG48" s="177">
        <v>0</v>
      </c>
      <c r="AH48" s="177">
        <v>0</v>
      </c>
      <c r="AI48" s="177">
        <v>5.13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16.059999999999999</v>
      </c>
      <c r="AF49" s="177">
        <v>0</v>
      </c>
      <c r="AG49" s="177">
        <v>0</v>
      </c>
      <c r="AH49" s="177">
        <v>0</v>
      </c>
      <c r="AI49" s="177">
        <v>5.13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16.059999999999999</v>
      </c>
      <c r="AF50" s="177">
        <v>0</v>
      </c>
      <c r="AG50" s="177">
        <v>0</v>
      </c>
      <c r="AH50" s="177">
        <v>0</v>
      </c>
      <c r="AI50" s="177">
        <v>5.13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16.059999999999999</v>
      </c>
      <c r="AF51" s="177">
        <v>0</v>
      </c>
      <c r="AG51" s="177">
        <v>0</v>
      </c>
      <c r="AH51" s="177">
        <v>0</v>
      </c>
      <c r="AI51" s="177">
        <v>5.13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16.059999999999999</v>
      </c>
      <c r="AF52" s="177">
        <v>0</v>
      </c>
      <c r="AG52" s="177">
        <v>0</v>
      </c>
      <c r="AH52" s="177">
        <v>0</v>
      </c>
      <c r="AI52" s="177">
        <v>5.13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16.059999999999999</v>
      </c>
      <c r="AF53" s="177">
        <v>0</v>
      </c>
      <c r="AG53" s="177">
        <v>0</v>
      </c>
      <c r="AH53" s="177">
        <v>0</v>
      </c>
      <c r="AI53" s="177">
        <v>5.13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16.059999999999999</v>
      </c>
      <c r="AF54" s="177">
        <v>0</v>
      </c>
      <c r="AG54" s="177">
        <v>0</v>
      </c>
      <c r="AH54" s="177">
        <v>0</v>
      </c>
      <c r="AI54" s="177">
        <v>5.13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16.059999999999999</v>
      </c>
      <c r="AF55" s="177">
        <v>0</v>
      </c>
      <c r="AG55" s="177">
        <v>0</v>
      </c>
      <c r="AH55" s="177">
        <v>0</v>
      </c>
      <c r="AI55" s="177">
        <v>5.13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16.059999999999999</v>
      </c>
      <c r="AF56" s="177">
        <v>0</v>
      </c>
      <c r="AG56" s="177">
        <v>0</v>
      </c>
      <c r="AH56" s="177">
        <v>0</v>
      </c>
      <c r="AI56" s="177">
        <v>5.13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16.059999999999999</v>
      </c>
      <c r="AF57" s="177">
        <v>0</v>
      </c>
      <c r="AG57" s="177">
        <v>0</v>
      </c>
      <c r="AH57" s="177">
        <v>0</v>
      </c>
      <c r="AI57" s="177">
        <v>5.13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16.059999999999999</v>
      </c>
      <c r="AF58" s="177">
        <v>0</v>
      </c>
      <c r="AG58" s="177">
        <v>0</v>
      </c>
      <c r="AH58" s="177">
        <v>0</v>
      </c>
      <c r="AI58" s="177">
        <v>5.05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16.059999999999999</v>
      </c>
      <c r="AF59" s="177">
        <v>0</v>
      </c>
      <c r="AG59" s="177">
        <v>0</v>
      </c>
      <c r="AH59" s="177">
        <v>0</v>
      </c>
      <c r="AI59" s="177">
        <v>5.05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16.059999999999999</v>
      </c>
      <c r="AF60" s="177">
        <v>0</v>
      </c>
      <c r="AG60" s="177">
        <v>0</v>
      </c>
      <c r="AH60" s="177">
        <v>0</v>
      </c>
      <c r="AI60" s="177">
        <v>5.05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16.059999999999999</v>
      </c>
      <c r="AF61" s="177">
        <v>0</v>
      </c>
      <c r="AG61" s="177">
        <v>0</v>
      </c>
      <c r="AH61" s="177">
        <v>0</v>
      </c>
      <c r="AI61" s="177">
        <v>5.05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16.059999999999999</v>
      </c>
      <c r="AF62" s="177">
        <v>0</v>
      </c>
      <c r="AG62" s="177">
        <v>0</v>
      </c>
      <c r="AH62" s="177">
        <v>0</v>
      </c>
      <c r="AI62" s="177">
        <v>5.05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16.059999999999999</v>
      </c>
      <c r="AF63" s="177">
        <v>0</v>
      </c>
      <c r="AG63" s="177">
        <v>0</v>
      </c>
      <c r="AH63" s="177">
        <v>0</v>
      </c>
      <c r="AI63" s="177">
        <v>5.05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16.059999999999999</v>
      </c>
      <c r="AF64" s="177">
        <v>0</v>
      </c>
      <c r="AG64" s="177">
        <v>0</v>
      </c>
      <c r="AH64" s="177">
        <v>0</v>
      </c>
      <c r="AI64" s="177">
        <v>5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16.059999999999999</v>
      </c>
      <c r="AF65" s="177">
        <v>0</v>
      </c>
      <c r="AG65" s="177">
        <v>0</v>
      </c>
      <c r="AH65" s="177">
        <v>0</v>
      </c>
      <c r="AI65" s="177">
        <v>5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16.059999999999999</v>
      </c>
      <c r="AF66" s="177">
        <v>0</v>
      </c>
      <c r="AG66" s="177">
        <v>0</v>
      </c>
      <c r="AH66" s="177">
        <v>0</v>
      </c>
      <c r="AI66" s="177">
        <v>5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16.059999999999999</v>
      </c>
      <c r="AF67" s="177">
        <v>0</v>
      </c>
      <c r="AG67" s="177">
        <v>0</v>
      </c>
      <c r="AH67" s="177">
        <v>0</v>
      </c>
      <c r="AI67" s="177">
        <v>5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16.059999999999999</v>
      </c>
      <c r="AF68" s="177">
        <v>0</v>
      </c>
      <c r="AG68" s="177">
        <v>0</v>
      </c>
      <c r="AH68" s="177">
        <v>0</v>
      </c>
      <c r="AI68" s="177">
        <v>5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16.059999999999999</v>
      </c>
      <c r="AF69" s="177">
        <v>0</v>
      </c>
      <c r="AG69" s="177">
        <v>0</v>
      </c>
      <c r="AH69" s="177">
        <v>0</v>
      </c>
      <c r="AI69" s="177">
        <v>5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16.059999999999999</v>
      </c>
      <c r="AF70" s="177">
        <v>0</v>
      </c>
      <c r="AG70" s="177">
        <v>0</v>
      </c>
      <c r="AH70" s="177">
        <v>0</v>
      </c>
      <c r="AI70" s="177">
        <v>5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16.059999999999999</v>
      </c>
      <c r="AF71" s="177">
        <v>0</v>
      </c>
      <c r="AG71" s="177">
        <v>0</v>
      </c>
      <c r="AH71" s="177">
        <v>0</v>
      </c>
      <c r="AI71" s="177">
        <v>5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16.059999999999999</v>
      </c>
      <c r="AF72" s="177">
        <v>0</v>
      </c>
      <c r="AG72" s="177">
        <v>0</v>
      </c>
      <c r="AH72" s="177">
        <v>0</v>
      </c>
      <c r="AI72" s="177">
        <v>5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16.059999999999999</v>
      </c>
      <c r="AF73" s="177">
        <v>0</v>
      </c>
      <c r="AG73" s="177">
        <v>0</v>
      </c>
      <c r="AH73" s="177">
        <v>0</v>
      </c>
      <c r="AI73" s="177">
        <v>5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16.059999999999999</v>
      </c>
      <c r="AF74" s="177">
        <v>0</v>
      </c>
      <c r="AG74" s="177">
        <v>0</v>
      </c>
      <c r="AH74" s="177">
        <v>0</v>
      </c>
      <c r="AI74" s="177">
        <v>5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16.059999999999999</v>
      </c>
      <c r="AF75" s="177">
        <v>0</v>
      </c>
      <c r="AG75" s="177">
        <v>0</v>
      </c>
      <c r="AH75" s="177">
        <v>0</v>
      </c>
      <c r="AI75" s="177">
        <v>5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16.059999999999999</v>
      </c>
      <c r="AF76" s="177">
        <v>0</v>
      </c>
      <c r="AG76" s="177">
        <v>0</v>
      </c>
      <c r="AH76" s="177">
        <v>0</v>
      </c>
      <c r="AI76" s="177">
        <v>5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16.059999999999999</v>
      </c>
      <c r="AF77" s="177">
        <v>0</v>
      </c>
      <c r="AG77" s="177">
        <v>0</v>
      </c>
      <c r="AH77" s="177">
        <v>0</v>
      </c>
      <c r="AI77" s="177">
        <v>5.12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16.059999999999999</v>
      </c>
      <c r="AF78" s="177">
        <v>0</v>
      </c>
      <c r="AG78" s="177">
        <v>0</v>
      </c>
      <c r="AH78" s="177">
        <v>0</v>
      </c>
      <c r="AI78" s="177">
        <v>5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16.059999999999999</v>
      </c>
      <c r="AF79" s="177">
        <v>0</v>
      </c>
      <c r="AG79" s="177">
        <v>0</v>
      </c>
      <c r="AH79" s="177">
        <v>0</v>
      </c>
      <c r="AI79" s="177">
        <v>5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16.059999999999999</v>
      </c>
      <c r="AF80" s="177">
        <v>0</v>
      </c>
      <c r="AG80" s="177">
        <v>0</v>
      </c>
      <c r="AH80" s="177">
        <v>0</v>
      </c>
      <c r="AI80" s="177">
        <v>5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16.059999999999999</v>
      </c>
      <c r="AF81" s="177">
        <v>0</v>
      </c>
      <c r="AG81" s="177">
        <v>0</v>
      </c>
      <c r="AH81" s="177">
        <v>0</v>
      </c>
      <c r="AI81" s="177">
        <v>5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16.059999999999999</v>
      </c>
      <c r="AF82" s="177">
        <v>0</v>
      </c>
      <c r="AG82" s="177">
        <v>0</v>
      </c>
      <c r="AH82" s="177">
        <v>0</v>
      </c>
      <c r="AI82" s="177">
        <v>5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16.059999999999999</v>
      </c>
      <c r="AF83" s="177">
        <v>0</v>
      </c>
      <c r="AG83" s="177">
        <v>0</v>
      </c>
      <c r="AH83" s="177">
        <v>0</v>
      </c>
      <c r="AI83" s="177">
        <v>5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16.059999999999999</v>
      </c>
      <c r="AF84" s="177">
        <v>0</v>
      </c>
      <c r="AG84" s="177">
        <v>0</v>
      </c>
      <c r="AH84" s="177">
        <v>0</v>
      </c>
      <c r="AI84" s="177">
        <v>5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16.059999999999999</v>
      </c>
      <c r="AF85" s="177">
        <v>0</v>
      </c>
      <c r="AG85" s="177">
        <v>0</v>
      </c>
      <c r="AH85" s="177">
        <v>0</v>
      </c>
      <c r="AI85" s="177">
        <v>4.7699999999999996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16.059999999999999</v>
      </c>
      <c r="AF86" s="177">
        <v>0</v>
      </c>
      <c r="AG86" s="177">
        <v>0</v>
      </c>
      <c r="AH86" s="177">
        <v>0</v>
      </c>
      <c r="AI86" s="177">
        <v>4.7699999999999996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16.059999999999999</v>
      </c>
      <c r="AF87" s="177">
        <v>0</v>
      </c>
      <c r="AG87" s="177">
        <v>0</v>
      </c>
      <c r="AH87" s="177">
        <v>0</v>
      </c>
      <c r="AI87" s="177">
        <v>4.7699999999999996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16.059999999999999</v>
      </c>
      <c r="AF88" s="177">
        <v>0</v>
      </c>
      <c r="AG88" s="177">
        <v>0</v>
      </c>
      <c r="AH88" s="177">
        <v>0</v>
      </c>
      <c r="AI88" s="177">
        <v>4.7699999999999996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16</v>
      </c>
      <c r="AF89" s="177">
        <v>0</v>
      </c>
      <c r="AG89" s="177">
        <v>0</v>
      </c>
      <c r="AH89" s="177">
        <v>0</v>
      </c>
      <c r="AI89" s="177">
        <v>4.7699999999999996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16</v>
      </c>
      <c r="AF90" s="177">
        <v>0</v>
      </c>
      <c r="AG90" s="177">
        <v>0</v>
      </c>
      <c r="AH90" s="177">
        <v>0</v>
      </c>
      <c r="AI90" s="177">
        <v>4.7699999999999996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16</v>
      </c>
      <c r="AF91" s="177">
        <v>0</v>
      </c>
      <c r="AG91" s="177">
        <v>0</v>
      </c>
      <c r="AH91" s="177">
        <v>0</v>
      </c>
      <c r="AI91" s="177">
        <v>4.84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16</v>
      </c>
      <c r="AF92" s="177">
        <v>0</v>
      </c>
      <c r="AG92" s="177">
        <v>0</v>
      </c>
      <c r="AH92" s="177">
        <v>0</v>
      </c>
      <c r="AI92" s="177">
        <v>4.84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16</v>
      </c>
      <c r="AF93" s="177">
        <v>0</v>
      </c>
      <c r="AG93" s="177">
        <v>0</v>
      </c>
      <c r="AH93" s="177">
        <v>0</v>
      </c>
      <c r="AI93" s="177">
        <v>4.84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16</v>
      </c>
      <c r="AF94" s="177">
        <v>0</v>
      </c>
      <c r="AG94" s="177">
        <v>0</v>
      </c>
      <c r="AH94" s="177">
        <v>0</v>
      </c>
      <c r="AI94" s="177">
        <v>4.84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16</v>
      </c>
      <c r="AF95" s="177">
        <v>0</v>
      </c>
      <c r="AG95" s="177">
        <v>0</v>
      </c>
      <c r="AH95" s="177">
        <v>0</v>
      </c>
      <c r="AI95" s="177">
        <v>4.84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16</v>
      </c>
      <c r="AF96" s="177">
        <v>0</v>
      </c>
      <c r="AG96" s="177">
        <v>0</v>
      </c>
      <c r="AH96" s="177">
        <v>0</v>
      </c>
      <c r="AI96" s="177">
        <v>4.84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16</v>
      </c>
      <c r="AF97" s="177">
        <v>0</v>
      </c>
      <c r="AG97" s="177">
        <v>0</v>
      </c>
      <c r="AH97" s="177">
        <v>0</v>
      </c>
      <c r="AI97" s="177">
        <v>4.84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16</v>
      </c>
      <c r="AF98" s="177">
        <v>0</v>
      </c>
      <c r="AG98" s="177">
        <v>0</v>
      </c>
      <c r="AH98" s="177">
        <v>0</v>
      </c>
      <c r="AI98" s="177">
        <v>4.84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0.3852899999999993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0.11939749999999992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31</v>
      </c>
      <c r="D3" s="24">
        <v>0</v>
      </c>
      <c r="E3" s="24">
        <v>0</v>
      </c>
      <c r="F3" s="24">
        <v>0</v>
      </c>
      <c r="G3" s="177">
        <v>265</v>
      </c>
      <c r="H3" s="177">
        <v>0</v>
      </c>
      <c r="I3" s="177">
        <v>0</v>
      </c>
      <c r="J3" s="177">
        <v>0</v>
      </c>
      <c r="K3" s="177">
        <v>305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</row>
    <row r="4" spans="1:17">
      <c r="A4" t="s">
        <v>46</v>
      </c>
      <c r="C4" s="24">
        <v>31</v>
      </c>
      <c r="D4" s="24">
        <v>0</v>
      </c>
      <c r="E4" s="24">
        <v>0</v>
      </c>
      <c r="F4" s="24">
        <v>0</v>
      </c>
      <c r="G4" s="177">
        <v>265</v>
      </c>
      <c r="H4" s="177">
        <v>0</v>
      </c>
      <c r="I4" s="177">
        <v>0</v>
      </c>
      <c r="J4" s="177">
        <v>0</v>
      </c>
      <c r="K4" s="177">
        <v>305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</row>
    <row r="5" spans="1:17">
      <c r="A5" t="s">
        <v>47</v>
      </c>
      <c r="C5" s="24">
        <v>32</v>
      </c>
      <c r="D5" s="24">
        <v>0</v>
      </c>
      <c r="E5" s="24">
        <v>0</v>
      </c>
      <c r="F5" s="24">
        <v>0</v>
      </c>
      <c r="G5" s="177">
        <v>265</v>
      </c>
      <c r="H5" s="177">
        <v>0</v>
      </c>
      <c r="I5" s="177">
        <v>0</v>
      </c>
      <c r="J5" s="177">
        <v>0</v>
      </c>
      <c r="K5" s="177">
        <v>305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</row>
    <row r="6" spans="1:17">
      <c r="A6" t="s">
        <v>48</v>
      </c>
      <c r="C6" s="24">
        <v>32</v>
      </c>
      <c r="D6" s="24">
        <v>0</v>
      </c>
      <c r="E6" s="24">
        <v>0</v>
      </c>
      <c r="F6" s="24">
        <v>0</v>
      </c>
      <c r="G6" s="177">
        <v>265</v>
      </c>
      <c r="H6" s="177">
        <v>0</v>
      </c>
      <c r="I6" s="177">
        <v>0</v>
      </c>
      <c r="J6" s="177">
        <v>0</v>
      </c>
      <c r="K6" s="177">
        <v>305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</row>
    <row r="7" spans="1:17">
      <c r="A7" t="s">
        <v>49</v>
      </c>
      <c r="C7" s="24">
        <v>32</v>
      </c>
      <c r="D7" s="24">
        <v>0</v>
      </c>
      <c r="E7" s="24">
        <v>0</v>
      </c>
      <c r="F7" s="24">
        <v>0</v>
      </c>
      <c r="G7" s="177">
        <v>265</v>
      </c>
      <c r="H7" s="177">
        <v>0</v>
      </c>
      <c r="I7" s="177">
        <v>0</v>
      </c>
      <c r="J7" s="177">
        <v>0</v>
      </c>
      <c r="K7" s="177">
        <v>305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</row>
    <row r="8" spans="1:17">
      <c r="A8" t="s">
        <v>50</v>
      </c>
      <c r="C8" s="24">
        <v>32</v>
      </c>
      <c r="D8" s="24">
        <v>0</v>
      </c>
      <c r="E8" s="24">
        <v>0</v>
      </c>
      <c r="F8" s="24">
        <v>0</v>
      </c>
      <c r="G8" s="177">
        <v>265</v>
      </c>
      <c r="H8" s="177">
        <v>0</v>
      </c>
      <c r="I8" s="177">
        <v>0</v>
      </c>
      <c r="J8" s="177">
        <v>0</v>
      </c>
      <c r="K8" s="177">
        <v>305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</row>
    <row r="9" spans="1:17">
      <c r="A9" t="s">
        <v>51</v>
      </c>
      <c r="C9" s="24">
        <v>33</v>
      </c>
      <c r="D9" s="24">
        <v>0</v>
      </c>
      <c r="E9" s="24">
        <v>0</v>
      </c>
      <c r="F9" s="24">
        <v>0</v>
      </c>
      <c r="G9" s="177">
        <v>265</v>
      </c>
      <c r="H9" s="177">
        <v>0</v>
      </c>
      <c r="I9" s="177">
        <v>0</v>
      </c>
      <c r="J9" s="177">
        <v>0</v>
      </c>
      <c r="K9" s="177">
        <v>305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</row>
    <row r="10" spans="1:17">
      <c r="A10" t="s">
        <v>52</v>
      </c>
      <c r="C10" s="24">
        <v>33</v>
      </c>
      <c r="D10" s="24">
        <v>0</v>
      </c>
      <c r="E10" s="24">
        <v>0</v>
      </c>
      <c r="F10" s="24">
        <v>0</v>
      </c>
      <c r="G10" s="177">
        <v>265</v>
      </c>
      <c r="H10" s="177">
        <v>0</v>
      </c>
      <c r="I10" s="177">
        <v>0</v>
      </c>
      <c r="J10" s="177">
        <v>0</v>
      </c>
      <c r="K10" s="177">
        <v>305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</row>
    <row r="11" spans="1:17">
      <c r="A11" t="s">
        <v>53</v>
      </c>
      <c r="C11" s="24">
        <v>33</v>
      </c>
      <c r="D11" s="24">
        <v>0</v>
      </c>
      <c r="E11" s="24">
        <v>0</v>
      </c>
      <c r="F11" s="24">
        <v>0</v>
      </c>
      <c r="G11" s="177">
        <v>265</v>
      </c>
      <c r="H11" s="177">
        <v>0</v>
      </c>
      <c r="I11" s="177">
        <v>0</v>
      </c>
      <c r="J11" s="177">
        <v>0</v>
      </c>
      <c r="K11" s="177">
        <v>270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</row>
    <row r="12" spans="1:17">
      <c r="A12" t="s">
        <v>54</v>
      </c>
      <c r="C12" s="24">
        <v>33</v>
      </c>
      <c r="D12" s="24">
        <v>0</v>
      </c>
      <c r="E12" s="24">
        <v>0</v>
      </c>
      <c r="F12" s="24">
        <v>0</v>
      </c>
      <c r="G12" s="177">
        <v>265</v>
      </c>
      <c r="H12" s="177">
        <v>0</v>
      </c>
      <c r="I12" s="177">
        <v>0</v>
      </c>
      <c r="J12" s="177">
        <v>0</v>
      </c>
      <c r="K12" s="177">
        <v>270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</row>
    <row r="13" spans="1:17">
      <c r="A13" t="s">
        <v>55</v>
      </c>
      <c r="C13" s="24">
        <v>33</v>
      </c>
      <c r="D13" s="24">
        <v>0</v>
      </c>
      <c r="E13" s="24">
        <v>0</v>
      </c>
      <c r="F13" s="24">
        <v>0</v>
      </c>
      <c r="G13" s="177">
        <v>265</v>
      </c>
      <c r="H13" s="177">
        <v>0</v>
      </c>
      <c r="I13" s="177">
        <v>0</v>
      </c>
      <c r="J13" s="177">
        <v>0</v>
      </c>
      <c r="K13" s="177">
        <v>270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</row>
    <row r="14" spans="1:17">
      <c r="A14" t="s">
        <v>56</v>
      </c>
      <c r="C14" s="24">
        <v>33</v>
      </c>
      <c r="D14" s="24">
        <v>0</v>
      </c>
      <c r="E14" s="24">
        <v>0</v>
      </c>
      <c r="F14" s="24">
        <v>0</v>
      </c>
      <c r="G14" s="177">
        <v>265</v>
      </c>
      <c r="H14" s="177">
        <v>0</v>
      </c>
      <c r="I14" s="177">
        <v>0</v>
      </c>
      <c r="J14" s="177">
        <v>0</v>
      </c>
      <c r="K14" s="177">
        <v>270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</row>
    <row r="15" spans="1:17">
      <c r="A15" t="s">
        <v>57</v>
      </c>
      <c r="C15" s="24">
        <v>33</v>
      </c>
      <c r="D15" s="24">
        <v>0</v>
      </c>
      <c r="E15" s="24">
        <v>0</v>
      </c>
      <c r="F15" s="24">
        <v>0</v>
      </c>
      <c r="G15" s="177">
        <v>265</v>
      </c>
      <c r="H15" s="177">
        <v>0</v>
      </c>
      <c r="I15" s="177">
        <v>0</v>
      </c>
      <c r="J15" s="177">
        <v>0</v>
      </c>
      <c r="K15" s="177">
        <v>270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</row>
    <row r="16" spans="1:17">
      <c r="A16" t="s">
        <v>58</v>
      </c>
      <c r="C16" s="24">
        <v>33</v>
      </c>
      <c r="D16" s="24">
        <v>0</v>
      </c>
      <c r="E16" s="24">
        <v>0</v>
      </c>
      <c r="F16" s="24">
        <v>0</v>
      </c>
      <c r="G16" s="177">
        <v>265</v>
      </c>
      <c r="H16" s="177">
        <v>0</v>
      </c>
      <c r="I16" s="177">
        <v>0</v>
      </c>
      <c r="J16" s="177">
        <v>0</v>
      </c>
      <c r="K16" s="177">
        <v>270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</row>
    <row r="17" spans="1:16">
      <c r="A17" t="s">
        <v>59</v>
      </c>
      <c r="C17" s="24">
        <v>33</v>
      </c>
      <c r="D17" s="24">
        <v>0</v>
      </c>
      <c r="E17" s="24">
        <v>0</v>
      </c>
      <c r="F17" s="24">
        <v>0</v>
      </c>
      <c r="G17" s="177">
        <v>265</v>
      </c>
      <c r="H17" s="177">
        <v>0</v>
      </c>
      <c r="I17" s="177">
        <v>0</v>
      </c>
      <c r="J17" s="177">
        <v>0</v>
      </c>
      <c r="K17" s="177">
        <v>270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</row>
    <row r="18" spans="1:16">
      <c r="A18" t="s">
        <v>60</v>
      </c>
      <c r="C18" s="24">
        <v>33</v>
      </c>
      <c r="D18" s="24">
        <v>0</v>
      </c>
      <c r="E18" s="24">
        <v>0</v>
      </c>
      <c r="F18" s="24">
        <v>0</v>
      </c>
      <c r="G18" s="177">
        <v>265</v>
      </c>
      <c r="H18" s="177">
        <v>0</v>
      </c>
      <c r="I18" s="177">
        <v>0</v>
      </c>
      <c r="J18" s="177">
        <v>0</v>
      </c>
      <c r="K18" s="177">
        <v>270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</row>
    <row r="19" spans="1:16">
      <c r="A19" t="s">
        <v>61</v>
      </c>
      <c r="C19" s="24">
        <v>33</v>
      </c>
      <c r="D19" s="24">
        <v>0</v>
      </c>
      <c r="E19" s="24">
        <v>0</v>
      </c>
      <c r="F19" s="24">
        <v>0</v>
      </c>
      <c r="G19" s="177">
        <v>265</v>
      </c>
      <c r="H19" s="177">
        <v>0</v>
      </c>
      <c r="I19" s="177">
        <v>0</v>
      </c>
      <c r="J19" s="177">
        <v>0</v>
      </c>
      <c r="K19" s="177">
        <v>270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</row>
    <row r="20" spans="1:16">
      <c r="A20" t="s">
        <v>62</v>
      </c>
      <c r="C20" s="24">
        <v>33</v>
      </c>
      <c r="D20" s="24">
        <v>0</v>
      </c>
      <c r="E20" s="24">
        <v>0</v>
      </c>
      <c r="F20" s="24">
        <v>0</v>
      </c>
      <c r="G20" s="177">
        <v>265</v>
      </c>
      <c r="H20" s="177">
        <v>0</v>
      </c>
      <c r="I20" s="177">
        <v>0</v>
      </c>
      <c r="J20" s="177">
        <v>0</v>
      </c>
      <c r="K20" s="177">
        <v>270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</row>
    <row r="21" spans="1:16">
      <c r="A21" t="s">
        <v>63</v>
      </c>
      <c r="C21" s="24">
        <v>33</v>
      </c>
      <c r="D21" s="24">
        <v>0</v>
      </c>
      <c r="E21" s="24">
        <v>0</v>
      </c>
      <c r="F21" s="24">
        <v>0</v>
      </c>
      <c r="G21" s="177">
        <v>265</v>
      </c>
      <c r="H21" s="177">
        <v>0</v>
      </c>
      <c r="I21" s="177">
        <v>0</v>
      </c>
      <c r="J21" s="177">
        <v>0</v>
      </c>
      <c r="K21" s="177">
        <v>270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</row>
    <row r="22" spans="1:16">
      <c r="A22" t="s">
        <v>64</v>
      </c>
      <c r="C22" s="24">
        <v>33</v>
      </c>
      <c r="D22" s="24">
        <v>0</v>
      </c>
      <c r="E22" s="24">
        <v>0</v>
      </c>
      <c r="F22" s="24">
        <v>0</v>
      </c>
      <c r="G22" s="177">
        <v>265</v>
      </c>
      <c r="H22" s="177">
        <v>0</v>
      </c>
      <c r="I22" s="177">
        <v>0</v>
      </c>
      <c r="J22" s="177">
        <v>0</v>
      </c>
      <c r="K22" s="177">
        <v>270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</row>
    <row r="23" spans="1:16">
      <c r="A23" t="s">
        <v>65</v>
      </c>
      <c r="C23" s="24">
        <v>33</v>
      </c>
      <c r="D23" s="24">
        <v>0</v>
      </c>
      <c r="E23" s="24">
        <v>0</v>
      </c>
      <c r="F23" s="24">
        <v>0</v>
      </c>
      <c r="G23" s="177">
        <v>265</v>
      </c>
      <c r="H23" s="177">
        <v>0</v>
      </c>
      <c r="I23" s="177">
        <v>0</v>
      </c>
      <c r="J23" s="177">
        <v>0</v>
      </c>
      <c r="K23" s="177">
        <v>270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</row>
    <row r="24" spans="1:16">
      <c r="A24" t="s">
        <v>66</v>
      </c>
      <c r="C24" s="24">
        <v>33</v>
      </c>
      <c r="D24" s="24">
        <v>0</v>
      </c>
      <c r="E24" s="24">
        <v>0</v>
      </c>
      <c r="F24" s="24">
        <v>0</v>
      </c>
      <c r="G24" s="177">
        <v>265</v>
      </c>
      <c r="H24" s="177">
        <v>0</v>
      </c>
      <c r="I24" s="177">
        <v>0</v>
      </c>
      <c r="J24" s="177">
        <v>0</v>
      </c>
      <c r="K24" s="177">
        <v>270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</row>
    <row r="25" spans="1:16">
      <c r="A25" t="s">
        <v>67</v>
      </c>
      <c r="C25" s="24">
        <v>33</v>
      </c>
      <c r="D25" s="24">
        <v>0</v>
      </c>
      <c r="E25" s="24">
        <v>0</v>
      </c>
      <c r="F25" s="24">
        <v>0</v>
      </c>
      <c r="G25" s="177">
        <v>265</v>
      </c>
      <c r="H25" s="177">
        <v>0</v>
      </c>
      <c r="I25" s="177">
        <v>0</v>
      </c>
      <c r="J25" s="177">
        <v>0</v>
      </c>
      <c r="K25" s="177">
        <v>270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</row>
    <row r="26" spans="1:16">
      <c r="A26" t="s">
        <v>68</v>
      </c>
      <c r="C26" s="24">
        <v>33</v>
      </c>
      <c r="D26" s="24">
        <v>0</v>
      </c>
      <c r="E26" s="24">
        <v>0</v>
      </c>
      <c r="F26" s="24">
        <v>0</v>
      </c>
      <c r="G26" s="177">
        <v>265</v>
      </c>
      <c r="H26" s="177">
        <v>0</v>
      </c>
      <c r="I26" s="177">
        <v>0</v>
      </c>
      <c r="J26" s="177">
        <v>0</v>
      </c>
      <c r="K26" s="177">
        <v>270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</row>
    <row r="27" spans="1:16">
      <c r="A27" t="s">
        <v>69</v>
      </c>
      <c r="C27" s="24">
        <v>33</v>
      </c>
      <c r="D27" s="24">
        <v>0</v>
      </c>
      <c r="E27" s="24">
        <v>0</v>
      </c>
      <c r="F27" s="24">
        <v>0</v>
      </c>
      <c r="G27" s="177">
        <v>265</v>
      </c>
      <c r="H27" s="177">
        <v>0</v>
      </c>
      <c r="I27" s="177">
        <v>0</v>
      </c>
      <c r="J27" s="177">
        <v>0</v>
      </c>
      <c r="K27" s="177">
        <v>270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</row>
    <row r="28" spans="1:16">
      <c r="A28" t="s">
        <v>70</v>
      </c>
      <c r="C28" s="24">
        <v>33</v>
      </c>
      <c r="D28" s="24">
        <v>0</v>
      </c>
      <c r="E28" s="24">
        <v>0</v>
      </c>
      <c r="F28" s="24">
        <v>0</v>
      </c>
      <c r="G28" s="177">
        <v>265</v>
      </c>
      <c r="H28" s="177">
        <v>0</v>
      </c>
      <c r="I28" s="177">
        <v>0</v>
      </c>
      <c r="J28" s="177">
        <v>0</v>
      </c>
      <c r="K28" s="177">
        <v>270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</row>
    <row r="29" spans="1:16">
      <c r="A29" t="s">
        <v>71</v>
      </c>
      <c r="C29" s="24">
        <v>33</v>
      </c>
      <c r="D29" s="24">
        <v>0</v>
      </c>
      <c r="E29" s="24">
        <v>0</v>
      </c>
      <c r="F29" s="24">
        <v>0</v>
      </c>
      <c r="G29" s="177">
        <v>265</v>
      </c>
      <c r="H29" s="177">
        <v>0</v>
      </c>
      <c r="I29" s="177">
        <v>0</v>
      </c>
      <c r="J29" s="177">
        <v>0</v>
      </c>
      <c r="K29" s="177">
        <v>270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</row>
    <row r="30" spans="1:16">
      <c r="A30" t="s">
        <v>72</v>
      </c>
      <c r="C30" s="24">
        <v>33</v>
      </c>
      <c r="D30" s="24">
        <v>0</v>
      </c>
      <c r="E30" s="24">
        <v>0</v>
      </c>
      <c r="F30" s="24">
        <v>0</v>
      </c>
      <c r="G30" s="177">
        <v>265</v>
      </c>
      <c r="H30" s="177">
        <v>0</v>
      </c>
      <c r="I30" s="177">
        <v>0</v>
      </c>
      <c r="J30" s="177">
        <v>0</v>
      </c>
      <c r="K30" s="177">
        <v>270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</row>
    <row r="31" spans="1:16">
      <c r="A31" t="s">
        <v>73</v>
      </c>
      <c r="C31" s="24">
        <v>33</v>
      </c>
      <c r="D31" s="24">
        <v>0</v>
      </c>
      <c r="E31" s="24">
        <v>0</v>
      </c>
      <c r="F31" s="24">
        <v>0</v>
      </c>
      <c r="G31" s="177">
        <v>265</v>
      </c>
      <c r="H31" s="177">
        <v>0</v>
      </c>
      <c r="I31" s="177">
        <v>0</v>
      </c>
      <c r="J31" s="177">
        <v>0</v>
      </c>
      <c r="K31" s="177">
        <v>270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</row>
    <row r="32" spans="1:16">
      <c r="A32" t="s">
        <v>74</v>
      </c>
      <c r="C32" s="24">
        <v>33</v>
      </c>
      <c r="D32" s="24">
        <v>0</v>
      </c>
      <c r="E32" s="24">
        <v>0</v>
      </c>
      <c r="F32" s="24">
        <v>0</v>
      </c>
      <c r="G32" s="177">
        <v>265</v>
      </c>
      <c r="H32" s="177">
        <v>0</v>
      </c>
      <c r="I32" s="177">
        <v>0</v>
      </c>
      <c r="J32" s="177">
        <v>0</v>
      </c>
      <c r="K32" s="177">
        <v>270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</row>
    <row r="33" spans="1:16">
      <c r="A33" t="s">
        <v>75</v>
      </c>
      <c r="C33" s="24">
        <v>33</v>
      </c>
      <c r="D33" s="24">
        <v>0</v>
      </c>
      <c r="E33" s="24">
        <v>0</v>
      </c>
      <c r="F33" s="24">
        <v>0</v>
      </c>
      <c r="G33" s="177">
        <v>265</v>
      </c>
      <c r="H33" s="177">
        <v>0</v>
      </c>
      <c r="I33" s="177">
        <v>0</v>
      </c>
      <c r="J33" s="177">
        <v>0</v>
      </c>
      <c r="K33" s="177">
        <v>270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</row>
    <row r="34" spans="1:16">
      <c r="A34" t="s">
        <v>76</v>
      </c>
      <c r="C34" s="24">
        <v>33</v>
      </c>
      <c r="D34" s="24">
        <v>0</v>
      </c>
      <c r="E34" s="24">
        <v>0</v>
      </c>
      <c r="F34" s="24">
        <v>0</v>
      </c>
      <c r="G34" s="177">
        <v>265</v>
      </c>
      <c r="H34" s="177">
        <v>0</v>
      </c>
      <c r="I34" s="177">
        <v>0</v>
      </c>
      <c r="J34" s="177">
        <v>0</v>
      </c>
      <c r="K34" s="177">
        <v>270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</row>
    <row r="35" spans="1:16">
      <c r="A35" t="s">
        <v>77</v>
      </c>
      <c r="C35" s="24">
        <v>33</v>
      </c>
      <c r="D35" s="24">
        <v>0</v>
      </c>
      <c r="E35" s="24">
        <v>0</v>
      </c>
      <c r="F35" s="24">
        <v>0</v>
      </c>
      <c r="G35" s="177">
        <v>265</v>
      </c>
      <c r="H35" s="177">
        <v>0</v>
      </c>
      <c r="I35" s="177">
        <v>0</v>
      </c>
      <c r="J35" s="177">
        <v>0</v>
      </c>
      <c r="K35" s="177">
        <v>270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</row>
    <row r="36" spans="1:16">
      <c r="A36" t="s">
        <v>78</v>
      </c>
      <c r="C36" s="24">
        <v>32</v>
      </c>
      <c r="D36" s="24">
        <v>0</v>
      </c>
      <c r="E36" s="24">
        <v>0</v>
      </c>
      <c r="F36" s="24">
        <v>0</v>
      </c>
      <c r="G36" s="177">
        <v>265</v>
      </c>
      <c r="H36" s="177">
        <v>0</v>
      </c>
      <c r="I36" s="177">
        <v>0</v>
      </c>
      <c r="J36" s="177">
        <v>0</v>
      </c>
      <c r="K36" s="177">
        <v>270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</row>
    <row r="37" spans="1:16">
      <c r="A37" t="s">
        <v>79</v>
      </c>
      <c r="C37" s="24">
        <v>32</v>
      </c>
      <c r="D37" s="24">
        <v>0</v>
      </c>
      <c r="E37" s="24">
        <v>0</v>
      </c>
      <c r="F37" s="24">
        <v>0</v>
      </c>
      <c r="G37" s="177">
        <v>265</v>
      </c>
      <c r="H37" s="177">
        <v>0</v>
      </c>
      <c r="I37" s="177">
        <v>0</v>
      </c>
      <c r="J37" s="177">
        <v>0</v>
      </c>
      <c r="K37" s="177">
        <v>270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</row>
    <row r="38" spans="1:16">
      <c r="A38" t="s">
        <v>80</v>
      </c>
      <c r="C38" s="24">
        <v>32</v>
      </c>
      <c r="D38" s="24">
        <v>0</v>
      </c>
      <c r="E38" s="24">
        <v>0</v>
      </c>
      <c r="F38" s="24">
        <v>0</v>
      </c>
      <c r="G38" s="177">
        <v>265</v>
      </c>
      <c r="H38" s="177">
        <v>0</v>
      </c>
      <c r="I38" s="177">
        <v>0</v>
      </c>
      <c r="J38" s="177">
        <v>0</v>
      </c>
      <c r="K38" s="177">
        <v>270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</row>
    <row r="39" spans="1:16">
      <c r="A39" t="s">
        <v>81</v>
      </c>
      <c r="C39" s="24">
        <v>32</v>
      </c>
      <c r="D39" s="24">
        <v>0</v>
      </c>
      <c r="E39" s="24">
        <v>0</v>
      </c>
      <c r="F39" s="24">
        <v>0</v>
      </c>
      <c r="G39" s="177">
        <v>265</v>
      </c>
      <c r="H39" s="177">
        <v>0</v>
      </c>
      <c r="I39" s="177">
        <v>0</v>
      </c>
      <c r="J39" s="177">
        <v>0</v>
      </c>
      <c r="K39" s="177">
        <v>270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</row>
    <row r="40" spans="1:16">
      <c r="A40" t="s">
        <v>82</v>
      </c>
      <c r="C40" s="24">
        <v>32</v>
      </c>
      <c r="D40" s="24">
        <v>0</v>
      </c>
      <c r="E40" s="24">
        <v>0</v>
      </c>
      <c r="F40" s="24">
        <v>0</v>
      </c>
      <c r="G40" s="177">
        <v>265</v>
      </c>
      <c r="H40" s="177">
        <v>0</v>
      </c>
      <c r="I40" s="177">
        <v>0</v>
      </c>
      <c r="J40" s="177">
        <v>0</v>
      </c>
      <c r="K40" s="177">
        <v>270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</row>
    <row r="41" spans="1:16">
      <c r="A41" t="s">
        <v>83</v>
      </c>
      <c r="C41" s="24">
        <v>32</v>
      </c>
      <c r="D41" s="24">
        <v>0</v>
      </c>
      <c r="E41" s="24">
        <v>0</v>
      </c>
      <c r="F41" s="24">
        <v>0</v>
      </c>
      <c r="G41" s="177">
        <v>265</v>
      </c>
      <c r="H41" s="177">
        <v>0</v>
      </c>
      <c r="I41" s="177">
        <v>0</v>
      </c>
      <c r="J41" s="177">
        <v>0</v>
      </c>
      <c r="K41" s="177">
        <v>270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</row>
    <row r="42" spans="1:16">
      <c r="A42" t="s">
        <v>84</v>
      </c>
      <c r="C42" s="24">
        <v>32</v>
      </c>
      <c r="D42" s="24">
        <v>0</v>
      </c>
      <c r="E42" s="24">
        <v>0</v>
      </c>
      <c r="F42" s="24">
        <v>0</v>
      </c>
      <c r="G42" s="177">
        <v>265</v>
      </c>
      <c r="H42" s="177">
        <v>0</v>
      </c>
      <c r="I42" s="177">
        <v>0</v>
      </c>
      <c r="J42" s="177">
        <v>0</v>
      </c>
      <c r="K42" s="177">
        <v>270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</row>
    <row r="43" spans="1:16">
      <c r="A43" t="s">
        <v>85</v>
      </c>
      <c r="C43" s="24">
        <v>32</v>
      </c>
      <c r="D43" s="24">
        <v>0</v>
      </c>
      <c r="E43" s="24">
        <v>0</v>
      </c>
      <c r="F43" s="24">
        <v>0</v>
      </c>
      <c r="G43" s="177">
        <v>265</v>
      </c>
      <c r="H43" s="177">
        <v>0</v>
      </c>
      <c r="I43" s="177">
        <v>0</v>
      </c>
      <c r="J43" s="177">
        <v>0</v>
      </c>
      <c r="K43" s="177">
        <v>270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</row>
    <row r="44" spans="1:16">
      <c r="A44" t="s">
        <v>86</v>
      </c>
      <c r="C44" s="24">
        <v>32</v>
      </c>
      <c r="D44" s="24">
        <v>0</v>
      </c>
      <c r="E44" s="24">
        <v>0</v>
      </c>
      <c r="F44" s="24">
        <v>0</v>
      </c>
      <c r="G44" s="177">
        <v>265</v>
      </c>
      <c r="H44" s="177">
        <v>0</v>
      </c>
      <c r="I44" s="177">
        <v>0</v>
      </c>
      <c r="J44" s="177">
        <v>0</v>
      </c>
      <c r="K44" s="177">
        <v>270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</row>
    <row r="45" spans="1:16">
      <c r="A45" t="s">
        <v>87</v>
      </c>
      <c r="C45" s="24">
        <v>32</v>
      </c>
      <c r="D45" s="24">
        <v>0</v>
      </c>
      <c r="E45" s="24">
        <v>0</v>
      </c>
      <c r="F45" s="24">
        <v>0</v>
      </c>
      <c r="G45" s="177">
        <v>265</v>
      </c>
      <c r="H45" s="177">
        <v>0</v>
      </c>
      <c r="I45" s="177">
        <v>0</v>
      </c>
      <c r="J45" s="177">
        <v>0</v>
      </c>
      <c r="K45" s="177">
        <v>270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</row>
    <row r="46" spans="1:16">
      <c r="A46" t="s">
        <v>88</v>
      </c>
      <c r="C46" s="24">
        <v>31</v>
      </c>
      <c r="D46" s="24">
        <v>0</v>
      </c>
      <c r="E46" s="24">
        <v>0</v>
      </c>
      <c r="F46" s="24">
        <v>0</v>
      </c>
      <c r="G46" s="177">
        <v>265</v>
      </c>
      <c r="H46" s="177">
        <v>0</v>
      </c>
      <c r="I46" s="177">
        <v>0</v>
      </c>
      <c r="J46" s="177">
        <v>0</v>
      </c>
      <c r="K46" s="177">
        <v>270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</row>
    <row r="47" spans="1:16">
      <c r="A47" t="s">
        <v>89</v>
      </c>
      <c r="C47" s="24">
        <v>31</v>
      </c>
      <c r="D47" s="24">
        <v>0</v>
      </c>
      <c r="E47" s="24">
        <v>0</v>
      </c>
      <c r="F47" s="24">
        <v>0</v>
      </c>
      <c r="G47" s="177">
        <v>265</v>
      </c>
      <c r="H47" s="177">
        <v>0</v>
      </c>
      <c r="I47" s="177">
        <v>0</v>
      </c>
      <c r="J47" s="177">
        <v>0</v>
      </c>
      <c r="K47" s="177">
        <v>270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</row>
    <row r="48" spans="1:16">
      <c r="A48" t="s">
        <v>90</v>
      </c>
      <c r="C48" s="24">
        <v>31</v>
      </c>
      <c r="D48" s="24">
        <v>0</v>
      </c>
      <c r="E48" s="24">
        <v>0</v>
      </c>
      <c r="F48" s="24">
        <v>0</v>
      </c>
      <c r="G48" s="177">
        <v>265</v>
      </c>
      <c r="H48" s="177">
        <v>0</v>
      </c>
      <c r="I48" s="177">
        <v>0</v>
      </c>
      <c r="J48" s="177">
        <v>0</v>
      </c>
      <c r="K48" s="177">
        <v>270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</row>
    <row r="49" spans="1:16">
      <c r="A49" t="s">
        <v>91</v>
      </c>
      <c r="C49" s="24">
        <v>31</v>
      </c>
      <c r="D49" s="24">
        <v>0</v>
      </c>
      <c r="E49" s="24">
        <v>0</v>
      </c>
      <c r="F49" s="24">
        <v>0</v>
      </c>
      <c r="G49" s="177">
        <v>265</v>
      </c>
      <c r="H49" s="177">
        <v>0</v>
      </c>
      <c r="I49" s="177">
        <v>0</v>
      </c>
      <c r="J49" s="177">
        <v>0</v>
      </c>
      <c r="K49" s="177">
        <v>270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</row>
    <row r="50" spans="1:16">
      <c r="A50" t="s">
        <v>92</v>
      </c>
      <c r="C50" s="24">
        <v>31</v>
      </c>
      <c r="D50" s="24">
        <v>0</v>
      </c>
      <c r="E50" s="24">
        <v>0</v>
      </c>
      <c r="F50" s="24">
        <v>0</v>
      </c>
      <c r="G50" s="177">
        <v>265</v>
      </c>
      <c r="H50" s="177">
        <v>0</v>
      </c>
      <c r="I50" s="177">
        <v>0</v>
      </c>
      <c r="J50" s="177">
        <v>0</v>
      </c>
      <c r="K50" s="177">
        <v>270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</row>
    <row r="51" spans="1:16">
      <c r="A51" t="s">
        <v>93</v>
      </c>
      <c r="C51" s="24">
        <v>31</v>
      </c>
      <c r="D51" s="24">
        <v>0</v>
      </c>
      <c r="E51" s="24">
        <v>0</v>
      </c>
      <c r="F51" s="24">
        <v>0</v>
      </c>
      <c r="G51" s="177">
        <v>265</v>
      </c>
      <c r="H51" s="177">
        <v>0</v>
      </c>
      <c r="I51" s="177">
        <v>0</v>
      </c>
      <c r="J51" s="177">
        <v>0</v>
      </c>
      <c r="K51" s="177">
        <v>270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</row>
    <row r="52" spans="1:16">
      <c r="A52" t="s">
        <v>94</v>
      </c>
      <c r="C52" s="24">
        <v>31</v>
      </c>
      <c r="D52" s="24">
        <v>0</v>
      </c>
      <c r="E52" s="24">
        <v>0</v>
      </c>
      <c r="F52" s="24">
        <v>0</v>
      </c>
      <c r="G52" s="177">
        <v>265</v>
      </c>
      <c r="H52" s="177">
        <v>0</v>
      </c>
      <c r="I52" s="177">
        <v>0</v>
      </c>
      <c r="J52" s="177">
        <v>0</v>
      </c>
      <c r="K52" s="177">
        <v>270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</row>
    <row r="53" spans="1:16">
      <c r="A53" t="s">
        <v>95</v>
      </c>
      <c r="C53" s="24">
        <v>31</v>
      </c>
      <c r="D53" s="24">
        <v>0</v>
      </c>
      <c r="E53" s="24">
        <v>0</v>
      </c>
      <c r="F53" s="24">
        <v>0</v>
      </c>
      <c r="G53" s="177">
        <v>265</v>
      </c>
      <c r="H53" s="177">
        <v>0</v>
      </c>
      <c r="I53" s="177">
        <v>0</v>
      </c>
      <c r="J53" s="177">
        <v>0</v>
      </c>
      <c r="K53" s="177">
        <v>270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</row>
    <row r="54" spans="1:16">
      <c r="A54" t="s">
        <v>96</v>
      </c>
      <c r="C54" s="24">
        <v>31</v>
      </c>
      <c r="D54" s="24">
        <v>0</v>
      </c>
      <c r="E54" s="24">
        <v>0</v>
      </c>
      <c r="F54" s="24">
        <v>0</v>
      </c>
      <c r="G54" s="177">
        <v>265</v>
      </c>
      <c r="H54" s="177">
        <v>0</v>
      </c>
      <c r="I54" s="177">
        <v>0</v>
      </c>
      <c r="J54" s="177">
        <v>0</v>
      </c>
      <c r="K54" s="177">
        <v>270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</row>
    <row r="55" spans="1:16">
      <c r="A55" t="s">
        <v>97</v>
      </c>
      <c r="C55" s="24">
        <v>31</v>
      </c>
      <c r="D55" s="24">
        <v>0</v>
      </c>
      <c r="E55" s="24">
        <v>0</v>
      </c>
      <c r="F55" s="24">
        <v>0</v>
      </c>
      <c r="G55" s="177">
        <v>265</v>
      </c>
      <c r="H55" s="177">
        <v>0</v>
      </c>
      <c r="I55" s="177">
        <v>0</v>
      </c>
      <c r="J55" s="177">
        <v>0</v>
      </c>
      <c r="K55" s="177">
        <v>270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</row>
    <row r="56" spans="1:16">
      <c r="A56" t="s">
        <v>98</v>
      </c>
      <c r="C56" s="24">
        <v>31</v>
      </c>
      <c r="D56" s="24">
        <v>0</v>
      </c>
      <c r="E56" s="24">
        <v>0</v>
      </c>
      <c r="F56" s="24">
        <v>0</v>
      </c>
      <c r="G56" s="177">
        <v>265</v>
      </c>
      <c r="H56" s="177">
        <v>0</v>
      </c>
      <c r="I56" s="177">
        <v>0</v>
      </c>
      <c r="J56" s="177">
        <v>0</v>
      </c>
      <c r="K56" s="177">
        <v>270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</row>
    <row r="57" spans="1:16">
      <c r="A57" t="s">
        <v>99</v>
      </c>
      <c r="C57" s="24">
        <v>31</v>
      </c>
      <c r="D57" s="24">
        <v>0</v>
      </c>
      <c r="E57" s="24">
        <v>0</v>
      </c>
      <c r="F57" s="24">
        <v>0</v>
      </c>
      <c r="G57" s="177">
        <v>265</v>
      </c>
      <c r="H57" s="177">
        <v>0</v>
      </c>
      <c r="I57" s="177">
        <v>0</v>
      </c>
      <c r="J57" s="177">
        <v>0</v>
      </c>
      <c r="K57" s="177">
        <v>270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</row>
    <row r="58" spans="1:16">
      <c r="A58" t="s">
        <v>100</v>
      </c>
      <c r="C58" s="24">
        <v>31</v>
      </c>
      <c r="D58" s="24">
        <v>0</v>
      </c>
      <c r="E58" s="24">
        <v>0</v>
      </c>
      <c r="F58" s="24">
        <v>0</v>
      </c>
      <c r="G58" s="177">
        <v>265</v>
      </c>
      <c r="H58" s="177">
        <v>0</v>
      </c>
      <c r="I58" s="177">
        <v>0</v>
      </c>
      <c r="J58" s="177">
        <v>0</v>
      </c>
      <c r="K58" s="177">
        <v>270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</row>
    <row r="59" spans="1:16">
      <c r="A59" t="s">
        <v>101</v>
      </c>
      <c r="C59" s="24">
        <v>31</v>
      </c>
      <c r="D59" s="24">
        <v>0</v>
      </c>
      <c r="E59" s="24">
        <v>0</v>
      </c>
      <c r="F59" s="24">
        <v>0</v>
      </c>
      <c r="G59" s="177">
        <v>265</v>
      </c>
      <c r="H59" s="177">
        <v>0</v>
      </c>
      <c r="I59" s="177">
        <v>0</v>
      </c>
      <c r="J59" s="177">
        <v>0</v>
      </c>
      <c r="K59" s="177">
        <v>270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</row>
    <row r="60" spans="1:16">
      <c r="A60" t="s">
        <v>102</v>
      </c>
      <c r="C60" s="24">
        <v>31</v>
      </c>
      <c r="D60" s="24">
        <v>0</v>
      </c>
      <c r="E60" s="24">
        <v>0</v>
      </c>
      <c r="F60" s="24">
        <v>0</v>
      </c>
      <c r="G60" s="177">
        <v>265</v>
      </c>
      <c r="H60" s="177">
        <v>0</v>
      </c>
      <c r="I60" s="177">
        <v>0</v>
      </c>
      <c r="J60" s="177">
        <v>0</v>
      </c>
      <c r="K60" s="177">
        <v>270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</row>
    <row r="61" spans="1:16">
      <c r="A61" t="s">
        <v>103</v>
      </c>
      <c r="C61" s="24">
        <v>31</v>
      </c>
      <c r="D61" s="24">
        <v>0</v>
      </c>
      <c r="E61" s="24">
        <v>0</v>
      </c>
      <c r="F61" s="24">
        <v>0</v>
      </c>
      <c r="G61" s="177">
        <v>265</v>
      </c>
      <c r="H61" s="177">
        <v>0</v>
      </c>
      <c r="I61" s="177">
        <v>0</v>
      </c>
      <c r="J61" s="177">
        <v>0</v>
      </c>
      <c r="K61" s="177">
        <v>270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</row>
    <row r="62" spans="1:16">
      <c r="A62" t="s">
        <v>104</v>
      </c>
      <c r="C62" s="24">
        <v>31</v>
      </c>
      <c r="D62" s="24">
        <v>0</v>
      </c>
      <c r="E62" s="24">
        <v>0</v>
      </c>
      <c r="F62" s="24">
        <v>0</v>
      </c>
      <c r="G62" s="177">
        <v>265</v>
      </c>
      <c r="H62" s="177">
        <v>0</v>
      </c>
      <c r="I62" s="177">
        <v>0</v>
      </c>
      <c r="J62" s="177">
        <v>0</v>
      </c>
      <c r="K62" s="177">
        <v>270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</row>
    <row r="63" spans="1:16">
      <c r="A63" t="s">
        <v>105</v>
      </c>
      <c r="C63" s="24">
        <v>31</v>
      </c>
      <c r="D63" s="24">
        <v>0</v>
      </c>
      <c r="E63" s="24">
        <v>0</v>
      </c>
      <c r="F63" s="24">
        <v>0</v>
      </c>
      <c r="G63" s="177">
        <v>265</v>
      </c>
      <c r="H63" s="177">
        <v>0</v>
      </c>
      <c r="I63" s="177">
        <v>0</v>
      </c>
      <c r="J63" s="177">
        <v>0</v>
      </c>
      <c r="K63" s="177">
        <v>270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</row>
    <row r="64" spans="1:16">
      <c r="A64" t="s">
        <v>106</v>
      </c>
      <c r="C64" s="24">
        <v>30</v>
      </c>
      <c r="D64" s="24">
        <v>0</v>
      </c>
      <c r="E64" s="24">
        <v>0</v>
      </c>
      <c r="F64" s="24">
        <v>0</v>
      </c>
      <c r="G64" s="177">
        <v>265</v>
      </c>
      <c r="H64" s="177">
        <v>0</v>
      </c>
      <c r="I64" s="177">
        <v>0</v>
      </c>
      <c r="J64" s="177">
        <v>0</v>
      </c>
      <c r="K64" s="177">
        <v>270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</row>
    <row r="65" spans="1:16">
      <c r="A65" t="s">
        <v>107</v>
      </c>
      <c r="C65" s="24">
        <v>30</v>
      </c>
      <c r="D65" s="24">
        <v>0</v>
      </c>
      <c r="E65" s="24">
        <v>0</v>
      </c>
      <c r="F65" s="24">
        <v>0</v>
      </c>
      <c r="G65" s="177">
        <v>265</v>
      </c>
      <c r="H65" s="177">
        <v>0</v>
      </c>
      <c r="I65" s="177">
        <v>0</v>
      </c>
      <c r="J65" s="177">
        <v>0</v>
      </c>
      <c r="K65" s="177">
        <v>270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</row>
    <row r="66" spans="1:16">
      <c r="A66" t="s">
        <v>108</v>
      </c>
      <c r="C66" s="24">
        <v>30</v>
      </c>
      <c r="D66" s="24">
        <v>0</v>
      </c>
      <c r="E66" s="24">
        <v>0</v>
      </c>
      <c r="F66" s="24">
        <v>0</v>
      </c>
      <c r="G66" s="177">
        <v>265</v>
      </c>
      <c r="H66" s="177">
        <v>0</v>
      </c>
      <c r="I66" s="177">
        <v>0</v>
      </c>
      <c r="J66" s="177">
        <v>0</v>
      </c>
      <c r="K66" s="177">
        <v>270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</row>
    <row r="67" spans="1:16">
      <c r="A67" t="s">
        <v>109</v>
      </c>
      <c r="C67" s="24">
        <v>30</v>
      </c>
      <c r="D67" s="24">
        <v>0</v>
      </c>
      <c r="E67" s="24">
        <v>0</v>
      </c>
      <c r="F67" s="24">
        <v>0</v>
      </c>
      <c r="G67" s="177">
        <v>265</v>
      </c>
      <c r="H67" s="177">
        <v>0</v>
      </c>
      <c r="I67" s="177">
        <v>0</v>
      </c>
      <c r="J67" s="177">
        <v>0</v>
      </c>
      <c r="K67" s="177">
        <v>270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</row>
    <row r="68" spans="1:16">
      <c r="A68" t="s">
        <v>110</v>
      </c>
      <c r="C68" s="24">
        <v>30</v>
      </c>
      <c r="D68" s="24">
        <v>0</v>
      </c>
      <c r="E68" s="24">
        <v>0</v>
      </c>
      <c r="F68" s="24">
        <v>0</v>
      </c>
      <c r="G68" s="177">
        <v>265</v>
      </c>
      <c r="H68" s="177">
        <v>0</v>
      </c>
      <c r="I68" s="177">
        <v>0</v>
      </c>
      <c r="J68" s="177">
        <v>0</v>
      </c>
      <c r="K68" s="177">
        <v>270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</row>
    <row r="69" spans="1:16">
      <c r="A69" t="s">
        <v>111</v>
      </c>
      <c r="C69" s="24">
        <v>30</v>
      </c>
      <c r="D69" s="24">
        <v>0</v>
      </c>
      <c r="E69" s="24">
        <v>0</v>
      </c>
      <c r="F69" s="24">
        <v>0</v>
      </c>
      <c r="G69" s="177">
        <v>265</v>
      </c>
      <c r="H69" s="177">
        <v>0</v>
      </c>
      <c r="I69" s="177">
        <v>0</v>
      </c>
      <c r="J69" s="177">
        <v>0</v>
      </c>
      <c r="K69" s="177">
        <v>270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</row>
    <row r="70" spans="1:16">
      <c r="A70" t="s">
        <v>112</v>
      </c>
      <c r="C70" s="24">
        <v>30</v>
      </c>
      <c r="D70" s="24">
        <v>0</v>
      </c>
      <c r="E70" s="24">
        <v>0</v>
      </c>
      <c r="F70" s="24">
        <v>0</v>
      </c>
      <c r="G70" s="177">
        <v>265</v>
      </c>
      <c r="H70" s="177">
        <v>0</v>
      </c>
      <c r="I70" s="177">
        <v>0</v>
      </c>
      <c r="J70" s="177">
        <v>0</v>
      </c>
      <c r="K70" s="177">
        <v>270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</row>
    <row r="71" spans="1:16">
      <c r="A71" t="s">
        <v>113</v>
      </c>
      <c r="C71" s="24">
        <v>30</v>
      </c>
      <c r="D71" s="24">
        <v>0</v>
      </c>
      <c r="E71" s="24">
        <v>0</v>
      </c>
      <c r="F71" s="24">
        <v>0</v>
      </c>
      <c r="G71" s="177">
        <v>265</v>
      </c>
      <c r="H71" s="177">
        <v>0</v>
      </c>
      <c r="I71" s="177">
        <v>0</v>
      </c>
      <c r="J71" s="177">
        <v>0</v>
      </c>
      <c r="K71" s="177">
        <v>270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</row>
    <row r="72" spans="1:16">
      <c r="A72" t="s">
        <v>114</v>
      </c>
      <c r="C72" s="24">
        <v>30</v>
      </c>
      <c r="D72" s="24">
        <v>0</v>
      </c>
      <c r="E72" s="24">
        <v>0</v>
      </c>
      <c r="F72" s="24">
        <v>0</v>
      </c>
      <c r="G72" s="177">
        <v>265</v>
      </c>
      <c r="H72" s="177">
        <v>0</v>
      </c>
      <c r="I72" s="177">
        <v>0</v>
      </c>
      <c r="J72" s="177">
        <v>0</v>
      </c>
      <c r="K72" s="177">
        <v>270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</row>
    <row r="73" spans="1:16">
      <c r="A73" t="s">
        <v>115</v>
      </c>
      <c r="C73" s="24">
        <v>30</v>
      </c>
      <c r="D73" s="24">
        <v>0</v>
      </c>
      <c r="E73" s="24">
        <v>0</v>
      </c>
      <c r="F73" s="24">
        <v>0</v>
      </c>
      <c r="G73" s="177">
        <v>265</v>
      </c>
      <c r="H73" s="177">
        <v>0</v>
      </c>
      <c r="I73" s="177">
        <v>0</v>
      </c>
      <c r="J73" s="177">
        <v>0</v>
      </c>
      <c r="K73" s="177">
        <v>270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</row>
    <row r="74" spans="1:16">
      <c r="A74" t="s">
        <v>116</v>
      </c>
      <c r="C74" s="24">
        <v>30</v>
      </c>
      <c r="D74" s="24">
        <v>0</v>
      </c>
      <c r="E74" s="24">
        <v>0</v>
      </c>
      <c r="F74" s="24">
        <v>0</v>
      </c>
      <c r="G74" s="177">
        <v>265</v>
      </c>
      <c r="H74" s="177">
        <v>0</v>
      </c>
      <c r="I74" s="177">
        <v>0</v>
      </c>
      <c r="J74" s="177">
        <v>0</v>
      </c>
      <c r="K74" s="177">
        <v>270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</row>
    <row r="75" spans="1:16">
      <c r="A75" t="s">
        <v>117</v>
      </c>
      <c r="C75" s="24">
        <v>30</v>
      </c>
      <c r="D75" s="24">
        <v>0</v>
      </c>
      <c r="E75" s="24">
        <v>0</v>
      </c>
      <c r="F75" s="24">
        <v>0</v>
      </c>
      <c r="G75" s="177">
        <v>265</v>
      </c>
      <c r="H75" s="177">
        <v>0</v>
      </c>
      <c r="I75" s="177">
        <v>0</v>
      </c>
      <c r="J75" s="177">
        <v>0</v>
      </c>
      <c r="K75" s="177">
        <v>270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</row>
    <row r="76" spans="1:16">
      <c r="A76" t="s">
        <v>118</v>
      </c>
      <c r="C76" s="24">
        <v>30</v>
      </c>
      <c r="D76" s="24">
        <v>0</v>
      </c>
      <c r="E76" s="24">
        <v>0</v>
      </c>
      <c r="F76" s="24">
        <v>0</v>
      </c>
      <c r="G76" s="177">
        <v>265</v>
      </c>
      <c r="H76" s="177">
        <v>0</v>
      </c>
      <c r="I76" s="177">
        <v>0</v>
      </c>
      <c r="J76" s="177">
        <v>0</v>
      </c>
      <c r="K76" s="177">
        <v>270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</row>
    <row r="77" spans="1:16">
      <c r="A77" t="s">
        <v>119</v>
      </c>
      <c r="C77" s="24">
        <v>30</v>
      </c>
      <c r="D77" s="24">
        <v>0</v>
      </c>
      <c r="E77" s="24">
        <v>0</v>
      </c>
      <c r="F77" s="24">
        <v>0</v>
      </c>
      <c r="G77" s="177">
        <v>265</v>
      </c>
      <c r="H77" s="177">
        <v>0</v>
      </c>
      <c r="I77" s="177">
        <v>0</v>
      </c>
      <c r="J77" s="177">
        <v>0</v>
      </c>
      <c r="K77" s="177">
        <v>270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</row>
    <row r="78" spans="1:16">
      <c r="A78" t="s">
        <v>120</v>
      </c>
      <c r="C78" s="24">
        <v>30</v>
      </c>
      <c r="D78" s="24">
        <v>0</v>
      </c>
      <c r="E78" s="24">
        <v>0</v>
      </c>
      <c r="F78" s="24">
        <v>0</v>
      </c>
      <c r="G78" s="177">
        <v>265</v>
      </c>
      <c r="H78" s="177">
        <v>0</v>
      </c>
      <c r="I78" s="177">
        <v>0</v>
      </c>
      <c r="J78" s="177">
        <v>0</v>
      </c>
      <c r="K78" s="177">
        <v>270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</row>
    <row r="79" spans="1:16">
      <c r="A79" t="s">
        <v>121</v>
      </c>
      <c r="C79" s="24">
        <v>30</v>
      </c>
      <c r="D79" s="24">
        <v>0</v>
      </c>
      <c r="E79" s="24">
        <v>0</v>
      </c>
      <c r="F79" s="24">
        <v>0</v>
      </c>
      <c r="G79" s="177">
        <v>265</v>
      </c>
      <c r="H79" s="177">
        <v>0</v>
      </c>
      <c r="I79" s="177">
        <v>0</v>
      </c>
      <c r="J79" s="177">
        <v>0</v>
      </c>
      <c r="K79" s="177">
        <v>270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</row>
    <row r="80" spans="1:16">
      <c r="A80" t="s">
        <v>122</v>
      </c>
      <c r="C80" s="24">
        <v>30</v>
      </c>
      <c r="D80" s="24">
        <v>0</v>
      </c>
      <c r="E80" s="24">
        <v>0</v>
      </c>
      <c r="F80" s="24">
        <v>0</v>
      </c>
      <c r="G80" s="177">
        <v>265</v>
      </c>
      <c r="H80" s="177">
        <v>0</v>
      </c>
      <c r="I80" s="177">
        <v>0</v>
      </c>
      <c r="J80" s="177">
        <v>0</v>
      </c>
      <c r="K80" s="177">
        <v>270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</row>
    <row r="81" spans="1:16">
      <c r="A81" t="s">
        <v>123</v>
      </c>
      <c r="C81" s="24">
        <v>31</v>
      </c>
      <c r="D81" s="24">
        <v>0</v>
      </c>
      <c r="E81" s="24">
        <v>0</v>
      </c>
      <c r="F81" s="24">
        <v>0</v>
      </c>
      <c r="G81" s="177">
        <v>265</v>
      </c>
      <c r="H81" s="177">
        <v>0</v>
      </c>
      <c r="I81" s="177">
        <v>0</v>
      </c>
      <c r="J81" s="177">
        <v>0</v>
      </c>
      <c r="K81" s="177">
        <v>270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</row>
    <row r="82" spans="1:16">
      <c r="A82" t="s">
        <v>124</v>
      </c>
      <c r="C82" s="24">
        <v>31</v>
      </c>
      <c r="D82" s="24">
        <v>0</v>
      </c>
      <c r="E82" s="24">
        <v>0</v>
      </c>
      <c r="F82" s="24">
        <v>0</v>
      </c>
      <c r="G82" s="177">
        <v>265</v>
      </c>
      <c r="H82" s="177">
        <v>0</v>
      </c>
      <c r="I82" s="177">
        <v>0</v>
      </c>
      <c r="J82" s="177">
        <v>0</v>
      </c>
      <c r="K82" s="177">
        <v>270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</row>
    <row r="83" spans="1:16">
      <c r="A83" t="s">
        <v>125</v>
      </c>
      <c r="C83" s="24">
        <v>31</v>
      </c>
      <c r="D83" s="24">
        <v>0</v>
      </c>
      <c r="E83" s="24">
        <v>0</v>
      </c>
      <c r="F83" s="24">
        <v>0</v>
      </c>
      <c r="G83" s="177">
        <v>265</v>
      </c>
      <c r="H83" s="177">
        <v>0</v>
      </c>
      <c r="I83" s="177">
        <v>0</v>
      </c>
      <c r="J83" s="177">
        <v>0</v>
      </c>
      <c r="K83" s="177">
        <v>270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</row>
    <row r="84" spans="1:16">
      <c r="A84" t="s">
        <v>126</v>
      </c>
      <c r="C84" s="24">
        <v>31</v>
      </c>
      <c r="D84" s="24">
        <v>0</v>
      </c>
      <c r="E84" s="24">
        <v>0</v>
      </c>
      <c r="F84" s="24">
        <v>0</v>
      </c>
      <c r="G84" s="177">
        <v>265</v>
      </c>
      <c r="H84" s="177">
        <v>0</v>
      </c>
      <c r="I84" s="177">
        <v>0</v>
      </c>
      <c r="J84" s="177">
        <v>0</v>
      </c>
      <c r="K84" s="177">
        <v>270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</row>
    <row r="85" spans="1:16">
      <c r="A85" t="s">
        <v>127</v>
      </c>
      <c r="C85" s="24">
        <v>31</v>
      </c>
      <c r="D85" s="24">
        <v>0</v>
      </c>
      <c r="E85" s="24">
        <v>0</v>
      </c>
      <c r="F85" s="24">
        <v>0</v>
      </c>
      <c r="G85" s="177">
        <v>265</v>
      </c>
      <c r="H85" s="177">
        <v>0</v>
      </c>
      <c r="I85" s="177">
        <v>0</v>
      </c>
      <c r="J85" s="177">
        <v>0</v>
      </c>
      <c r="K85" s="177">
        <v>305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</row>
    <row r="86" spans="1:16">
      <c r="A86" t="s">
        <v>128</v>
      </c>
      <c r="C86" s="24">
        <v>31</v>
      </c>
      <c r="D86" s="24">
        <v>0</v>
      </c>
      <c r="E86" s="24">
        <v>0</v>
      </c>
      <c r="F86" s="24">
        <v>0</v>
      </c>
      <c r="G86" s="177">
        <v>265</v>
      </c>
      <c r="H86" s="177">
        <v>0</v>
      </c>
      <c r="I86" s="177">
        <v>0</v>
      </c>
      <c r="J86" s="177">
        <v>0</v>
      </c>
      <c r="K86" s="177">
        <v>305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</row>
    <row r="87" spans="1:16">
      <c r="A87" t="s">
        <v>129</v>
      </c>
      <c r="C87" s="24">
        <v>31</v>
      </c>
      <c r="D87" s="24">
        <v>0</v>
      </c>
      <c r="E87" s="24">
        <v>0</v>
      </c>
      <c r="F87" s="24">
        <v>0</v>
      </c>
      <c r="G87" s="177">
        <v>265</v>
      </c>
      <c r="H87" s="177">
        <v>0</v>
      </c>
      <c r="I87" s="177">
        <v>0</v>
      </c>
      <c r="J87" s="177">
        <v>0</v>
      </c>
      <c r="K87" s="177">
        <v>305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</row>
    <row r="88" spans="1:16">
      <c r="A88" t="s">
        <v>130</v>
      </c>
      <c r="C88" s="24">
        <v>31</v>
      </c>
      <c r="D88" s="24">
        <v>0</v>
      </c>
      <c r="E88" s="24">
        <v>0</v>
      </c>
      <c r="F88" s="24">
        <v>0</v>
      </c>
      <c r="G88" s="177">
        <v>265</v>
      </c>
      <c r="H88" s="177">
        <v>0</v>
      </c>
      <c r="I88" s="177">
        <v>0</v>
      </c>
      <c r="J88" s="177">
        <v>0</v>
      </c>
      <c r="K88" s="177">
        <v>305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</row>
    <row r="89" spans="1:16">
      <c r="A89" t="s">
        <v>131</v>
      </c>
      <c r="C89" s="24">
        <v>31</v>
      </c>
      <c r="D89" s="24">
        <v>0</v>
      </c>
      <c r="E89" s="24">
        <v>0</v>
      </c>
      <c r="F89" s="24">
        <v>0</v>
      </c>
      <c r="G89" s="177">
        <v>265</v>
      </c>
      <c r="H89" s="177">
        <v>0</v>
      </c>
      <c r="I89" s="177">
        <v>0</v>
      </c>
      <c r="J89" s="177">
        <v>0</v>
      </c>
      <c r="K89" s="177">
        <v>305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</row>
    <row r="90" spans="1:16">
      <c r="A90" t="s">
        <v>132</v>
      </c>
      <c r="C90" s="24">
        <v>31</v>
      </c>
      <c r="D90" s="24">
        <v>0</v>
      </c>
      <c r="E90" s="24">
        <v>0</v>
      </c>
      <c r="F90" s="24">
        <v>0</v>
      </c>
      <c r="G90" s="177">
        <v>265</v>
      </c>
      <c r="H90" s="177">
        <v>0</v>
      </c>
      <c r="I90" s="177">
        <v>0</v>
      </c>
      <c r="J90" s="177">
        <v>0</v>
      </c>
      <c r="K90" s="177">
        <v>305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</row>
    <row r="91" spans="1:16">
      <c r="A91" t="s">
        <v>133</v>
      </c>
      <c r="C91" s="24">
        <v>31</v>
      </c>
      <c r="D91" s="24">
        <v>0</v>
      </c>
      <c r="E91" s="24">
        <v>0</v>
      </c>
      <c r="F91" s="24">
        <v>0</v>
      </c>
      <c r="G91" s="177">
        <v>265</v>
      </c>
      <c r="H91" s="177">
        <v>0</v>
      </c>
      <c r="I91" s="177">
        <v>0</v>
      </c>
      <c r="J91" s="177">
        <v>0</v>
      </c>
      <c r="K91" s="177">
        <v>310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</row>
    <row r="92" spans="1:16">
      <c r="A92" t="s">
        <v>134</v>
      </c>
      <c r="C92" s="24">
        <v>31</v>
      </c>
      <c r="D92" s="24">
        <v>0</v>
      </c>
      <c r="E92" s="24">
        <v>0</v>
      </c>
      <c r="F92" s="24">
        <v>0</v>
      </c>
      <c r="G92" s="177">
        <v>265</v>
      </c>
      <c r="H92" s="177">
        <v>0</v>
      </c>
      <c r="I92" s="177">
        <v>0</v>
      </c>
      <c r="J92" s="177">
        <v>0</v>
      </c>
      <c r="K92" s="177">
        <v>310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</row>
    <row r="93" spans="1:16">
      <c r="A93" t="s">
        <v>135</v>
      </c>
      <c r="C93" s="24">
        <v>31</v>
      </c>
      <c r="D93" s="24">
        <v>0</v>
      </c>
      <c r="E93" s="24">
        <v>0</v>
      </c>
      <c r="F93" s="24">
        <v>0</v>
      </c>
      <c r="G93" s="177">
        <v>265</v>
      </c>
      <c r="H93" s="177">
        <v>0</v>
      </c>
      <c r="I93" s="177">
        <v>0</v>
      </c>
      <c r="J93" s="177">
        <v>0</v>
      </c>
      <c r="K93" s="177">
        <v>310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</row>
    <row r="94" spans="1:16">
      <c r="A94" t="s">
        <v>136</v>
      </c>
      <c r="C94" s="24">
        <v>31</v>
      </c>
      <c r="D94" s="24">
        <v>0</v>
      </c>
      <c r="E94" s="24">
        <v>0</v>
      </c>
      <c r="F94" s="24">
        <v>0</v>
      </c>
      <c r="G94" s="177">
        <v>265</v>
      </c>
      <c r="H94" s="177">
        <v>0</v>
      </c>
      <c r="I94" s="177">
        <v>0</v>
      </c>
      <c r="J94" s="177">
        <v>0</v>
      </c>
      <c r="K94" s="177">
        <v>310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</row>
    <row r="95" spans="1:16">
      <c r="A95" t="s">
        <v>137</v>
      </c>
      <c r="C95" s="24">
        <v>31</v>
      </c>
      <c r="D95" s="24">
        <v>0</v>
      </c>
      <c r="E95" s="24">
        <v>0</v>
      </c>
      <c r="F95" s="24">
        <v>0</v>
      </c>
      <c r="G95" s="177">
        <v>265</v>
      </c>
      <c r="H95" s="177">
        <v>0</v>
      </c>
      <c r="I95" s="177">
        <v>0</v>
      </c>
      <c r="J95" s="177">
        <v>0</v>
      </c>
      <c r="K95" s="177">
        <v>310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</row>
    <row r="96" spans="1:16">
      <c r="A96" t="s">
        <v>138</v>
      </c>
      <c r="C96" s="24">
        <v>31</v>
      </c>
      <c r="D96" s="24">
        <v>0</v>
      </c>
      <c r="E96" s="24">
        <v>0</v>
      </c>
      <c r="F96" s="24">
        <v>0</v>
      </c>
      <c r="G96" s="177">
        <v>265</v>
      </c>
      <c r="H96" s="177">
        <v>0</v>
      </c>
      <c r="I96" s="177">
        <v>0</v>
      </c>
      <c r="J96" s="177">
        <v>0</v>
      </c>
      <c r="K96" s="177">
        <v>310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</row>
    <row r="97" spans="1:17">
      <c r="A97" t="s">
        <v>139</v>
      </c>
      <c r="C97" s="24">
        <v>31</v>
      </c>
      <c r="D97" s="24">
        <v>0</v>
      </c>
      <c r="E97" s="24">
        <v>0</v>
      </c>
      <c r="F97" s="24">
        <v>0</v>
      </c>
      <c r="G97" s="177">
        <v>265</v>
      </c>
      <c r="H97" s="177">
        <v>0</v>
      </c>
      <c r="I97" s="177">
        <v>0</v>
      </c>
      <c r="J97" s="177">
        <v>0</v>
      </c>
      <c r="K97" s="177">
        <v>310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</row>
    <row r="98" spans="1:17">
      <c r="A98" t="s">
        <v>140</v>
      </c>
      <c r="C98" s="24">
        <v>31</v>
      </c>
      <c r="D98" s="24">
        <v>0</v>
      </c>
      <c r="E98" s="24">
        <v>0</v>
      </c>
      <c r="F98" s="24">
        <v>0</v>
      </c>
      <c r="G98" s="177">
        <v>265</v>
      </c>
      <c r="H98" s="177">
        <v>0</v>
      </c>
      <c r="I98" s="177">
        <v>0</v>
      </c>
      <c r="J98" s="177">
        <v>0</v>
      </c>
      <c r="K98" s="177">
        <v>310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0.75675000000000003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6.6825000000000001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19.28</v>
      </c>
      <c r="E3" s="177">
        <v>0</v>
      </c>
      <c r="F3" s="177">
        <v>0</v>
      </c>
      <c r="G3" s="177">
        <v>31.64</v>
      </c>
      <c r="H3" s="177">
        <v>0</v>
      </c>
      <c r="I3" s="177">
        <v>0</v>
      </c>
      <c r="J3" s="177">
        <v>1.25</v>
      </c>
      <c r="K3" s="177">
        <v>16.59</v>
      </c>
      <c r="L3" s="177">
        <v>0.44</v>
      </c>
      <c r="M3" s="177">
        <v>2.1</v>
      </c>
      <c r="N3" s="177">
        <v>1.72</v>
      </c>
      <c r="O3" s="177">
        <v>2.42</v>
      </c>
      <c r="P3" s="177">
        <v>0.92</v>
      </c>
      <c r="Q3" s="177">
        <v>0.27</v>
      </c>
      <c r="R3" s="177">
        <v>0.62</v>
      </c>
      <c r="S3" s="177">
        <v>0.39</v>
      </c>
      <c r="T3" s="177">
        <v>0.03</v>
      </c>
      <c r="U3" s="177">
        <v>2.0099999999999998</v>
      </c>
      <c r="V3" s="177">
        <v>0.28999999999999998</v>
      </c>
      <c r="W3" s="177">
        <v>0.59</v>
      </c>
      <c r="X3" s="177">
        <v>2.09</v>
      </c>
      <c r="Y3" s="177">
        <v>0</v>
      </c>
      <c r="Z3" s="177">
        <v>3.95</v>
      </c>
      <c r="AA3" s="177">
        <v>1.28</v>
      </c>
      <c r="AB3" s="177">
        <v>0</v>
      </c>
      <c r="AC3" s="177">
        <v>27.93</v>
      </c>
      <c r="AD3" s="177">
        <v>0</v>
      </c>
      <c r="AE3" s="177">
        <v>0</v>
      </c>
      <c r="AF3" s="177">
        <v>0</v>
      </c>
      <c r="AG3" s="177">
        <v>0</v>
      </c>
      <c r="AH3" s="177">
        <v>0</v>
      </c>
      <c r="AI3" s="177">
        <v>9.9</v>
      </c>
      <c r="AJ3" s="177">
        <v>0</v>
      </c>
      <c r="AK3" s="177">
        <v>22.23</v>
      </c>
      <c r="AL3" s="177">
        <v>0</v>
      </c>
      <c r="AM3" s="177">
        <v>0</v>
      </c>
      <c r="AN3" s="177">
        <v>0</v>
      </c>
      <c r="AO3" s="177">
        <v>377.43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7.18</v>
      </c>
      <c r="AV3" s="177">
        <v>7.0000000000000007E-2</v>
      </c>
      <c r="AW3" s="177">
        <v>0.08</v>
      </c>
      <c r="AX3" s="177">
        <v>0.06</v>
      </c>
      <c r="AY3" s="177">
        <v>0.08</v>
      </c>
    </row>
    <row r="4" spans="1:51">
      <c r="A4" t="s">
        <v>46</v>
      </c>
      <c r="B4" s="177">
        <v>0</v>
      </c>
      <c r="C4" s="177">
        <v>0</v>
      </c>
      <c r="D4" s="177">
        <v>19.28</v>
      </c>
      <c r="E4" s="177">
        <v>0</v>
      </c>
      <c r="F4" s="177">
        <v>0</v>
      </c>
      <c r="G4" s="177">
        <v>31.64</v>
      </c>
      <c r="H4" s="177">
        <v>0</v>
      </c>
      <c r="I4" s="177">
        <v>0</v>
      </c>
      <c r="J4" s="177">
        <v>1.25</v>
      </c>
      <c r="K4" s="177">
        <v>16.59</v>
      </c>
      <c r="L4" s="177">
        <v>0.44</v>
      </c>
      <c r="M4" s="177">
        <v>2.1</v>
      </c>
      <c r="N4" s="177">
        <v>1.72</v>
      </c>
      <c r="O4" s="177">
        <v>2.42</v>
      </c>
      <c r="P4" s="177">
        <v>0.92</v>
      </c>
      <c r="Q4" s="177">
        <v>0.27</v>
      </c>
      <c r="R4" s="177">
        <v>0.62</v>
      </c>
      <c r="S4" s="177">
        <v>0.39</v>
      </c>
      <c r="T4" s="177">
        <v>0.03</v>
      </c>
      <c r="U4" s="177">
        <v>2.0099999999999998</v>
      </c>
      <c r="V4" s="177">
        <v>0.28999999999999998</v>
      </c>
      <c r="W4" s="177">
        <v>0.59</v>
      </c>
      <c r="X4" s="177">
        <v>2.09</v>
      </c>
      <c r="Y4" s="177">
        <v>0</v>
      </c>
      <c r="Z4" s="177">
        <v>3.95</v>
      </c>
      <c r="AA4" s="177">
        <v>1.28</v>
      </c>
      <c r="AB4" s="177">
        <v>0</v>
      </c>
      <c r="AC4" s="177">
        <v>27.93</v>
      </c>
      <c r="AD4" s="177">
        <v>0</v>
      </c>
      <c r="AE4" s="177">
        <v>0</v>
      </c>
      <c r="AF4" s="177">
        <v>0</v>
      </c>
      <c r="AG4" s="177">
        <v>0</v>
      </c>
      <c r="AH4" s="177">
        <v>0</v>
      </c>
      <c r="AI4" s="177">
        <v>9.9</v>
      </c>
      <c r="AJ4" s="177">
        <v>0</v>
      </c>
      <c r="AK4" s="177">
        <v>22.23</v>
      </c>
      <c r="AL4" s="177">
        <v>0</v>
      </c>
      <c r="AM4" s="177">
        <v>0</v>
      </c>
      <c r="AN4" s="177">
        <v>0</v>
      </c>
      <c r="AO4" s="177">
        <v>377.43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7.18</v>
      </c>
      <c r="AV4" s="177">
        <v>7.0000000000000007E-2</v>
      </c>
      <c r="AW4" s="177">
        <v>0.08</v>
      </c>
      <c r="AX4" s="177">
        <v>0.06</v>
      </c>
      <c r="AY4" s="177">
        <v>0.08</v>
      </c>
    </row>
    <row r="5" spans="1:51">
      <c r="A5" t="s">
        <v>47</v>
      </c>
      <c r="B5" s="177">
        <v>0</v>
      </c>
      <c r="C5" s="177">
        <v>0</v>
      </c>
      <c r="D5" s="177">
        <v>19.28</v>
      </c>
      <c r="E5" s="177">
        <v>0</v>
      </c>
      <c r="F5" s="177">
        <v>0</v>
      </c>
      <c r="G5" s="177">
        <v>31.64</v>
      </c>
      <c r="H5" s="177">
        <v>0</v>
      </c>
      <c r="I5" s="177">
        <v>0</v>
      </c>
      <c r="J5" s="177">
        <v>39.1</v>
      </c>
      <c r="K5" s="177">
        <v>16.59</v>
      </c>
      <c r="L5" s="177">
        <v>0.44</v>
      </c>
      <c r="M5" s="177">
        <v>2.1</v>
      </c>
      <c r="N5" s="177">
        <v>1.72</v>
      </c>
      <c r="O5" s="177">
        <v>2.42</v>
      </c>
      <c r="P5" s="177">
        <v>0.92</v>
      </c>
      <c r="Q5" s="177">
        <v>1.5</v>
      </c>
      <c r="R5" s="177">
        <v>0.62</v>
      </c>
      <c r="S5" s="177">
        <v>0.39</v>
      </c>
      <c r="T5" s="177">
        <v>0.03</v>
      </c>
      <c r="U5" s="177">
        <v>2.0099999999999998</v>
      </c>
      <c r="V5" s="177">
        <v>0.28999999999999998</v>
      </c>
      <c r="W5" s="177">
        <v>1.23</v>
      </c>
      <c r="X5" s="177">
        <v>2.09</v>
      </c>
      <c r="Y5" s="177">
        <v>0</v>
      </c>
      <c r="Z5" s="177">
        <v>3.95</v>
      </c>
      <c r="AA5" s="177">
        <v>1.28</v>
      </c>
      <c r="AB5" s="177">
        <v>0</v>
      </c>
      <c r="AC5" s="177">
        <v>27.71</v>
      </c>
      <c r="AD5" s="177">
        <v>0</v>
      </c>
      <c r="AE5" s="177">
        <v>0</v>
      </c>
      <c r="AF5" s="177">
        <v>0</v>
      </c>
      <c r="AG5" s="177">
        <v>0</v>
      </c>
      <c r="AH5" s="177">
        <v>0</v>
      </c>
      <c r="AI5" s="177">
        <v>9.9</v>
      </c>
      <c r="AJ5" s="177">
        <v>0</v>
      </c>
      <c r="AK5" s="177">
        <v>22.23</v>
      </c>
      <c r="AL5" s="177">
        <v>0</v>
      </c>
      <c r="AM5" s="177">
        <v>0</v>
      </c>
      <c r="AN5" s="177">
        <v>0</v>
      </c>
      <c r="AO5" s="177">
        <v>377.43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7.18</v>
      </c>
      <c r="AV5" s="177">
        <v>7.0000000000000007E-2</v>
      </c>
      <c r="AW5" s="177">
        <v>0.08</v>
      </c>
      <c r="AX5" s="177">
        <v>0.05</v>
      </c>
      <c r="AY5" s="177">
        <v>0.08</v>
      </c>
    </row>
    <row r="6" spans="1:51">
      <c r="A6" t="s">
        <v>48</v>
      </c>
      <c r="B6" s="177">
        <v>0</v>
      </c>
      <c r="C6" s="177">
        <v>0</v>
      </c>
      <c r="D6" s="177">
        <v>19.28</v>
      </c>
      <c r="E6" s="177">
        <v>0</v>
      </c>
      <c r="F6" s="177">
        <v>0</v>
      </c>
      <c r="G6" s="177">
        <v>31.11</v>
      </c>
      <c r="H6" s="177">
        <v>0</v>
      </c>
      <c r="I6" s="177">
        <v>0</v>
      </c>
      <c r="J6" s="177">
        <v>39.1</v>
      </c>
      <c r="K6" s="177">
        <v>16.59</v>
      </c>
      <c r="L6" s="177">
        <v>0.44</v>
      </c>
      <c r="M6" s="177">
        <v>2.1</v>
      </c>
      <c r="N6" s="177">
        <v>1.72</v>
      </c>
      <c r="O6" s="177">
        <v>2.42</v>
      </c>
      <c r="P6" s="177">
        <v>0.92</v>
      </c>
      <c r="Q6" s="177">
        <v>1.5</v>
      </c>
      <c r="R6" s="177">
        <v>0.62</v>
      </c>
      <c r="S6" s="177">
        <v>0.39</v>
      </c>
      <c r="T6" s="177">
        <v>0.03</v>
      </c>
      <c r="U6" s="177">
        <v>2.0099999999999998</v>
      </c>
      <c r="V6" s="177">
        <v>0.28999999999999998</v>
      </c>
      <c r="W6" s="177">
        <v>1.23</v>
      </c>
      <c r="X6" s="177">
        <v>2.09</v>
      </c>
      <c r="Y6" s="177">
        <v>0</v>
      </c>
      <c r="Z6" s="177">
        <v>3.95</v>
      </c>
      <c r="AA6" s="177">
        <v>1.28</v>
      </c>
      <c r="AB6" s="177">
        <v>0</v>
      </c>
      <c r="AC6" s="177">
        <v>27.71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7">
        <v>9.9</v>
      </c>
      <c r="AJ6" s="177">
        <v>0</v>
      </c>
      <c r="AK6" s="177">
        <v>22.23</v>
      </c>
      <c r="AL6" s="177">
        <v>0</v>
      </c>
      <c r="AM6" s="177">
        <v>0</v>
      </c>
      <c r="AN6" s="177">
        <v>0</v>
      </c>
      <c r="AO6" s="177">
        <v>377.43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7.18</v>
      </c>
      <c r="AV6" s="177">
        <v>7.0000000000000007E-2</v>
      </c>
      <c r="AW6" s="177">
        <v>0.08</v>
      </c>
      <c r="AX6" s="177">
        <v>0.05</v>
      </c>
      <c r="AY6" s="177">
        <v>0.08</v>
      </c>
    </row>
    <row r="7" spans="1:51">
      <c r="A7" t="s">
        <v>49</v>
      </c>
      <c r="B7" s="177">
        <v>0</v>
      </c>
      <c r="C7" s="177">
        <v>0</v>
      </c>
      <c r="D7" s="177">
        <v>19.28</v>
      </c>
      <c r="E7" s="177">
        <v>0</v>
      </c>
      <c r="F7" s="177">
        <v>0</v>
      </c>
      <c r="G7" s="177">
        <v>31.64</v>
      </c>
      <c r="H7" s="177">
        <v>0</v>
      </c>
      <c r="I7" s="177">
        <v>0</v>
      </c>
      <c r="J7" s="177">
        <v>39.1</v>
      </c>
      <c r="K7" s="177">
        <v>16.59</v>
      </c>
      <c r="L7" s="177">
        <v>0.44</v>
      </c>
      <c r="M7" s="177">
        <v>2.1</v>
      </c>
      <c r="N7" s="177">
        <v>1.72</v>
      </c>
      <c r="O7" s="177">
        <v>2.42</v>
      </c>
      <c r="P7" s="177">
        <v>0.92</v>
      </c>
      <c r="Q7" s="177">
        <v>1.5</v>
      </c>
      <c r="R7" s="177">
        <v>0.62</v>
      </c>
      <c r="S7" s="177">
        <v>0.39</v>
      </c>
      <c r="T7" s="177">
        <v>0.03</v>
      </c>
      <c r="U7" s="177">
        <v>2.0099999999999998</v>
      </c>
      <c r="V7" s="177">
        <v>0.28999999999999998</v>
      </c>
      <c r="W7" s="177">
        <v>1.23</v>
      </c>
      <c r="X7" s="177">
        <v>2.09</v>
      </c>
      <c r="Y7" s="177">
        <v>0</v>
      </c>
      <c r="Z7" s="177">
        <v>3.95</v>
      </c>
      <c r="AA7" s="177">
        <v>1.28</v>
      </c>
      <c r="AB7" s="177">
        <v>0</v>
      </c>
      <c r="AC7" s="177">
        <v>27.71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7">
        <v>9.9</v>
      </c>
      <c r="AJ7" s="177">
        <v>0</v>
      </c>
      <c r="AK7" s="177">
        <v>22.23</v>
      </c>
      <c r="AL7" s="177">
        <v>0</v>
      </c>
      <c r="AM7" s="177">
        <v>0</v>
      </c>
      <c r="AN7" s="177">
        <v>0</v>
      </c>
      <c r="AO7" s="177">
        <v>377.43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7.18</v>
      </c>
      <c r="AV7" s="177">
        <v>7.0000000000000007E-2</v>
      </c>
      <c r="AW7" s="177">
        <v>0.08</v>
      </c>
      <c r="AX7" s="177">
        <v>0.05</v>
      </c>
      <c r="AY7" s="177">
        <v>0.08</v>
      </c>
    </row>
    <row r="8" spans="1:51">
      <c r="A8" t="s">
        <v>50</v>
      </c>
      <c r="B8" s="177">
        <v>0</v>
      </c>
      <c r="C8" s="177">
        <v>0</v>
      </c>
      <c r="D8" s="177">
        <v>19.28</v>
      </c>
      <c r="E8" s="177">
        <v>0</v>
      </c>
      <c r="F8" s="177">
        <v>0</v>
      </c>
      <c r="G8" s="177">
        <v>31.64</v>
      </c>
      <c r="H8" s="177">
        <v>0</v>
      </c>
      <c r="I8" s="177">
        <v>0</v>
      </c>
      <c r="J8" s="177">
        <v>39.1</v>
      </c>
      <c r="K8" s="177">
        <v>16.59</v>
      </c>
      <c r="L8" s="177">
        <v>0.44</v>
      </c>
      <c r="M8" s="177">
        <v>2.1</v>
      </c>
      <c r="N8" s="177">
        <v>1.72</v>
      </c>
      <c r="O8" s="177">
        <v>2.42</v>
      </c>
      <c r="P8" s="177">
        <v>0.92</v>
      </c>
      <c r="Q8" s="177">
        <v>1.5</v>
      </c>
      <c r="R8" s="177">
        <v>0.62</v>
      </c>
      <c r="S8" s="177">
        <v>0.39</v>
      </c>
      <c r="T8" s="177">
        <v>0.03</v>
      </c>
      <c r="U8" s="177">
        <v>2.0099999999999998</v>
      </c>
      <c r="V8" s="177">
        <v>0.28999999999999998</v>
      </c>
      <c r="W8" s="177">
        <v>1.23</v>
      </c>
      <c r="X8" s="177">
        <v>2.09</v>
      </c>
      <c r="Y8" s="177">
        <v>0</v>
      </c>
      <c r="Z8" s="177">
        <v>3.95</v>
      </c>
      <c r="AA8" s="177">
        <v>1.28</v>
      </c>
      <c r="AB8" s="177">
        <v>0</v>
      </c>
      <c r="AC8" s="177">
        <v>27.71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7">
        <v>9.9</v>
      </c>
      <c r="AJ8" s="177">
        <v>0</v>
      </c>
      <c r="AK8" s="177">
        <v>22.23</v>
      </c>
      <c r="AL8" s="177">
        <v>0</v>
      </c>
      <c r="AM8" s="177">
        <v>0</v>
      </c>
      <c r="AN8" s="177">
        <v>0</v>
      </c>
      <c r="AO8" s="177">
        <v>377.43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7.18</v>
      </c>
      <c r="AV8" s="177">
        <v>7.0000000000000007E-2</v>
      </c>
      <c r="AW8" s="177">
        <v>0.08</v>
      </c>
      <c r="AX8" s="177">
        <v>0.05</v>
      </c>
      <c r="AY8" s="177">
        <v>0.08</v>
      </c>
    </row>
    <row r="9" spans="1:51">
      <c r="A9" t="s">
        <v>51</v>
      </c>
      <c r="B9" s="177">
        <v>0</v>
      </c>
      <c r="C9" s="177">
        <v>0</v>
      </c>
      <c r="D9" s="177">
        <v>19.28</v>
      </c>
      <c r="E9" s="177">
        <v>0</v>
      </c>
      <c r="F9" s="177">
        <v>0</v>
      </c>
      <c r="G9" s="177">
        <v>31.3</v>
      </c>
      <c r="H9" s="177">
        <v>0</v>
      </c>
      <c r="I9" s="177">
        <v>0</v>
      </c>
      <c r="J9" s="177">
        <v>39.1</v>
      </c>
      <c r="K9" s="177">
        <v>16.59</v>
      </c>
      <c r="L9" s="177">
        <v>0.44</v>
      </c>
      <c r="M9" s="177">
        <v>2.1</v>
      </c>
      <c r="N9" s="177">
        <v>1.72</v>
      </c>
      <c r="O9" s="177">
        <v>2.42</v>
      </c>
      <c r="P9" s="177">
        <v>2.21</v>
      </c>
      <c r="Q9" s="177">
        <v>1.1200000000000001</v>
      </c>
      <c r="R9" s="177">
        <v>0.62</v>
      </c>
      <c r="S9" s="177">
        <v>0</v>
      </c>
      <c r="T9" s="177">
        <v>0.03</v>
      </c>
      <c r="U9" s="177">
        <v>2.0099999999999998</v>
      </c>
      <c r="V9" s="177">
        <v>0.28999999999999998</v>
      </c>
      <c r="W9" s="177">
        <v>1.23</v>
      </c>
      <c r="X9" s="177">
        <v>2.09</v>
      </c>
      <c r="Y9" s="177">
        <v>0</v>
      </c>
      <c r="Z9" s="177">
        <v>3.95</v>
      </c>
      <c r="AA9" s="177">
        <v>1.28</v>
      </c>
      <c r="AB9" s="177">
        <v>0</v>
      </c>
      <c r="AC9" s="177">
        <v>27.48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7">
        <v>9.9</v>
      </c>
      <c r="AJ9" s="177">
        <v>0</v>
      </c>
      <c r="AK9" s="177">
        <v>8.23</v>
      </c>
      <c r="AL9" s="177">
        <v>0</v>
      </c>
      <c r="AM9" s="177">
        <v>0</v>
      </c>
      <c r="AN9" s="177">
        <v>0</v>
      </c>
      <c r="AO9" s="177">
        <v>377.43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7.18</v>
      </c>
      <c r="AV9" s="177">
        <v>7.0000000000000007E-2</v>
      </c>
      <c r="AW9" s="177">
        <v>0.08</v>
      </c>
      <c r="AX9" s="177">
        <v>0.05</v>
      </c>
      <c r="AY9" s="177">
        <v>0.08</v>
      </c>
    </row>
    <row r="10" spans="1:51">
      <c r="A10" t="s">
        <v>52</v>
      </c>
      <c r="B10" s="177">
        <v>0</v>
      </c>
      <c r="C10" s="177">
        <v>0</v>
      </c>
      <c r="D10" s="177">
        <v>19.28</v>
      </c>
      <c r="E10" s="177">
        <v>0</v>
      </c>
      <c r="F10" s="177">
        <v>0</v>
      </c>
      <c r="G10" s="177">
        <v>31.64</v>
      </c>
      <c r="H10" s="177">
        <v>0</v>
      </c>
      <c r="I10" s="177">
        <v>0</v>
      </c>
      <c r="J10" s="177">
        <v>39.1</v>
      </c>
      <c r="K10" s="177">
        <v>16.59</v>
      </c>
      <c r="L10" s="177">
        <v>0.44</v>
      </c>
      <c r="M10" s="177">
        <v>2.1</v>
      </c>
      <c r="N10" s="177">
        <v>1.72</v>
      </c>
      <c r="O10" s="177">
        <v>2.42</v>
      </c>
      <c r="P10" s="177">
        <v>2.33</v>
      </c>
      <c r="Q10" s="177">
        <v>1.1200000000000001</v>
      </c>
      <c r="R10" s="177">
        <v>0.62</v>
      </c>
      <c r="S10" s="177">
        <v>0.38</v>
      </c>
      <c r="T10" s="177">
        <v>0.03</v>
      </c>
      <c r="U10" s="177">
        <v>2.0099999999999998</v>
      </c>
      <c r="V10" s="177">
        <v>0.28999999999999998</v>
      </c>
      <c r="W10" s="177">
        <v>1.23</v>
      </c>
      <c r="X10" s="177">
        <v>2.09</v>
      </c>
      <c r="Y10" s="177">
        <v>0</v>
      </c>
      <c r="Z10" s="177">
        <v>3.95</v>
      </c>
      <c r="AA10" s="177">
        <v>1.28</v>
      </c>
      <c r="AB10" s="177">
        <v>0</v>
      </c>
      <c r="AC10" s="177">
        <v>27.48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9.9</v>
      </c>
      <c r="AJ10" s="177">
        <v>0</v>
      </c>
      <c r="AK10" s="177">
        <v>15.58</v>
      </c>
      <c r="AL10" s="177">
        <v>0</v>
      </c>
      <c r="AM10" s="177">
        <v>0</v>
      </c>
      <c r="AN10" s="177">
        <v>0</v>
      </c>
      <c r="AO10" s="177">
        <v>377.43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7.18</v>
      </c>
      <c r="AV10" s="177">
        <v>7.0000000000000007E-2</v>
      </c>
      <c r="AW10" s="177">
        <v>0.08</v>
      </c>
      <c r="AX10" s="177">
        <v>0.05</v>
      </c>
      <c r="AY10" s="177">
        <v>0.08</v>
      </c>
    </row>
    <row r="11" spans="1:51">
      <c r="A11" t="s">
        <v>53</v>
      </c>
      <c r="B11" s="177">
        <v>0</v>
      </c>
      <c r="C11" s="177">
        <v>0</v>
      </c>
      <c r="D11" s="177">
        <v>19.28</v>
      </c>
      <c r="E11" s="177">
        <v>0</v>
      </c>
      <c r="F11" s="177">
        <v>0</v>
      </c>
      <c r="G11" s="177">
        <v>31.64</v>
      </c>
      <c r="H11" s="177">
        <v>0</v>
      </c>
      <c r="I11" s="177">
        <v>0</v>
      </c>
      <c r="J11" s="177">
        <v>39.1</v>
      </c>
      <c r="K11" s="177">
        <v>16.59</v>
      </c>
      <c r="L11" s="177">
        <v>0.44</v>
      </c>
      <c r="M11" s="177">
        <v>2.1</v>
      </c>
      <c r="N11" s="177">
        <v>1.72</v>
      </c>
      <c r="O11" s="177">
        <v>2.42</v>
      </c>
      <c r="P11" s="177">
        <v>2.33</v>
      </c>
      <c r="Q11" s="177">
        <v>1.1200000000000001</v>
      </c>
      <c r="R11" s="177">
        <v>0.62</v>
      </c>
      <c r="S11" s="177">
        <v>0.38</v>
      </c>
      <c r="T11" s="177">
        <v>0.03</v>
      </c>
      <c r="U11" s="177">
        <v>2.0099999999999998</v>
      </c>
      <c r="V11" s="177">
        <v>0.28999999999999998</v>
      </c>
      <c r="W11" s="177">
        <v>1.32</v>
      </c>
      <c r="X11" s="177">
        <v>2.09</v>
      </c>
      <c r="Y11" s="177">
        <v>0</v>
      </c>
      <c r="Z11" s="177">
        <v>3.95</v>
      </c>
      <c r="AA11" s="177">
        <v>1.28</v>
      </c>
      <c r="AB11" s="177">
        <v>0</v>
      </c>
      <c r="AC11" s="177">
        <v>27.48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9.9</v>
      </c>
      <c r="AJ11" s="177">
        <v>0</v>
      </c>
      <c r="AK11" s="177">
        <v>24.51</v>
      </c>
      <c r="AL11" s="177">
        <v>0</v>
      </c>
      <c r="AM11" s="177">
        <v>0</v>
      </c>
      <c r="AN11" s="177">
        <v>0</v>
      </c>
      <c r="AO11" s="177">
        <v>377.43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7.18</v>
      </c>
      <c r="AV11" s="177">
        <v>7.0000000000000007E-2</v>
      </c>
      <c r="AW11" s="177">
        <v>0.08</v>
      </c>
      <c r="AX11" s="177">
        <v>0.05</v>
      </c>
      <c r="AY11" s="177">
        <v>0.08</v>
      </c>
    </row>
    <row r="12" spans="1:51">
      <c r="A12" t="s">
        <v>54</v>
      </c>
      <c r="B12" s="177">
        <v>0</v>
      </c>
      <c r="C12" s="177">
        <v>0</v>
      </c>
      <c r="D12" s="177">
        <v>19.28</v>
      </c>
      <c r="E12" s="177">
        <v>0</v>
      </c>
      <c r="F12" s="177">
        <v>0</v>
      </c>
      <c r="G12" s="177">
        <v>31.64</v>
      </c>
      <c r="H12" s="177">
        <v>0</v>
      </c>
      <c r="I12" s="177">
        <v>0</v>
      </c>
      <c r="J12" s="177">
        <v>39.1</v>
      </c>
      <c r="K12" s="177">
        <v>16.59</v>
      </c>
      <c r="L12" s="177">
        <v>0.44</v>
      </c>
      <c r="M12" s="177">
        <v>2.1</v>
      </c>
      <c r="N12" s="177">
        <v>1.72</v>
      </c>
      <c r="O12" s="177">
        <v>2.42</v>
      </c>
      <c r="P12" s="177">
        <v>2.33</v>
      </c>
      <c r="Q12" s="177">
        <v>1.1200000000000001</v>
      </c>
      <c r="R12" s="177">
        <v>0.62</v>
      </c>
      <c r="S12" s="177">
        <v>0.38</v>
      </c>
      <c r="T12" s="177">
        <v>0.03</v>
      </c>
      <c r="U12" s="177">
        <v>2.0099999999999998</v>
      </c>
      <c r="V12" s="177">
        <v>0.28999999999999998</v>
      </c>
      <c r="W12" s="177">
        <v>1.32</v>
      </c>
      <c r="X12" s="177">
        <v>2.09</v>
      </c>
      <c r="Y12" s="177">
        <v>0</v>
      </c>
      <c r="Z12" s="177">
        <v>3.95</v>
      </c>
      <c r="AA12" s="177">
        <v>1.28</v>
      </c>
      <c r="AB12" s="177">
        <v>0</v>
      </c>
      <c r="AC12" s="177">
        <v>27.49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9.9</v>
      </c>
      <c r="AJ12" s="177">
        <v>0</v>
      </c>
      <c r="AK12" s="177">
        <v>24.51</v>
      </c>
      <c r="AL12" s="177">
        <v>0</v>
      </c>
      <c r="AM12" s="177">
        <v>0</v>
      </c>
      <c r="AN12" s="177">
        <v>0</v>
      </c>
      <c r="AO12" s="177">
        <v>377.43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7.18</v>
      </c>
      <c r="AV12" s="177">
        <v>7.0000000000000007E-2</v>
      </c>
      <c r="AW12" s="177">
        <v>7.0000000000000007E-2</v>
      </c>
      <c r="AX12" s="177">
        <v>0.05</v>
      </c>
      <c r="AY12" s="177">
        <v>0.08</v>
      </c>
    </row>
    <row r="13" spans="1:51">
      <c r="A13" t="s">
        <v>55</v>
      </c>
      <c r="B13" s="177">
        <v>0</v>
      </c>
      <c r="C13" s="177">
        <v>0</v>
      </c>
      <c r="D13" s="177">
        <v>19.28</v>
      </c>
      <c r="E13" s="177">
        <v>0</v>
      </c>
      <c r="F13" s="177">
        <v>0</v>
      </c>
      <c r="G13" s="177">
        <v>31.64</v>
      </c>
      <c r="H13" s="177">
        <v>0</v>
      </c>
      <c r="I13" s="177">
        <v>0</v>
      </c>
      <c r="J13" s="177">
        <v>39.1</v>
      </c>
      <c r="K13" s="177">
        <v>16.59</v>
      </c>
      <c r="L13" s="177">
        <v>0.44</v>
      </c>
      <c r="M13" s="177">
        <v>2.1</v>
      </c>
      <c r="N13" s="177">
        <v>1.72</v>
      </c>
      <c r="O13" s="177">
        <v>2.42</v>
      </c>
      <c r="P13" s="177">
        <v>2.33</v>
      </c>
      <c r="Q13" s="177">
        <v>0.3</v>
      </c>
      <c r="R13" s="177">
        <v>0.62</v>
      </c>
      <c r="S13" s="177">
        <v>0.38</v>
      </c>
      <c r="T13" s="177">
        <v>0.03</v>
      </c>
      <c r="U13" s="177">
        <v>2.0099999999999998</v>
      </c>
      <c r="V13" s="177">
        <v>0.28999999999999998</v>
      </c>
      <c r="W13" s="177">
        <v>0.76</v>
      </c>
      <c r="X13" s="177">
        <v>2.09</v>
      </c>
      <c r="Y13" s="177">
        <v>0</v>
      </c>
      <c r="Z13" s="177">
        <v>3.95</v>
      </c>
      <c r="AA13" s="177">
        <v>1.28</v>
      </c>
      <c r="AB13" s="177">
        <v>0</v>
      </c>
      <c r="AC13" s="177">
        <v>27.49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9.9</v>
      </c>
      <c r="AJ13" s="177">
        <v>0</v>
      </c>
      <c r="AK13" s="177">
        <v>24.51</v>
      </c>
      <c r="AL13" s="177">
        <v>0</v>
      </c>
      <c r="AM13" s="177">
        <v>0</v>
      </c>
      <c r="AN13" s="177">
        <v>0</v>
      </c>
      <c r="AO13" s="177">
        <v>377.43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7.18</v>
      </c>
      <c r="AV13" s="177">
        <v>7.0000000000000007E-2</v>
      </c>
      <c r="AW13" s="177">
        <v>0.08</v>
      </c>
      <c r="AX13" s="177">
        <v>0.05</v>
      </c>
      <c r="AY13" s="177">
        <v>0.08</v>
      </c>
    </row>
    <row r="14" spans="1:51">
      <c r="A14" t="s">
        <v>56</v>
      </c>
      <c r="B14" s="177">
        <v>0</v>
      </c>
      <c r="C14" s="177">
        <v>0</v>
      </c>
      <c r="D14" s="177">
        <v>19.28</v>
      </c>
      <c r="E14" s="177">
        <v>0</v>
      </c>
      <c r="F14" s="177">
        <v>0</v>
      </c>
      <c r="G14" s="177">
        <v>31.64</v>
      </c>
      <c r="H14" s="177">
        <v>0</v>
      </c>
      <c r="I14" s="177">
        <v>0</v>
      </c>
      <c r="J14" s="177">
        <v>39.1</v>
      </c>
      <c r="K14" s="177">
        <v>16.59</v>
      </c>
      <c r="L14" s="177">
        <v>0.44</v>
      </c>
      <c r="M14" s="177">
        <v>2.1</v>
      </c>
      <c r="N14" s="177">
        <v>1.72</v>
      </c>
      <c r="O14" s="177">
        <v>2.42</v>
      </c>
      <c r="P14" s="177">
        <v>2.33</v>
      </c>
      <c r="Q14" s="177">
        <v>0.3</v>
      </c>
      <c r="R14" s="177">
        <v>0.62</v>
      </c>
      <c r="S14" s="177">
        <v>0.38</v>
      </c>
      <c r="T14" s="177">
        <v>0.03</v>
      </c>
      <c r="U14" s="177">
        <v>2.0099999999999998</v>
      </c>
      <c r="V14" s="177">
        <v>0.28999999999999998</v>
      </c>
      <c r="W14" s="177">
        <v>0.76</v>
      </c>
      <c r="X14" s="177">
        <v>2.09</v>
      </c>
      <c r="Y14" s="177">
        <v>0</v>
      </c>
      <c r="Z14" s="177">
        <v>3.95</v>
      </c>
      <c r="AA14" s="177">
        <v>1.28</v>
      </c>
      <c r="AB14" s="177">
        <v>0</v>
      </c>
      <c r="AC14" s="177">
        <v>27.49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9.9</v>
      </c>
      <c r="AJ14" s="177">
        <v>0</v>
      </c>
      <c r="AK14" s="177">
        <v>45.77</v>
      </c>
      <c r="AL14" s="177">
        <v>0</v>
      </c>
      <c r="AM14" s="177">
        <v>0</v>
      </c>
      <c r="AN14" s="177">
        <v>0</v>
      </c>
      <c r="AO14" s="177">
        <v>377.43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7.18</v>
      </c>
      <c r="AV14" s="177">
        <v>7.0000000000000007E-2</v>
      </c>
      <c r="AW14" s="177">
        <v>0.08</v>
      </c>
      <c r="AX14" s="177">
        <v>0.05</v>
      </c>
      <c r="AY14" s="177">
        <v>0.08</v>
      </c>
    </row>
    <row r="15" spans="1:51">
      <c r="A15" t="s">
        <v>57</v>
      </c>
      <c r="B15" s="177">
        <v>0</v>
      </c>
      <c r="C15" s="177">
        <v>0</v>
      </c>
      <c r="D15" s="177">
        <v>19.28</v>
      </c>
      <c r="E15" s="177">
        <v>0</v>
      </c>
      <c r="F15" s="177">
        <v>0</v>
      </c>
      <c r="G15" s="177">
        <v>31.64</v>
      </c>
      <c r="H15" s="177">
        <v>0</v>
      </c>
      <c r="I15" s="177">
        <v>0</v>
      </c>
      <c r="J15" s="177">
        <v>39.1</v>
      </c>
      <c r="K15" s="177">
        <v>16.59</v>
      </c>
      <c r="L15" s="177">
        <v>0.44</v>
      </c>
      <c r="M15" s="177">
        <v>2.1</v>
      </c>
      <c r="N15" s="177">
        <v>1.72</v>
      </c>
      <c r="O15" s="177">
        <v>2.42</v>
      </c>
      <c r="P15" s="177">
        <v>2.33</v>
      </c>
      <c r="Q15" s="177">
        <v>0.3</v>
      </c>
      <c r="R15" s="177">
        <v>0.62</v>
      </c>
      <c r="S15" s="177">
        <v>0.38</v>
      </c>
      <c r="T15" s="177">
        <v>0.03</v>
      </c>
      <c r="U15" s="177">
        <v>2.0099999999999998</v>
      </c>
      <c r="V15" s="177">
        <v>0.28999999999999998</v>
      </c>
      <c r="W15" s="177">
        <v>0.76</v>
      </c>
      <c r="X15" s="177">
        <v>2.09</v>
      </c>
      <c r="Y15" s="177">
        <v>0</v>
      </c>
      <c r="Z15" s="177">
        <v>3.95</v>
      </c>
      <c r="AA15" s="177">
        <v>1.28</v>
      </c>
      <c r="AB15" s="177">
        <v>0</v>
      </c>
      <c r="AC15" s="177">
        <v>27.49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9.9</v>
      </c>
      <c r="AJ15" s="177">
        <v>0</v>
      </c>
      <c r="AK15" s="177">
        <v>45.77</v>
      </c>
      <c r="AL15" s="177">
        <v>0</v>
      </c>
      <c r="AM15" s="177">
        <v>0</v>
      </c>
      <c r="AN15" s="177">
        <v>0</v>
      </c>
      <c r="AO15" s="177">
        <v>377.43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7.18</v>
      </c>
      <c r="AV15" s="177">
        <v>7.0000000000000007E-2</v>
      </c>
      <c r="AW15" s="177">
        <v>0.08</v>
      </c>
      <c r="AX15" s="177">
        <v>0.04</v>
      </c>
      <c r="AY15" s="177">
        <v>0.08</v>
      </c>
    </row>
    <row r="16" spans="1:51">
      <c r="A16" t="s">
        <v>58</v>
      </c>
      <c r="B16" s="177">
        <v>0</v>
      </c>
      <c r="C16" s="177">
        <v>0</v>
      </c>
      <c r="D16" s="177">
        <v>19.28</v>
      </c>
      <c r="E16" s="177">
        <v>0</v>
      </c>
      <c r="F16" s="177">
        <v>0</v>
      </c>
      <c r="G16" s="177">
        <v>31.64</v>
      </c>
      <c r="H16" s="177">
        <v>0</v>
      </c>
      <c r="I16" s="177">
        <v>0</v>
      </c>
      <c r="J16" s="177">
        <v>39.1</v>
      </c>
      <c r="K16" s="177">
        <v>16.600000000000001</v>
      </c>
      <c r="L16" s="177">
        <v>0.44</v>
      </c>
      <c r="M16" s="177">
        <v>2.1</v>
      </c>
      <c r="N16" s="177">
        <v>1.72</v>
      </c>
      <c r="O16" s="177">
        <v>2.42</v>
      </c>
      <c r="P16" s="177">
        <v>2.33</v>
      </c>
      <c r="Q16" s="177">
        <v>0.3</v>
      </c>
      <c r="R16" s="177">
        <v>0.62</v>
      </c>
      <c r="S16" s="177">
        <v>0.38</v>
      </c>
      <c r="T16" s="177">
        <v>0.03</v>
      </c>
      <c r="U16" s="177">
        <v>2.0099999999999998</v>
      </c>
      <c r="V16" s="177">
        <v>0.28999999999999998</v>
      </c>
      <c r="W16" s="177">
        <v>0.76</v>
      </c>
      <c r="X16" s="177">
        <v>2.09</v>
      </c>
      <c r="Y16" s="177">
        <v>0</v>
      </c>
      <c r="Z16" s="177">
        <v>3.95</v>
      </c>
      <c r="AA16" s="177">
        <v>1.28</v>
      </c>
      <c r="AB16" s="177">
        <v>0</v>
      </c>
      <c r="AC16" s="177">
        <v>27.49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9.9</v>
      </c>
      <c r="AJ16" s="177">
        <v>0</v>
      </c>
      <c r="AK16" s="177">
        <v>45.77</v>
      </c>
      <c r="AL16" s="177">
        <v>0</v>
      </c>
      <c r="AM16" s="177">
        <v>0</v>
      </c>
      <c r="AN16" s="177">
        <v>0</v>
      </c>
      <c r="AO16" s="177">
        <v>377.43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7.18</v>
      </c>
      <c r="AV16" s="177">
        <v>7.0000000000000007E-2</v>
      </c>
      <c r="AW16" s="177">
        <v>0.08</v>
      </c>
      <c r="AX16" s="177">
        <v>0.04</v>
      </c>
      <c r="AY16" s="177">
        <v>0.08</v>
      </c>
    </row>
    <row r="17" spans="1:51">
      <c r="A17" t="s">
        <v>59</v>
      </c>
      <c r="B17" s="177">
        <v>0</v>
      </c>
      <c r="C17" s="177">
        <v>0</v>
      </c>
      <c r="D17" s="177">
        <v>19.28</v>
      </c>
      <c r="E17" s="177">
        <v>0</v>
      </c>
      <c r="F17" s="177">
        <v>0</v>
      </c>
      <c r="G17" s="177">
        <v>31.64</v>
      </c>
      <c r="H17" s="177">
        <v>0</v>
      </c>
      <c r="I17" s="177">
        <v>0</v>
      </c>
      <c r="J17" s="177">
        <v>39.1</v>
      </c>
      <c r="K17" s="177">
        <v>16.59</v>
      </c>
      <c r="L17" s="177">
        <v>0.44</v>
      </c>
      <c r="M17" s="177">
        <v>2.1</v>
      </c>
      <c r="N17" s="177">
        <v>1.72</v>
      </c>
      <c r="O17" s="177">
        <v>2.42</v>
      </c>
      <c r="P17" s="177">
        <v>2.33</v>
      </c>
      <c r="Q17" s="177">
        <v>0.3</v>
      </c>
      <c r="R17" s="177">
        <v>0.62</v>
      </c>
      <c r="S17" s="177">
        <v>0.38</v>
      </c>
      <c r="T17" s="177">
        <v>0.03</v>
      </c>
      <c r="U17" s="177">
        <v>2.0099999999999998</v>
      </c>
      <c r="V17" s="177">
        <v>0.28999999999999998</v>
      </c>
      <c r="W17" s="177">
        <v>0.76</v>
      </c>
      <c r="X17" s="177">
        <v>2.09</v>
      </c>
      <c r="Y17" s="177">
        <v>0</v>
      </c>
      <c r="Z17" s="177">
        <v>3.95</v>
      </c>
      <c r="AA17" s="177">
        <v>1.28</v>
      </c>
      <c r="AB17" s="177">
        <v>0</v>
      </c>
      <c r="AC17" s="177">
        <v>27.49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9.9</v>
      </c>
      <c r="AJ17" s="177">
        <v>0</v>
      </c>
      <c r="AK17" s="177">
        <v>45.77</v>
      </c>
      <c r="AL17" s="177">
        <v>0</v>
      </c>
      <c r="AM17" s="177">
        <v>0</v>
      </c>
      <c r="AN17" s="177">
        <v>0</v>
      </c>
      <c r="AO17" s="177">
        <v>377.43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7.18</v>
      </c>
      <c r="AV17" s="177">
        <v>7.0000000000000007E-2</v>
      </c>
      <c r="AW17" s="177">
        <v>0.08</v>
      </c>
      <c r="AX17" s="177">
        <v>0.04</v>
      </c>
      <c r="AY17" s="177">
        <v>0.08</v>
      </c>
    </row>
    <row r="18" spans="1:51">
      <c r="A18" t="s">
        <v>60</v>
      </c>
      <c r="B18" s="177">
        <v>0</v>
      </c>
      <c r="C18" s="177">
        <v>0</v>
      </c>
      <c r="D18" s="177">
        <v>19.28</v>
      </c>
      <c r="E18" s="177">
        <v>0</v>
      </c>
      <c r="F18" s="177">
        <v>0</v>
      </c>
      <c r="G18" s="177">
        <v>31.64</v>
      </c>
      <c r="H18" s="177">
        <v>0</v>
      </c>
      <c r="I18" s="177">
        <v>0</v>
      </c>
      <c r="J18" s="177">
        <v>39.1</v>
      </c>
      <c r="K18" s="177">
        <v>16.59</v>
      </c>
      <c r="L18" s="177">
        <v>0.44</v>
      </c>
      <c r="M18" s="177">
        <v>2.1</v>
      </c>
      <c r="N18" s="177">
        <v>1.72</v>
      </c>
      <c r="O18" s="177">
        <v>2.42</v>
      </c>
      <c r="P18" s="177">
        <v>2.33</v>
      </c>
      <c r="Q18" s="177">
        <v>0.3</v>
      </c>
      <c r="R18" s="177">
        <v>0.62</v>
      </c>
      <c r="S18" s="177">
        <v>0.38</v>
      </c>
      <c r="T18" s="177">
        <v>0.03</v>
      </c>
      <c r="U18" s="177">
        <v>2.0099999999999998</v>
      </c>
      <c r="V18" s="177">
        <v>0.28999999999999998</v>
      </c>
      <c r="W18" s="177">
        <v>0.76</v>
      </c>
      <c r="X18" s="177">
        <v>2.09</v>
      </c>
      <c r="Y18" s="177">
        <v>0</v>
      </c>
      <c r="Z18" s="177">
        <v>3.95</v>
      </c>
      <c r="AA18" s="177">
        <v>1.28</v>
      </c>
      <c r="AB18" s="177">
        <v>0</v>
      </c>
      <c r="AC18" s="177">
        <v>27.49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9.9</v>
      </c>
      <c r="AJ18" s="177">
        <v>0</v>
      </c>
      <c r="AK18" s="177">
        <v>45.77</v>
      </c>
      <c r="AL18" s="177">
        <v>0</v>
      </c>
      <c r="AM18" s="177">
        <v>0</v>
      </c>
      <c r="AN18" s="177">
        <v>0</v>
      </c>
      <c r="AO18" s="177">
        <v>377.43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7.18</v>
      </c>
      <c r="AV18" s="177">
        <v>7.0000000000000007E-2</v>
      </c>
      <c r="AW18" s="177">
        <v>0.08</v>
      </c>
      <c r="AX18" s="177">
        <v>0.04</v>
      </c>
      <c r="AY18" s="177">
        <v>0.08</v>
      </c>
    </row>
    <row r="19" spans="1:51">
      <c r="A19" t="s">
        <v>61</v>
      </c>
      <c r="B19" s="177">
        <v>0</v>
      </c>
      <c r="C19" s="177">
        <v>0</v>
      </c>
      <c r="D19" s="177">
        <v>19.28</v>
      </c>
      <c r="E19" s="177">
        <v>0</v>
      </c>
      <c r="F19" s="177">
        <v>0</v>
      </c>
      <c r="G19" s="177">
        <v>31.64</v>
      </c>
      <c r="H19" s="177">
        <v>0</v>
      </c>
      <c r="I19" s="177">
        <v>0</v>
      </c>
      <c r="J19" s="177">
        <v>39.1</v>
      </c>
      <c r="K19" s="177">
        <v>16.59</v>
      </c>
      <c r="L19" s="177">
        <v>0.44</v>
      </c>
      <c r="M19" s="177">
        <v>2.1</v>
      </c>
      <c r="N19" s="177">
        <v>1.72</v>
      </c>
      <c r="O19" s="177">
        <v>2.42</v>
      </c>
      <c r="P19" s="177">
        <v>2.33</v>
      </c>
      <c r="Q19" s="177">
        <v>0.3</v>
      </c>
      <c r="R19" s="177">
        <v>0.62</v>
      </c>
      <c r="S19" s="177">
        <v>0.38</v>
      </c>
      <c r="T19" s="177">
        <v>0.03</v>
      </c>
      <c r="U19" s="177">
        <v>2.0099999999999998</v>
      </c>
      <c r="V19" s="177">
        <v>0.28999999999999998</v>
      </c>
      <c r="W19" s="177">
        <v>0.76</v>
      </c>
      <c r="X19" s="177">
        <v>2.09</v>
      </c>
      <c r="Y19" s="177">
        <v>0</v>
      </c>
      <c r="Z19" s="177">
        <v>3.95</v>
      </c>
      <c r="AA19" s="177">
        <v>1.28</v>
      </c>
      <c r="AB19" s="177">
        <v>0</v>
      </c>
      <c r="AC19" s="177">
        <v>27.49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9.9</v>
      </c>
      <c r="AJ19" s="177">
        <v>0</v>
      </c>
      <c r="AK19" s="177">
        <v>40.35</v>
      </c>
      <c r="AL19" s="177">
        <v>0</v>
      </c>
      <c r="AM19" s="177">
        <v>0</v>
      </c>
      <c r="AN19" s="177">
        <v>0</v>
      </c>
      <c r="AO19" s="177">
        <v>377.43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7.18</v>
      </c>
      <c r="AV19" s="177">
        <v>7.0000000000000007E-2</v>
      </c>
      <c r="AW19" s="177">
        <v>0.08</v>
      </c>
      <c r="AX19" s="177">
        <v>0.04</v>
      </c>
      <c r="AY19" s="177">
        <v>0.08</v>
      </c>
    </row>
    <row r="20" spans="1:51">
      <c r="A20" t="s">
        <v>62</v>
      </c>
      <c r="B20" s="177">
        <v>0</v>
      </c>
      <c r="C20" s="177">
        <v>0</v>
      </c>
      <c r="D20" s="177">
        <v>19.28</v>
      </c>
      <c r="E20" s="177">
        <v>0</v>
      </c>
      <c r="F20" s="177">
        <v>0</v>
      </c>
      <c r="G20" s="177">
        <v>31.64</v>
      </c>
      <c r="H20" s="177">
        <v>0</v>
      </c>
      <c r="I20" s="177">
        <v>0</v>
      </c>
      <c r="J20" s="177">
        <v>39.1</v>
      </c>
      <c r="K20" s="177">
        <v>16.59</v>
      </c>
      <c r="L20" s="177">
        <v>0.44</v>
      </c>
      <c r="M20" s="177">
        <v>2.1</v>
      </c>
      <c r="N20" s="177">
        <v>1.72</v>
      </c>
      <c r="O20" s="177">
        <v>2.42</v>
      </c>
      <c r="P20" s="177">
        <v>2.33</v>
      </c>
      <c r="Q20" s="177">
        <v>0.3</v>
      </c>
      <c r="R20" s="177">
        <v>0.62</v>
      </c>
      <c r="S20" s="177">
        <v>0.38</v>
      </c>
      <c r="T20" s="177">
        <v>0.03</v>
      </c>
      <c r="U20" s="177">
        <v>2.0099999999999998</v>
      </c>
      <c r="V20" s="177">
        <v>0.28999999999999998</v>
      </c>
      <c r="W20" s="177">
        <v>0.76</v>
      </c>
      <c r="X20" s="177">
        <v>2.09</v>
      </c>
      <c r="Y20" s="177">
        <v>0</v>
      </c>
      <c r="Z20" s="177">
        <v>3.95</v>
      </c>
      <c r="AA20" s="177">
        <v>1.28</v>
      </c>
      <c r="AB20" s="177">
        <v>0</v>
      </c>
      <c r="AC20" s="177">
        <v>27.48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9.9</v>
      </c>
      <c r="AJ20" s="177">
        <v>0</v>
      </c>
      <c r="AK20" s="177">
        <v>40.35</v>
      </c>
      <c r="AL20" s="177">
        <v>0</v>
      </c>
      <c r="AM20" s="177">
        <v>0</v>
      </c>
      <c r="AN20" s="177">
        <v>0</v>
      </c>
      <c r="AO20" s="177">
        <v>377.43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7.18</v>
      </c>
      <c r="AV20" s="177">
        <v>7.0000000000000007E-2</v>
      </c>
      <c r="AW20" s="177">
        <v>0.08</v>
      </c>
      <c r="AX20" s="177">
        <v>0.04</v>
      </c>
      <c r="AY20" s="177">
        <v>0.08</v>
      </c>
    </row>
    <row r="21" spans="1:51">
      <c r="A21" t="s">
        <v>63</v>
      </c>
      <c r="B21" s="177">
        <v>0</v>
      </c>
      <c r="C21" s="177">
        <v>0</v>
      </c>
      <c r="D21" s="177">
        <v>19.28</v>
      </c>
      <c r="E21" s="177">
        <v>0</v>
      </c>
      <c r="F21" s="177">
        <v>0</v>
      </c>
      <c r="G21" s="177">
        <v>31.64</v>
      </c>
      <c r="H21" s="177">
        <v>0</v>
      </c>
      <c r="I21" s="177">
        <v>0</v>
      </c>
      <c r="J21" s="177">
        <v>39.1</v>
      </c>
      <c r="K21" s="177">
        <v>78.19</v>
      </c>
      <c r="L21" s="177">
        <v>0.44</v>
      </c>
      <c r="M21" s="177">
        <v>2.1</v>
      </c>
      <c r="N21" s="177">
        <v>1.72</v>
      </c>
      <c r="O21" s="177">
        <v>2.42</v>
      </c>
      <c r="P21" s="177">
        <v>2.33</v>
      </c>
      <c r="Q21" s="177">
        <v>0.86</v>
      </c>
      <c r="R21" s="177">
        <v>0.62</v>
      </c>
      <c r="S21" s="177">
        <v>0.38</v>
      </c>
      <c r="T21" s="177">
        <v>0.03</v>
      </c>
      <c r="U21" s="177">
        <v>2.0099999999999998</v>
      </c>
      <c r="V21" s="177">
        <v>0.28999999999999998</v>
      </c>
      <c r="W21" s="177">
        <v>0.76</v>
      </c>
      <c r="X21" s="177">
        <v>2.09</v>
      </c>
      <c r="Y21" s="177">
        <v>0</v>
      </c>
      <c r="Z21" s="177">
        <v>3.95</v>
      </c>
      <c r="AA21" s="177">
        <v>1.28</v>
      </c>
      <c r="AB21" s="177">
        <v>0</v>
      </c>
      <c r="AC21" s="177">
        <v>27.48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9.9</v>
      </c>
      <c r="AJ21" s="177">
        <v>0</v>
      </c>
      <c r="AK21" s="177">
        <v>40.35</v>
      </c>
      <c r="AL21" s="177">
        <v>0</v>
      </c>
      <c r="AM21" s="177">
        <v>0</v>
      </c>
      <c r="AN21" s="177">
        <v>0</v>
      </c>
      <c r="AO21" s="177">
        <v>377.43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7.18</v>
      </c>
      <c r="AV21" s="177">
        <v>7.0000000000000007E-2</v>
      </c>
      <c r="AW21" s="177">
        <v>0.08</v>
      </c>
      <c r="AX21" s="177">
        <v>0.04</v>
      </c>
      <c r="AY21" s="177">
        <v>0.08</v>
      </c>
    </row>
    <row r="22" spans="1:51">
      <c r="A22" t="s">
        <v>64</v>
      </c>
      <c r="B22" s="177">
        <v>0</v>
      </c>
      <c r="C22" s="177">
        <v>0</v>
      </c>
      <c r="D22" s="177">
        <v>19.28</v>
      </c>
      <c r="E22" s="177">
        <v>0</v>
      </c>
      <c r="F22" s="177">
        <v>0</v>
      </c>
      <c r="G22" s="177">
        <v>31.64</v>
      </c>
      <c r="H22" s="177">
        <v>0</v>
      </c>
      <c r="I22" s="177">
        <v>0</v>
      </c>
      <c r="J22" s="177">
        <v>39.1</v>
      </c>
      <c r="K22" s="177">
        <v>113.66</v>
      </c>
      <c r="L22" s="177">
        <v>0.44</v>
      </c>
      <c r="M22" s="177">
        <v>2.1</v>
      </c>
      <c r="N22" s="177">
        <v>1.72</v>
      </c>
      <c r="O22" s="177">
        <v>2.42</v>
      </c>
      <c r="P22" s="177">
        <v>2.33</v>
      </c>
      <c r="Q22" s="177">
        <v>0.86</v>
      </c>
      <c r="R22" s="177">
        <v>0.62</v>
      </c>
      <c r="S22" s="177">
        <v>0.38</v>
      </c>
      <c r="T22" s="177">
        <v>0.03</v>
      </c>
      <c r="U22" s="177">
        <v>2.0099999999999998</v>
      </c>
      <c r="V22" s="177">
        <v>0.28999999999999998</v>
      </c>
      <c r="W22" s="177">
        <v>0.76</v>
      </c>
      <c r="X22" s="177">
        <v>2.09</v>
      </c>
      <c r="Y22" s="177">
        <v>0</v>
      </c>
      <c r="Z22" s="177">
        <v>3.95</v>
      </c>
      <c r="AA22" s="177">
        <v>1.28</v>
      </c>
      <c r="AB22" s="177">
        <v>0</v>
      </c>
      <c r="AC22" s="177">
        <v>27.48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9.9</v>
      </c>
      <c r="AJ22" s="177">
        <v>0</v>
      </c>
      <c r="AK22" s="177">
        <v>40.35</v>
      </c>
      <c r="AL22" s="177">
        <v>0</v>
      </c>
      <c r="AM22" s="177">
        <v>0</v>
      </c>
      <c r="AN22" s="177">
        <v>0</v>
      </c>
      <c r="AO22" s="177">
        <v>377.43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7.18</v>
      </c>
      <c r="AV22" s="177">
        <v>7.0000000000000007E-2</v>
      </c>
      <c r="AW22" s="177">
        <v>0.08</v>
      </c>
      <c r="AX22" s="177">
        <v>0.04</v>
      </c>
      <c r="AY22" s="177">
        <v>0.08</v>
      </c>
    </row>
    <row r="23" spans="1:51">
      <c r="A23" t="s">
        <v>65</v>
      </c>
      <c r="B23" s="177">
        <v>0</v>
      </c>
      <c r="C23" s="177">
        <v>0</v>
      </c>
      <c r="D23" s="177">
        <v>19.28</v>
      </c>
      <c r="E23" s="177">
        <v>0</v>
      </c>
      <c r="F23" s="177">
        <v>0</v>
      </c>
      <c r="G23" s="177">
        <v>31.64</v>
      </c>
      <c r="H23" s="177">
        <v>0</v>
      </c>
      <c r="I23" s="177">
        <v>0</v>
      </c>
      <c r="J23" s="177">
        <v>39.1</v>
      </c>
      <c r="K23" s="177">
        <v>174.97</v>
      </c>
      <c r="L23" s="177">
        <v>0.44</v>
      </c>
      <c r="M23" s="177">
        <v>2.1</v>
      </c>
      <c r="N23" s="177">
        <v>1.72</v>
      </c>
      <c r="O23" s="177">
        <v>2.42</v>
      </c>
      <c r="P23" s="177">
        <v>2.33</v>
      </c>
      <c r="Q23" s="177">
        <v>0.86</v>
      </c>
      <c r="R23" s="177">
        <v>0.62</v>
      </c>
      <c r="S23" s="177">
        <v>0.38</v>
      </c>
      <c r="T23" s="177">
        <v>0.03</v>
      </c>
      <c r="U23" s="177">
        <v>2.0099999999999998</v>
      </c>
      <c r="V23" s="177">
        <v>0.28999999999999998</v>
      </c>
      <c r="W23" s="177">
        <v>0.76</v>
      </c>
      <c r="X23" s="177">
        <v>2.09</v>
      </c>
      <c r="Y23" s="177">
        <v>0</v>
      </c>
      <c r="Z23" s="177">
        <v>3.95</v>
      </c>
      <c r="AA23" s="177">
        <v>1.28</v>
      </c>
      <c r="AB23" s="177">
        <v>0</v>
      </c>
      <c r="AC23" s="177">
        <v>27.48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9.9</v>
      </c>
      <c r="AJ23" s="177">
        <v>0</v>
      </c>
      <c r="AK23" s="177">
        <v>40.35</v>
      </c>
      <c r="AL23" s="177">
        <v>0</v>
      </c>
      <c r="AM23" s="177">
        <v>0</v>
      </c>
      <c r="AN23" s="177">
        <v>0</v>
      </c>
      <c r="AO23" s="177">
        <v>377.43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7.18</v>
      </c>
      <c r="AV23" s="177">
        <v>7.0000000000000007E-2</v>
      </c>
      <c r="AW23" s="177">
        <v>0.08</v>
      </c>
      <c r="AX23" s="177">
        <v>0.04</v>
      </c>
      <c r="AY23" s="177">
        <v>0.08</v>
      </c>
    </row>
    <row r="24" spans="1:51">
      <c r="A24" t="s">
        <v>66</v>
      </c>
      <c r="B24" s="177">
        <v>0</v>
      </c>
      <c r="C24" s="177">
        <v>0</v>
      </c>
      <c r="D24" s="177">
        <v>19.28</v>
      </c>
      <c r="E24" s="177">
        <v>0</v>
      </c>
      <c r="F24" s="177">
        <v>0</v>
      </c>
      <c r="G24" s="177">
        <v>31.64</v>
      </c>
      <c r="H24" s="177">
        <v>0</v>
      </c>
      <c r="I24" s="177">
        <v>0</v>
      </c>
      <c r="J24" s="177">
        <v>39.1</v>
      </c>
      <c r="K24" s="177">
        <v>250.72</v>
      </c>
      <c r="L24" s="177">
        <v>0.44</v>
      </c>
      <c r="M24" s="177">
        <v>2.1</v>
      </c>
      <c r="N24" s="177">
        <v>1.72</v>
      </c>
      <c r="O24" s="177">
        <v>2.42</v>
      </c>
      <c r="P24" s="177">
        <v>2.33</v>
      </c>
      <c r="Q24" s="177">
        <v>0.86</v>
      </c>
      <c r="R24" s="177">
        <v>0.62</v>
      </c>
      <c r="S24" s="177">
        <v>0.38</v>
      </c>
      <c r="T24" s="177">
        <v>0.03</v>
      </c>
      <c r="U24" s="177">
        <v>2.0099999999999998</v>
      </c>
      <c r="V24" s="177">
        <v>0.28999999999999998</v>
      </c>
      <c r="W24" s="177">
        <v>0.76</v>
      </c>
      <c r="X24" s="177">
        <v>2.09</v>
      </c>
      <c r="Y24" s="177">
        <v>0</v>
      </c>
      <c r="Z24" s="177">
        <v>3.95</v>
      </c>
      <c r="AA24" s="177">
        <v>1.28</v>
      </c>
      <c r="AB24" s="177">
        <v>0</v>
      </c>
      <c r="AC24" s="177">
        <v>27.48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9.9</v>
      </c>
      <c r="AJ24" s="177">
        <v>0</v>
      </c>
      <c r="AK24" s="177">
        <v>40.35</v>
      </c>
      <c r="AL24" s="177">
        <v>0</v>
      </c>
      <c r="AM24" s="177">
        <v>0</v>
      </c>
      <c r="AN24" s="177">
        <v>0</v>
      </c>
      <c r="AO24" s="177">
        <v>377.43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7.18</v>
      </c>
      <c r="AV24" s="177">
        <v>7.0000000000000007E-2</v>
      </c>
      <c r="AW24" s="177">
        <v>0.08</v>
      </c>
      <c r="AX24" s="177">
        <v>0.04</v>
      </c>
      <c r="AY24" s="177">
        <v>0.08</v>
      </c>
    </row>
    <row r="25" spans="1:51">
      <c r="A25" t="s">
        <v>67</v>
      </c>
      <c r="B25" s="177">
        <v>0</v>
      </c>
      <c r="C25" s="177">
        <v>0</v>
      </c>
      <c r="D25" s="177">
        <v>19.28</v>
      </c>
      <c r="E25" s="177">
        <v>0</v>
      </c>
      <c r="F25" s="177">
        <v>0</v>
      </c>
      <c r="G25" s="177">
        <v>31.64</v>
      </c>
      <c r="H25" s="177">
        <v>0</v>
      </c>
      <c r="I25" s="177">
        <v>0</v>
      </c>
      <c r="J25" s="177">
        <v>39.1</v>
      </c>
      <c r="K25" s="177">
        <v>252.39</v>
      </c>
      <c r="L25" s="177">
        <v>8.85</v>
      </c>
      <c r="M25" s="177">
        <v>2.1</v>
      </c>
      <c r="N25" s="177">
        <v>1.72</v>
      </c>
      <c r="O25" s="177">
        <v>2.42</v>
      </c>
      <c r="P25" s="177">
        <v>2.33</v>
      </c>
      <c r="Q25" s="177">
        <v>5.37</v>
      </c>
      <c r="R25" s="177">
        <v>0.62</v>
      </c>
      <c r="S25" s="177">
        <v>8.02</v>
      </c>
      <c r="T25" s="177">
        <v>0.41</v>
      </c>
      <c r="U25" s="177">
        <v>2.0099999999999998</v>
      </c>
      <c r="V25" s="177">
        <v>0.28999999999999998</v>
      </c>
      <c r="W25" s="177">
        <v>0.76</v>
      </c>
      <c r="X25" s="177">
        <v>2.09</v>
      </c>
      <c r="Y25" s="177">
        <v>0</v>
      </c>
      <c r="Z25" s="177">
        <v>3.95</v>
      </c>
      <c r="AA25" s="177">
        <v>1.28</v>
      </c>
      <c r="AB25" s="177">
        <v>0</v>
      </c>
      <c r="AC25" s="177">
        <v>27.48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9.9</v>
      </c>
      <c r="AJ25" s="177">
        <v>0</v>
      </c>
      <c r="AK25" s="177">
        <v>40.35</v>
      </c>
      <c r="AL25" s="177">
        <v>0</v>
      </c>
      <c r="AM25" s="177">
        <v>0</v>
      </c>
      <c r="AN25" s="177">
        <v>0</v>
      </c>
      <c r="AO25" s="177">
        <v>377.43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7.18</v>
      </c>
      <c r="AV25" s="177">
        <v>7.0000000000000007E-2</v>
      </c>
      <c r="AW25" s="177">
        <v>0.08</v>
      </c>
      <c r="AX25" s="177">
        <v>0.04</v>
      </c>
      <c r="AY25" s="177">
        <v>0.08</v>
      </c>
    </row>
    <row r="26" spans="1:51">
      <c r="A26" t="s">
        <v>68</v>
      </c>
      <c r="B26" s="177">
        <v>0</v>
      </c>
      <c r="C26" s="177">
        <v>0</v>
      </c>
      <c r="D26" s="177">
        <v>19.28</v>
      </c>
      <c r="E26" s="177">
        <v>0</v>
      </c>
      <c r="F26" s="177">
        <v>0</v>
      </c>
      <c r="G26" s="177">
        <v>31.64</v>
      </c>
      <c r="H26" s="177">
        <v>0</v>
      </c>
      <c r="I26" s="177">
        <v>0</v>
      </c>
      <c r="J26" s="177">
        <v>39.1</v>
      </c>
      <c r="K26" s="177">
        <v>252.39</v>
      </c>
      <c r="L26" s="177">
        <v>8.85</v>
      </c>
      <c r="M26" s="177">
        <v>2.1</v>
      </c>
      <c r="N26" s="177">
        <v>1.72</v>
      </c>
      <c r="O26" s="177">
        <v>2.42</v>
      </c>
      <c r="P26" s="177">
        <v>2.33</v>
      </c>
      <c r="Q26" s="177">
        <v>5.9</v>
      </c>
      <c r="R26" s="177">
        <v>14.37</v>
      </c>
      <c r="S26" s="177">
        <v>8.02</v>
      </c>
      <c r="T26" s="177">
        <v>0.41</v>
      </c>
      <c r="U26" s="177">
        <v>2.0099999999999998</v>
      </c>
      <c r="V26" s="177">
        <v>0.28999999999999998</v>
      </c>
      <c r="W26" s="177">
        <v>0.76</v>
      </c>
      <c r="X26" s="177">
        <v>2.09</v>
      </c>
      <c r="Y26" s="177">
        <v>0</v>
      </c>
      <c r="Z26" s="177">
        <v>35.14</v>
      </c>
      <c r="AA26" s="177">
        <v>25.1</v>
      </c>
      <c r="AB26" s="177">
        <v>0</v>
      </c>
      <c r="AC26" s="177">
        <v>27.48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9.9</v>
      </c>
      <c r="AJ26" s="177">
        <v>0</v>
      </c>
      <c r="AK26" s="177">
        <v>40.35</v>
      </c>
      <c r="AL26" s="177">
        <v>0</v>
      </c>
      <c r="AM26" s="177">
        <v>0</v>
      </c>
      <c r="AN26" s="177">
        <v>0</v>
      </c>
      <c r="AO26" s="177">
        <v>377.43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8.74</v>
      </c>
      <c r="AV26" s="177">
        <v>7.0000000000000007E-2</v>
      </c>
      <c r="AW26" s="177">
        <v>0.08</v>
      </c>
      <c r="AX26" s="177">
        <v>0.04</v>
      </c>
      <c r="AY26" s="177">
        <v>0.09</v>
      </c>
    </row>
    <row r="27" spans="1:51">
      <c r="A27" t="s">
        <v>69</v>
      </c>
      <c r="B27" s="177">
        <v>0</v>
      </c>
      <c r="C27" s="177">
        <v>0</v>
      </c>
      <c r="D27" s="177">
        <v>19.28</v>
      </c>
      <c r="E27" s="177">
        <v>0</v>
      </c>
      <c r="F27" s="177">
        <v>0</v>
      </c>
      <c r="G27" s="177">
        <v>31.11</v>
      </c>
      <c r="H27" s="177">
        <v>0</v>
      </c>
      <c r="I27" s="177">
        <v>0</v>
      </c>
      <c r="J27" s="177">
        <v>39.1</v>
      </c>
      <c r="K27" s="177">
        <v>241.73</v>
      </c>
      <c r="L27" s="177">
        <v>6.6</v>
      </c>
      <c r="M27" s="177">
        <v>2.1</v>
      </c>
      <c r="N27" s="177">
        <v>1.72</v>
      </c>
      <c r="O27" s="177">
        <v>2.42</v>
      </c>
      <c r="P27" s="177">
        <v>2.33</v>
      </c>
      <c r="Q27" s="177">
        <v>4.6100000000000003</v>
      </c>
      <c r="R27" s="177">
        <v>14.37</v>
      </c>
      <c r="S27" s="177">
        <v>5.74</v>
      </c>
      <c r="T27" s="177">
        <v>0.41</v>
      </c>
      <c r="U27" s="177">
        <v>2.0099999999999998</v>
      </c>
      <c r="V27" s="177">
        <v>0.28999999999999998</v>
      </c>
      <c r="W27" s="177">
        <v>0.76</v>
      </c>
      <c r="X27" s="177">
        <v>2.09</v>
      </c>
      <c r="Y27" s="177">
        <v>0</v>
      </c>
      <c r="Z27" s="177">
        <v>64.17</v>
      </c>
      <c r="AA27" s="177">
        <v>25.1</v>
      </c>
      <c r="AB27" s="177">
        <v>0</v>
      </c>
      <c r="AC27" s="177">
        <v>27.49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9.9</v>
      </c>
      <c r="AJ27" s="177">
        <v>0</v>
      </c>
      <c r="AK27" s="177">
        <v>40.35</v>
      </c>
      <c r="AL27" s="177">
        <v>0</v>
      </c>
      <c r="AM27" s="177">
        <v>0</v>
      </c>
      <c r="AN27" s="177">
        <v>0</v>
      </c>
      <c r="AO27" s="177">
        <v>377.43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8.74</v>
      </c>
      <c r="AV27" s="177">
        <v>7.0000000000000007E-2</v>
      </c>
      <c r="AW27" s="177">
        <v>0.06</v>
      </c>
      <c r="AX27" s="177">
        <v>0.04</v>
      </c>
      <c r="AY27" s="177">
        <v>0.09</v>
      </c>
    </row>
    <row r="28" spans="1:51">
      <c r="A28" t="s">
        <v>70</v>
      </c>
      <c r="B28" s="177">
        <v>0</v>
      </c>
      <c r="C28" s="177">
        <v>0</v>
      </c>
      <c r="D28" s="177">
        <v>19.28</v>
      </c>
      <c r="E28" s="177">
        <v>0</v>
      </c>
      <c r="F28" s="177">
        <v>0</v>
      </c>
      <c r="G28" s="177">
        <v>31.11</v>
      </c>
      <c r="H28" s="177">
        <v>0</v>
      </c>
      <c r="I28" s="177">
        <v>0</v>
      </c>
      <c r="J28" s="177">
        <v>39.1</v>
      </c>
      <c r="K28" s="177">
        <v>241.74</v>
      </c>
      <c r="L28" s="177">
        <v>8.83</v>
      </c>
      <c r="M28" s="177">
        <v>2.1</v>
      </c>
      <c r="N28" s="177">
        <v>1.72</v>
      </c>
      <c r="O28" s="177">
        <v>2.42</v>
      </c>
      <c r="P28" s="177">
        <v>2.33</v>
      </c>
      <c r="Q28" s="177">
        <v>4.6100000000000003</v>
      </c>
      <c r="R28" s="177">
        <v>14.37</v>
      </c>
      <c r="S28" s="177">
        <v>5.74</v>
      </c>
      <c r="T28" s="177">
        <v>0.41</v>
      </c>
      <c r="U28" s="177">
        <v>2.0099999999999998</v>
      </c>
      <c r="V28" s="177">
        <v>0.28999999999999998</v>
      </c>
      <c r="W28" s="177">
        <v>0.76</v>
      </c>
      <c r="X28" s="177">
        <v>2.09</v>
      </c>
      <c r="Y28" s="177">
        <v>0</v>
      </c>
      <c r="Z28" s="177">
        <v>64.17</v>
      </c>
      <c r="AA28" s="177">
        <v>25.1</v>
      </c>
      <c r="AB28" s="177">
        <v>0</v>
      </c>
      <c r="AC28" s="177">
        <v>27.49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9.9</v>
      </c>
      <c r="AJ28" s="177">
        <v>0</v>
      </c>
      <c r="AK28" s="177">
        <v>40.35</v>
      </c>
      <c r="AL28" s="177">
        <v>0</v>
      </c>
      <c r="AM28" s="177">
        <v>0</v>
      </c>
      <c r="AN28" s="177">
        <v>0</v>
      </c>
      <c r="AO28" s="177">
        <v>377.43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8.74</v>
      </c>
      <c r="AV28" s="177">
        <v>7.0000000000000007E-2</v>
      </c>
      <c r="AW28" s="177">
        <v>0.06</v>
      </c>
      <c r="AX28" s="177">
        <v>0.04</v>
      </c>
      <c r="AY28" s="177">
        <v>0.09</v>
      </c>
    </row>
    <row r="29" spans="1:51">
      <c r="A29" t="s">
        <v>71</v>
      </c>
      <c r="B29" s="177">
        <v>0</v>
      </c>
      <c r="C29" s="177">
        <v>0</v>
      </c>
      <c r="D29" s="177">
        <v>19.28</v>
      </c>
      <c r="E29" s="177">
        <v>0</v>
      </c>
      <c r="F29" s="177">
        <v>0</v>
      </c>
      <c r="G29" s="177">
        <v>31.11</v>
      </c>
      <c r="H29" s="177">
        <v>0</v>
      </c>
      <c r="I29" s="177">
        <v>0</v>
      </c>
      <c r="J29" s="177">
        <v>39.1</v>
      </c>
      <c r="K29" s="177">
        <v>243.66</v>
      </c>
      <c r="L29" s="177">
        <v>7.08</v>
      </c>
      <c r="M29" s="177">
        <v>2.1</v>
      </c>
      <c r="N29" s="177">
        <v>1.72</v>
      </c>
      <c r="O29" s="177">
        <v>2.42</v>
      </c>
      <c r="P29" s="177">
        <v>2.33</v>
      </c>
      <c r="Q29" s="177">
        <v>4.6500000000000004</v>
      </c>
      <c r="R29" s="177">
        <v>12.22</v>
      </c>
      <c r="S29" s="177">
        <v>6.31</v>
      </c>
      <c r="T29" s="177">
        <v>0.53</v>
      </c>
      <c r="U29" s="177">
        <v>2.0099999999999998</v>
      </c>
      <c r="V29" s="177">
        <v>0.28999999999999998</v>
      </c>
      <c r="W29" s="177">
        <v>0.76</v>
      </c>
      <c r="X29" s="177">
        <v>2.09</v>
      </c>
      <c r="Y29" s="177">
        <v>0</v>
      </c>
      <c r="Z29" s="177">
        <v>64.17</v>
      </c>
      <c r="AA29" s="177">
        <v>25.1</v>
      </c>
      <c r="AB29" s="177">
        <v>0</v>
      </c>
      <c r="AC29" s="177">
        <v>27.49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9.9</v>
      </c>
      <c r="AJ29" s="177">
        <v>0</v>
      </c>
      <c r="AK29" s="177">
        <v>40.35</v>
      </c>
      <c r="AL29" s="177">
        <v>0</v>
      </c>
      <c r="AM29" s="177">
        <v>0</v>
      </c>
      <c r="AN29" s="177">
        <v>0</v>
      </c>
      <c r="AO29" s="177">
        <v>377.43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8.74</v>
      </c>
      <c r="AV29" s="177">
        <v>7.0000000000000007E-2</v>
      </c>
      <c r="AW29" s="177">
        <v>0.06</v>
      </c>
      <c r="AX29" s="177">
        <v>0.04</v>
      </c>
      <c r="AY29" s="177">
        <v>0.09</v>
      </c>
    </row>
    <row r="30" spans="1:51">
      <c r="A30" t="s">
        <v>72</v>
      </c>
      <c r="B30" s="177">
        <v>0</v>
      </c>
      <c r="C30" s="177">
        <v>0</v>
      </c>
      <c r="D30" s="177">
        <v>19.28</v>
      </c>
      <c r="E30" s="177">
        <v>0</v>
      </c>
      <c r="F30" s="177">
        <v>0</v>
      </c>
      <c r="G30" s="177">
        <v>31.11</v>
      </c>
      <c r="H30" s="177">
        <v>0</v>
      </c>
      <c r="I30" s="177">
        <v>0</v>
      </c>
      <c r="J30" s="177">
        <v>39.1</v>
      </c>
      <c r="K30" s="177">
        <v>243.66</v>
      </c>
      <c r="L30" s="177">
        <v>7.08</v>
      </c>
      <c r="M30" s="177">
        <v>2.1</v>
      </c>
      <c r="N30" s="177">
        <v>1.72</v>
      </c>
      <c r="O30" s="177">
        <v>2.42</v>
      </c>
      <c r="P30" s="177">
        <v>2.33</v>
      </c>
      <c r="Q30" s="177">
        <v>4.6500000000000004</v>
      </c>
      <c r="R30" s="177">
        <v>13.65</v>
      </c>
      <c r="S30" s="177">
        <v>6.31</v>
      </c>
      <c r="T30" s="177">
        <v>0.53</v>
      </c>
      <c r="U30" s="177">
        <v>2.0099999999999998</v>
      </c>
      <c r="V30" s="177">
        <v>0.28999999999999998</v>
      </c>
      <c r="W30" s="177">
        <v>0.76</v>
      </c>
      <c r="X30" s="177">
        <v>2.09</v>
      </c>
      <c r="Y30" s="177">
        <v>0</v>
      </c>
      <c r="Z30" s="177">
        <v>64.17</v>
      </c>
      <c r="AA30" s="177">
        <v>25.1</v>
      </c>
      <c r="AB30" s="177">
        <v>0</v>
      </c>
      <c r="AC30" s="177">
        <v>27.49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9.9</v>
      </c>
      <c r="AJ30" s="177">
        <v>0</v>
      </c>
      <c r="AK30" s="177">
        <v>40.35</v>
      </c>
      <c r="AL30" s="177">
        <v>0</v>
      </c>
      <c r="AM30" s="177">
        <v>0</v>
      </c>
      <c r="AN30" s="177">
        <v>0</v>
      </c>
      <c r="AO30" s="177">
        <v>377.43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8.74</v>
      </c>
      <c r="AV30" s="177">
        <v>7.0000000000000007E-2</v>
      </c>
      <c r="AW30" s="177">
        <v>0.06</v>
      </c>
      <c r="AX30" s="177">
        <v>0.04</v>
      </c>
      <c r="AY30" s="177">
        <v>0.09</v>
      </c>
    </row>
    <row r="31" spans="1:51">
      <c r="A31" t="s">
        <v>73</v>
      </c>
      <c r="B31" s="177">
        <v>0</v>
      </c>
      <c r="C31" s="177">
        <v>0</v>
      </c>
      <c r="D31" s="177">
        <v>19.28</v>
      </c>
      <c r="E31" s="177">
        <v>0</v>
      </c>
      <c r="F31" s="177">
        <v>0</v>
      </c>
      <c r="G31" s="177">
        <v>31.11</v>
      </c>
      <c r="H31" s="177">
        <v>0</v>
      </c>
      <c r="I31" s="177">
        <v>0</v>
      </c>
      <c r="J31" s="177">
        <v>39.1</v>
      </c>
      <c r="K31" s="177">
        <v>241.73</v>
      </c>
      <c r="L31" s="177">
        <v>7.08</v>
      </c>
      <c r="M31" s="177">
        <v>2.1</v>
      </c>
      <c r="N31" s="177">
        <v>1.72</v>
      </c>
      <c r="O31" s="177">
        <v>2.42</v>
      </c>
      <c r="P31" s="177">
        <v>2.33</v>
      </c>
      <c r="Q31" s="177">
        <v>4.6100000000000003</v>
      </c>
      <c r="R31" s="177">
        <v>13.65</v>
      </c>
      <c r="S31" s="177">
        <v>5.74</v>
      </c>
      <c r="T31" s="177">
        <v>0.41</v>
      </c>
      <c r="U31" s="177">
        <v>2.0099999999999998</v>
      </c>
      <c r="V31" s="177">
        <v>0.28999999999999998</v>
      </c>
      <c r="W31" s="177">
        <v>0.76</v>
      </c>
      <c r="X31" s="177">
        <v>2.09</v>
      </c>
      <c r="Y31" s="177">
        <v>0</v>
      </c>
      <c r="Z31" s="177">
        <v>64.17</v>
      </c>
      <c r="AA31" s="177">
        <v>25.1</v>
      </c>
      <c r="AB31" s="177">
        <v>0</v>
      </c>
      <c r="AC31" s="177">
        <v>27.48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9.9</v>
      </c>
      <c r="AJ31" s="177">
        <v>0</v>
      </c>
      <c r="AK31" s="177">
        <v>40.35</v>
      </c>
      <c r="AL31" s="177">
        <v>0</v>
      </c>
      <c r="AM31" s="177">
        <v>0</v>
      </c>
      <c r="AN31" s="177">
        <v>0</v>
      </c>
      <c r="AO31" s="177">
        <v>377.43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8.74</v>
      </c>
      <c r="AV31" s="177">
        <v>7.0000000000000007E-2</v>
      </c>
      <c r="AW31" s="177">
        <v>0.06</v>
      </c>
      <c r="AX31" s="177">
        <v>0.04</v>
      </c>
      <c r="AY31" s="177">
        <v>0.09</v>
      </c>
    </row>
    <row r="32" spans="1:51">
      <c r="A32" t="s">
        <v>74</v>
      </c>
      <c r="B32" s="177">
        <v>0</v>
      </c>
      <c r="C32" s="177">
        <v>0</v>
      </c>
      <c r="D32" s="177">
        <v>19.28</v>
      </c>
      <c r="E32" s="177">
        <v>0</v>
      </c>
      <c r="F32" s="177">
        <v>0</v>
      </c>
      <c r="G32" s="177">
        <v>31.11</v>
      </c>
      <c r="H32" s="177">
        <v>0</v>
      </c>
      <c r="I32" s="177">
        <v>0</v>
      </c>
      <c r="J32" s="177">
        <v>39.1</v>
      </c>
      <c r="K32" s="177">
        <v>241.74</v>
      </c>
      <c r="L32" s="177">
        <v>7.08</v>
      </c>
      <c r="M32" s="177">
        <v>2.1</v>
      </c>
      <c r="N32" s="177">
        <v>1.72</v>
      </c>
      <c r="O32" s="177">
        <v>2.42</v>
      </c>
      <c r="P32" s="177">
        <v>2.33</v>
      </c>
      <c r="Q32" s="177">
        <v>4.6100000000000003</v>
      </c>
      <c r="R32" s="177">
        <v>13.65</v>
      </c>
      <c r="S32" s="177">
        <v>5.74</v>
      </c>
      <c r="T32" s="177">
        <v>0.41</v>
      </c>
      <c r="U32" s="177">
        <v>2.0099999999999998</v>
      </c>
      <c r="V32" s="177">
        <v>0.28999999999999998</v>
      </c>
      <c r="W32" s="177">
        <v>0.76</v>
      </c>
      <c r="X32" s="177">
        <v>2.09</v>
      </c>
      <c r="Y32" s="177">
        <v>0</v>
      </c>
      <c r="Z32" s="177">
        <v>64.17</v>
      </c>
      <c r="AA32" s="177">
        <v>25.11</v>
      </c>
      <c r="AB32" s="177">
        <v>0</v>
      </c>
      <c r="AC32" s="177">
        <v>27.48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9.9</v>
      </c>
      <c r="AJ32" s="177">
        <v>0</v>
      </c>
      <c r="AK32" s="177">
        <v>40.35</v>
      </c>
      <c r="AL32" s="177">
        <v>0</v>
      </c>
      <c r="AM32" s="177">
        <v>0</v>
      </c>
      <c r="AN32" s="177">
        <v>0</v>
      </c>
      <c r="AO32" s="177">
        <v>377.43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8.74</v>
      </c>
      <c r="AV32" s="177">
        <v>7.0000000000000007E-2</v>
      </c>
      <c r="AW32" s="177">
        <v>0.06</v>
      </c>
      <c r="AX32" s="177">
        <v>0.04</v>
      </c>
      <c r="AY32" s="177">
        <v>0.09</v>
      </c>
    </row>
    <row r="33" spans="1:51">
      <c r="A33" t="s">
        <v>75</v>
      </c>
      <c r="B33" s="177">
        <v>0</v>
      </c>
      <c r="C33" s="177">
        <v>0</v>
      </c>
      <c r="D33" s="177">
        <v>19.28</v>
      </c>
      <c r="E33" s="177">
        <v>0</v>
      </c>
      <c r="F33" s="177">
        <v>0</v>
      </c>
      <c r="G33" s="177">
        <v>31.11</v>
      </c>
      <c r="H33" s="177">
        <v>0</v>
      </c>
      <c r="I33" s="177">
        <v>0</v>
      </c>
      <c r="J33" s="177">
        <v>39.1</v>
      </c>
      <c r="K33" s="177">
        <v>241.73</v>
      </c>
      <c r="L33" s="177">
        <v>7.08</v>
      </c>
      <c r="M33" s="177">
        <v>2.1</v>
      </c>
      <c r="N33" s="177">
        <v>1.72</v>
      </c>
      <c r="O33" s="177">
        <v>2.42</v>
      </c>
      <c r="P33" s="177">
        <v>2.33</v>
      </c>
      <c r="Q33" s="177">
        <v>4.5999999999999996</v>
      </c>
      <c r="R33" s="177">
        <v>11.69</v>
      </c>
      <c r="S33" s="177">
        <v>5.65</v>
      </c>
      <c r="T33" s="177">
        <v>0.41</v>
      </c>
      <c r="U33" s="177">
        <v>2.0099999999999998</v>
      </c>
      <c r="V33" s="177">
        <v>3.54</v>
      </c>
      <c r="W33" s="177">
        <v>4.26</v>
      </c>
      <c r="X33" s="177">
        <v>23.21</v>
      </c>
      <c r="Y33" s="177">
        <v>0</v>
      </c>
      <c r="Z33" s="177">
        <v>64.17</v>
      </c>
      <c r="AA33" s="177">
        <v>25.11</v>
      </c>
      <c r="AB33" s="177">
        <v>0</v>
      </c>
      <c r="AC33" s="177">
        <v>27.48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9.9</v>
      </c>
      <c r="AJ33" s="177">
        <v>0</v>
      </c>
      <c r="AK33" s="177">
        <v>40.35</v>
      </c>
      <c r="AL33" s="177">
        <v>0</v>
      </c>
      <c r="AM33" s="177">
        <v>0</v>
      </c>
      <c r="AN33" s="177">
        <v>0</v>
      </c>
      <c r="AO33" s="177">
        <v>377.43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8.74</v>
      </c>
      <c r="AV33" s="177">
        <v>7.0000000000000007E-2</v>
      </c>
      <c r="AW33" s="177">
        <v>0.06</v>
      </c>
      <c r="AX33" s="177">
        <v>0.04</v>
      </c>
      <c r="AY33" s="177">
        <v>0.09</v>
      </c>
    </row>
    <row r="34" spans="1:51">
      <c r="A34" t="s">
        <v>76</v>
      </c>
      <c r="B34" s="177">
        <v>0</v>
      </c>
      <c r="C34" s="177">
        <v>0</v>
      </c>
      <c r="D34" s="177">
        <v>19.28</v>
      </c>
      <c r="E34" s="177">
        <v>0</v>
      </c>
      <c r="F34" s="177">
        <v>0</v>
      </c>
      <c r="G34" s="177">
        <v>31.11</v>
      </c>
      <c r="H34" s="177">
        <v>0</v>
      </c>
      <c r="I34" s="177">
        <v>0</v>
      </c>
      <c r="J34" s="177">
        <v>39.1</v>
      </c>
      <c r="K34" s="177">
        <v>241.74</v>
      </c>
      <c r="L34" s="177">
        <v>7.08</v>
      </c>
      <c r="M34" s="177">
        <v>2.1</v>
      </c>
      <c r="N34" s="177">
        <v>1.72</v>
      </c>
      <c r="O34" s="177">
        <v>2.42</v>
      </c>
      <c r="P34" s="177">
        <v>2.33</v>
      </c>
      <c r="Q34" s="177">
        <v>4.5999999999999996</v>
      </c>
      <c r="R34" s="177">
        <v>11.69</v>
      </c>
      <c r="S34" s="177">
        <v>5.65</v>
      </c>
      <c r="T34" s="177">
        <v>0.41</v>
      </c>
      <c r="U34" s="177">
        <v>2.0099999999999998</v>
      </c>
      <c r="V34" s="177">
        <v>5.23</v>
      </c>
      <c r="W34" s="177">
        <v>11.96</v>
      </c>
      <c r="X34" s="177">
        <v>39.79</v>
      </c>
      <c r="Y34" s="177">
        <v>0</v>
      </c>
      <c r="Z34" s="177">
        <v>64.17</v>
      </c>
      <c r="AA34" s="177">
        <v>25.11</v>
      </c>
      <c r="AB34" s="177">
        <v>0</v>
      </c>
      <c r="AC34" s="177">
        <v>27.48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9.9</v>
      </c>
      <c r="AJ34" s="177">
        <v>0</v>
      </c>
      <c r="AK34" s="177">
        <v>40.35</v>
      </c>
      <c r="AL34" s="177">
        <v>0</v>
      </c>
      <c r="AM34" s="177">
        <v>0</v>
      </c>
      <c r="AN34" s="177">
        <v>0</v>
      </c>
      <c r="AO34" s="177">
        <v>377.43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8.74</v>
      </c>
      <c r="AV34" s="177">
        <v>7.0000000000000007E-2</v>
      </c>
      <c r="AW34" s="177">
        <v>0.06</v>
      </c>
      <c r="AX34" s="177">
        <v>0.04</v>
      </c>
      <c r="AY34" s="177">
        <v>0.09</v>
      </c>
    </row>
    <row r="35" spans="1:51">
      <c r="A35" t="s">
        <v>77</v>
      </c>
      <c r="B35" s="177">
        <v>0</v>
      </c>
      <c r="C35" s="177">
        <v>0</v>
      </c>
      <c r="D35" s="177">
        <v>19.28</v>
      </c>
      <c r="E35" s="177">
        <v>0</v>
      </c>
      <c r="F35" s="177">
        <v>0</v>
      </c>
      <c r="G35" s="177">
        <v>31.11</v>
      </c>
      <c r="H35" s="177">
        <v>0</v>
      </c>
      <c r="I35" s="177">
        <v>0</v>
      </c>
      <c r="J35" s="177">
        <v>39.1</v>
      </c>
      <c r="K35" s="177">
        <v>241.73</v>
      </c>
      <c r="L35" s="177">
        <v>7.08</v>
      </c>
      <c r="M35" s="177">
        <v>2.1</v>
      </c>
      <c r="N35" s="177">
        <v>1.72</v>
      </c>
      <c r="O35" s="177">
        <v>2.42</v>
      </c>
      <c r="P35" s="177">
        <v>2.33</v>
      </c>
      <c r="Q35" s="177">
        <v>4.5999999999999996</v>
      </c>
      <c r="R35" s="177">
        <v>9.5299999999999994</v>
      </c>
      <c r="S35" s="177">
        <v>5.65</v>
      </c>
      <c r="T35" s="177">
        <v>0.41</v>
      </c>
      <c r="U35" s="177">
        <v>2.0099999999999998</v>
      </c>
      <c r="V35" s="177">
        <v>5.23</v>
      </c>
      <c r="W35" s="177">
        <v>14.35</v>
      </c>
      <c r="X35" s="177">
        <v>40.590000000000003</v>
      </c>
      <c r="Y35" s="177">
        <v>0</v>
      </c>
      <c r="Z35" s="177">
        <v>64.17</v>
      </c>
      <c r="AA35" s="177">
        <v>25.11</v>
      </c>
      <c r="AB35" s="177">
        <v>0</v>
      </c>
      <c r="AC35" s="177">
        <v>27.48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9.9</v>
      </c>
      <c r="AJ35" s="177">
        <v>0</v>
      </c>
      <c r="AK35" s="177">
        <v>40.35</v>
      </c>
      <c r="AL35" s="177">
        <v>0</v>
      </c>
      <c r="AM35" s="177">
        <v>0</v>
      </c>
      <c r="AN35" s="177">
        <v>0</v>
      </c>
      <c r="AO35" s="177">
        <v>377.43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8.74</v>
      </c>
      <c r="AV35" s="177">
        <v>7.0000000000000007E-2</v>
      </c>
      <c r="AW35" s="177">
        <v>0.06</v>
      </c>
      <c r="AX35" s="177">
        <v>0.04</v>
      </c>
      <c r="AY35" s="177">
        <v>0.09</v>
      </c>
    </row>
    <row r="36" spans="1:51">
      <c r="A36" t="s">
        <v>78</v>
      </c>
      <c r="B36" s="177">
        <v>0</v>
      </c>
      <c r="C36" s="177">
        <v>0</v>
      </c>
      <c r="D36" s="177">
        <v>19.02</v>
      </c>
      <c r="E36" s="177">
        <v>0</v>
      </c>
      <c r="F36" s="177">
        <v>0</v>
      </c>
      <c r="G36" s="177">
        <v>31.11</v>
      </c>
      <c r="H36" s="177">
        <v>0</v>
      </c>
      <c r="I36" s="177">
        <v>0</v>
      </c>
      <c r="J36" s="177">
        <v>39.1</v>
      </c>
      <c r="K36" s="177">
        <v>241.74</v>
      </c>
      <c r="L36" s="177">
        <v>7.08</v>
      </c>
      <c r="M36" s="177">
        <v>2.1</v>
      </c>
      <c r="N36" s="177">
        <v>1.72</v>
      </c>
      <c r="O36" s="177">
        <v>2.42</v>
      </c>
      <c r="P36" s="177">
        <v>2.33</v>
      </c>
      <c r="Q36" s="177">
        <v>4.5999999999999996</v>
      </c>
      <c r="R36" s="177">
        <v>9.5299999999999994</v>
      </c>
      <c r="S36" s="177">
        <v>5.65</v>
      </c>
      <c r="T36" s="177">
        <v>0.41</v>
      </c>
      <c r="U36" s="177">
        <v>2.0099999999999998</v>
      </c>
      <c r="V36" s="177">
        <v>5.23</v>
      </c>
      <c r="W36" s="177">
        <v>14.35</v>
      </c>
      <c r="X36" s="177">
        <v>40.590000000000003</v>
      </c>
      <c r="Y36" s="177">
        <v>0</v>
      </c>
      <c r="Z36" s="177">
        <v>64.17</v>
      </c>
      <c r="AA36" s="177">
        <v>25.11</v>
      </c>
      <c r="AB36" s="177">
        <v>0</v>
      </c>
      <c r="AC36" s="177">
        <v>27.71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9.9</v>
      </c>
      <c r="AJ36" s="177">
        <v>0</v>
      </c>
      <c r="AK36" s="177">
        <v>40.35</v>
      </c>
      <c r="AL36" s="177">
        <v>0</v>
      </c>
      <c r="AM36" s="177">
        <v>0</v>
      </c>
      <c r="AN36" s="177">
        <v>0</v>
      </c>
      <c r="AO36" s="177">
        <v>377.43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8.74</v>
      </c>
      <c r="AV36" s="177">
        <v>7.0000000000000007E-2</v>
      </c>
      <c r="AW36" s="177">
        <v>0.06</v>
      </c>
      <c r="AX36" s="177">
        <v>0.04</v>
      </c>
      <c r="AY36" s="177">
        <v>0.09</v>
      </c>
    </row>
    <row r="37" spans="1:51">
      <c r="A37" t="s">
        <v>79</v>
      </c>
      <c r="B37" s="177">
        <v>0</v>
      </c>
      <c r="C37" s="177">
        <v>0</v>
      </c>
      <c r="D37" s="177">
        <v>19.02</v>
      </c>
      <c r="E37" s="177">
        <v>0</v>
      </c>
      <c r="F37" s="177">
        <v>0</v>
      </c>
      <c r="G37" s="177">
        <v>31.11</v>
      </c>
      <c r="H37" s="177">
        <v>0</v>
      </c>
      <c r="I37" s="177">
        <v>0</v>
      </c>
      <c r="J37" s="177">
        <v>39.1</v>
      </c>
      <c r="K37" s="177">
        <v>241.73</v>
      </c>
      <c r="L37" s="177">
        <v>7.08</v>
      </c>
      <c r="M37" s="177">
        <v>2.1</v>
      </c>
      <c r="N37" s="177">
        <v>1.72</v>
      </c>
      <c r="O37" s="177">
        <v>2.42</v>
      </c>
      <c r="P37" s="177">
        <v>0.97</v>
      </c>
      <c r="Q37" s="177">
        <v>4.5999999999999996</v>
      </c>
      <c r="R37" s="177">
        <v>9.52</v>
      </c>
      <c r="S37" s="177">
        <v>5.65</v>
      </c>
      <c r="T37" s="177">
        <v>0.41</v>
      </c>
      <c r="U37" s="177">
        <v>2.0099999999999998</v>
      </c>
      <c r="V37" s="177">
        <v>5.23</v>
      </c>
      <c r="W37" s="177">
        <v>14.35</v>
      </c>
      <c r="X37" s="177">
        <v>40.6</v>
      </c>
      <c r="Y37" s="177">
        <v>0</v>
      </c>
      <c r="Z37" s="177">
        <v>64.17</v>
      </c>
      <c r="AA37" s="177">
        <v>25.11</v>
      </c>
      <c r="AB37" s="177">
        <v>0</v>
      </c>
      <c r="AC37" s="177">
        <v>27.71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9.9</v>
      </c>
      <c r="AJ37" s="177">
        <v>0</v>
      </c>
      <c r="AK37" s="177">
        <v>40.35</v>
      </c>
      <c r="AL37" s="177">
        <v>0</v>
      </c>
      <c r="AM37" s="177">
        <v>0</v>
      </c>
      <c r="AN37" s="177">
        <v>0</v>
      </c>
      <c r="AO37" s="177">
        <v>377.43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8.74</v>
      </c>
      <c r="AV37" s="177">
        <v>7.0000000000000007E-2</v>
      </c>
      <c r="AW37" s="177">
        <v>0.03</v>
      </c>
      <c r="AX37" s="177">
        <v>0.04</v>
      </c>
      <c r="AY37" s="177">
        <v>0.09</v>
      </c>
    </row>
    <row r="38" spans="1:51">
      <c r="A38" t="s">
        <v>80</v>
      </c>
      <c r="B38" s="177">
        <v>0</v>
      </c>
      <c r="C38" s="177">
        <v>0</v>
      </c>
      <c r="D38" s="177">
        <v>19.02</v>
      </c>
      <c r="E38" s="177">
        <v>0</v>
      </c>
      <c r="F38" s="177">
        <v>0</v>
      </c>
      <c r="G38" s="177">
        <v>31.11</v>
      </c>
      <c r="H38" s="177">
        <v>0</v>
      </c>
      <c r="I38" s="177">
        <v>0</v>
      </c>
      <c r="J38" s="177">
        <v>39.1</v>
      </c>
      <c r="K38" s="177">
        <v>241.74</v>
      </c>
      <c r="L38" s="177">
        <v>7.08</v>
      </c>
      <c r="M38" s="177">
        <v>2.1</v>
      </c>
      <c r="N38" s="177">
        <v>1.72</v>
      </c>
      <c r="O38" s="177">
        <v>2.42</v>
      </c>
      <c r="P38" s="177">
        <v>0.97</v>
      </c>
      <c r="Q38" s="177">
        <v>4.5999999999999996</v>
      </c>
      <c r="R38" s="177">
        <v>9.52</v>
      </c>
      <c r="S38" s="177">
        <v>5.65</v>
      </c>
      <c r="T38" s="177">
        <v>0.41</v>
      </c>
      <c r="U38" s="177">
        <v>2.0099999999999998</v>
      </c>
      <c r="V38" s="177">
        <v>5.23</v>
      </c>
      <c r="W38" s="177">
        <v>14.35</v>
      </c>
      <c r="X38" s="177">
        <v>40.6</v>
      </c>
      <c r="Y38" s="177">
        <v>0</v>
      </c>
      <c r="Z38" s="177">
        <v>64.17</v>
      </c>
      <c r="AA38" s="177">
        <v>25.11</v>
      </c>
      <c r="AB38" s="177">
        <v>0</v>
      </c>
      <c r="AC38" s="177">
        <v>23.55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9.9</v>
      </c>
      <c r="AJ38" s="177">
        <v>0</v>
      </c>
      <c r="AK38" s="177">
        <v>40.35</v>
      </c>
      <c r="AL38" s="177">
        <v>0</v>
      </c>
      <c r="AM38" s="177">
        <v>0</v>
      </c>
      <c r="AN38" s="177">
        <v>0</v>
      </c>
      <c r="AO38" s="177">
        <v>377.43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8.74</v>
      </c>
      <c r="AV38" s="177">
        <v>7.0000000000000007E-2</v>
      </c>
      <c r="AW38" s="177">
        <v>0.03</v>
      </c>
      <c r="AX38" s="177">
        <v>0.04</v>
      </c>
      <c r="AY38" s="177">
        <v>0.09</v>
      </c>
    </row>
    <row r="39" spans="1:51">
      <c r="A39" t="s">
        <v>81</v>
      </c>
      <c r="B39" s="177">
        <v>0</v>
      </c>
      <c r="C39" s="177">
        <v>0</v>
      </c>
      <c r="D39" s="177">
        <v>19.02</v>
      </c>
      <c r="E39" s="177">
        <v>0</v>
      </c>
      <c r="F39" s="177">
        <v>0</v>
      </c>
      <c r="G39" s="177">
        <v>31.11</v>
      </c>
      <c r="H39" s="177">
        <v>0</v>
      </c>
      <c r="I39" s="177">
        <v>0</v>
      </c>
      <c r="J39" s="177">
        <v>39.1</v>
      </c>
      <c r="K39" s="177">
        <v>241.75</v>
      </c>
      <c r="L39" s="177">
        <v>7.08</v>
      </c>
      <c r="M39" s="177">
        <v>2.1</v>
      </c>
      <c r="N39" s="177">
        <v>1.72</v>
      </c>
      <c r="O39" s="177">
        <v>2.42</v>
      </c>
      <c r="P39" s="177">
        <v>0.97</v>
      </c>
      <c r="Q39" s="177">
        <v>4.5999999999999996</v>
      </c>
      <c r="R39" s="177">
        <v>10.91</v>
      </c>
      <c r="S39" s="177">
        <v>5.65</v>
      </c>
      <c r="T39" s="177">
        <v>0.41</v>
      </c>
      <c r="U39" s="177">
        <v>2.0099999999999998</v>
      </c>
      <c r="V39" s="177">
        <v>5.23</v>
      </c>
      <c r="W39" s="177">
        <v>14.35</v>
      </c>
      <c r="X39" s="177">
        <v>40.6</v>
      </c>
      <c r="Y39" s="177">
        <v>0</v>
      </c>
      <c r="Z39" s="177">
        <v>64.17</v>
      </c>
      <c r="AA39" s="177">
        <v>25.11</v>
      </c>
      <c r="AB39" s="177">
        <v>0</v>
      </c>
      <c r="AC39" s="177">
        <v>23.55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9.9</v>
      </c>
      <c r="AJ39" s="177">
        <v>0</v>
      </c>
      <c r="AK39" s="177">
        <v>40.35</v>
      </c>
      <c r="AL39" s="177">
        <v>0</v>
      </c>
      <c r="AM39" s="177">
        <v>0</v>
      </c>
      <c r="AN39" s="177">
        <v>0</v>
      </c>
      <c r="AO39" s="177">
        <v>377.43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8.74</v>
      </c>
      <c r="AV39" s="177">
        <v>7.0000000000000007E-2</v>
      </c>
      <c r="AW39" s="177">
        <v>0.03</v>
      </c>
      <c r="AX39" s="177">
        <v>0.04</v>
      </c>
      <c r="AY39" s="177">
        <v>0.09</v>
      </c>
    </row>
    <row r="40" spans="1:51">
      <c r="A40" t="s">
        <v>82</v>
      </c>
      <c r="B40" s="177">
        <v>0</v>
      </c>
      <c r="C40" s="177">
        <v>0</v>
      </c>
      <c r="D40" s="177">
        <v>19.02</v>
      </c>
      <c r="E40" s="177">
        <v>0</v>
      </c>
      <c r="F40" s="177">
        <v>0</v>
      </c>
      <c r="G40" s="177">
        <v>31.11</v>
      </c>
      <c r="H40" s="177">
        <v>0</v>
      </c>
      <c r="I40" s="177">
        <v>0</v>
      </c>
      <c r="J40" s="177">
        <v>39.1</v>
      </c>
      <c r="K40" s="177">
        <v>241.76</v>
      </c>
      <c r="L40" s="177">
        <v>7.08</v>
      </c>
      <c r="M40" s="177">
        <v>2.1</v>
      </c>
      <c r="N40" s="177">
        <v>1.72</v>
      </c>
      <c r="O40" s="177">
        <v>2.42</v>
      </c>
      <c r="P40" s="177">
        <v>0.97</v>
      </c>
      <c r="Q40" s="177">
        <v>4.5999999999999996</v>
      </c>
      <c r="R40" s="177">
        <v>10.91</v>
      </c>
      <c r="S40" s="177">
        <v>5.65</v>
      </c>
      <c r="T40" s="177">
        <v>0.41</v>
      </c>
      <c r="U40" s="177">
        <v>2.0099999999999998</v>
      </c>
      <c r="V40" s="177">
        <v>5.23</v>
      </c>
      <c r="W40" s="177">
        <v>14.35</v>
      </c>
      <c r="X40" s="177">
        <v>40.6</v>
      </c>
      <c r="Y40" s="177">
        <v>0</v>
      </c>
      <c r="Z40" s="177">
        <v>64.17</v>
      </c>
      <c r="AA40" s="177">
        <v>25.11</v>
      </c>
      <c r="AB40" s="177">
        <v>0</v>
      </c>
      <c r="AC40" s="177">
        <v>23.55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9.9</v>
      </c>
      <c r="AJ40" s="177">
        <v>0</v>
      </c>
      <c r="AK40" s="177">
        <v>40.35</v>
      </c>
      <c r="AL40" s="177">
        <v>0</v>
      </c>
      <c r="AM40" s="177">
        <v>0</v>
      </c>
      <c r="AN40" s="177">
        <v>0</v>
      </c>
      <c r="AO40" s="177">
        <v>377.43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8.74</v>
      </c>
      <c r="AV40" s="177">
        <v>7.0000000000000007E-2</v>
      </c>
      <c r="AW40" s="177">
        <v>0.03</v>
      </c>
      <c r="AX40" s="177">
        <v>0.04</v>
      </c>
      <c r="AY40" s="177">
        <v>0.09</v>
      </c>
    </row>
    <row r="41" spans="1:51">
      <c r="A41" t="s">
        <v>83</v>
      </c>
      <c r="B41" s="177">
        <v>0</v>
      </c>
      <c r="C41" s="177">
        <v>0</v>
      </c>
      <c r="D41" s="177">
        <v>19.02</v>
      </c>
      <c r="E41" s="177">
        <v>0</v>
      </c>
      <c r="F41" s="177">
        <v>0</v>
      </c>
      <c r="G41" s="177">
        <v>31.11</v>
      </c>
      <c r="H41" s="177">
        <v>0</v>
      </c>
      <c r="I41" s="177">
        <v>0</v>
      </c>
      <c r="J41" s="177">
        <v>39.1</v>
      </c>
      <c r="K41" s="177">
        <v>241.64</v>
      </c>
      <c r="L41" s="177">
        <v>7.08</v>
      </c>
      <c r="M41" s="177">
        <v>2.1</v>
      </c>
      <c r="N41" s="177">
        <v>1.72</v>
      </c>
      <c r="O41" s="177">
        <v>2.42</v>
      </c>
      <c r="P41" s="177">
        <v>0.97</v>
      </c>
      <c r="Q41" s="177">
        <v>4.5999999999999996</v>
      </c>
      <c r="R41" s="177">
        <v>9.36</v>
      </c>
      <c r="S41" s="177">
        <v>5.62</v>
      </c>
      <c r="T41" s="177">
        <v>0.41</v>
      </c>
      <c r="U41" s="177">
        <v>2.0099999999999998</v>
      </c>
      <c r="V41" s="177">
        <v>5.23</v>
      </c>
      <c r="W41" s="177">
        <v>14.35</v>
      </c>
      <c r="X41" s="177">
        <v>40.6</v>
      </c>
      <c r="Y41" s="177">
        <v>0</v>
      </c>
      <c r="Z41" s="177">
        <v>64.17</v>
      </c>
      <c r="AA41" s="177">
        <v>25.11</v>
      </c>
      <c r="AB41" s="177">
        <v>0</v>
      </c>
      <c r="AC41" s="177">
        <v>23.55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9.9</v>
      </c>
      <c r="AJ41" s="177">
        <v>0</v>
      </c>
      <c r="AK41" s="177">
        <v>36.96</v>
      </c>
      <c r="AL41" s="177">
        <v>0</v>
      </c>
      <c r="AM41" s="177">
        <v>0</v>
      </c>
      <c r="AN41" s="177">
        <v>0</v>
      </c>
      <c r="AO41" s="177">
        <v>377.43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8.74</v>
      </c>
      <c r="AV41" s="177">
        <v>7.0000000000000007E-2</v>
      </c>
      <c r="AW41" s="177">
        <v>0.03</v>
      </c>
      <c r="AX41" s="177">
        <v>0.04</v>
      </c>
      <c r="AY41" s="177">
        <v>0.09</v>
      </c>
    </row>
    <row r="42" spans="1:51">
      <c r="A42" t="s">
        <v>84</v>
      </c>
      <c r="B42" s="177">
        <v>0</v>
      </c>
      <c r="C42" s="177">
        <v>0</v>
      </c>
      <c r="D42" s="177">
        <v>19.02</v>
      </c>
      <c r="E42" s="177">
        <v>0</v>
      </c>
      <c r="F42" s="177">
        <v>0</v>
      </c>
      <c r="G42" s="177">
        <v>31.11</v>
      </c>
      <c r="H42" s="177">
        <v>0</v>
      </c>
      <c r="I42" s="177">
        <v>0</v>
      </c>
      <c r="J42" s="177">
        <v>39.1</v>
      </c>
      <c r="K42" s="177">
        <v>241.66</v>
      </c>
      <c r="L42" s="177">
        <v>7.08</v>
      </c>
      <c r="M42" s="177">
        <v>2.1</v>
      </c>
      <c r="N42" s="177">
        <v>1.72</v>
      </c>
      <c r="O42" s="177">
        <v>2.42</v>
      </c>
      <c r="P42" s="177">
        <v>0.97</v>
      </c>
      <c r="Q42" s="177">
        <v>4.5999999999999996</v>
      </c>
      <c r="R42" s="177">
        <v>9.36</v>
      </c>
      <c r="S42" s="177">
        <v>5.62</v>
      </c>
      <c r="T42" s="177">
        <v>0.41</v>
      </c>
      <c r="U42" s="177">
        <v>2.0099999999999998</v>
      </c>
      <c r="V42" s="177">
        <v>5.23</v>
      </c>
      <c r="W42" s="177">
        <v>14.35</v>
      </c>
      <c r="X42" s="177">
        <v>40.6</v>
      </c>
      <c r="Y42" s="177">
        <v>0</v>
      </c>
      <c r="Z42" s="177">
        <v>64.17</v>
      </c>
      <c r="AA42" s="177">
        <v>25.11</v>
      </c>
      <c r="AB42" s="177">
        <v>0</v>
      </c>
      <c r="AC42" s="177">
        <v>23.55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9.9</v>
      </c>
      <c r="AJ42" s="177">
        <v>0</v>
      </c>
      <c r="AK42" s="177">
        <v>36.96</v>
      </c>
      <c r="AL42" s="177">
        <v>0</v>
      </c>
      <c r="AM42" s="177">
        <v>0</v>
      </c>
      <c r="AN42" s="177">
        <v>0</v>
      </c>
      <c r="AO42" s="177">
        <v>377.43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8.74</v>
      </c>
      <c r="AV42" s="177">
        <v>7.0000000000000007E-2</v>
      </c>
      <c r="AW42" s="177">
        <v>0.03</v>
      </c>
      <c r="AX42" s="177">
        <v>0.04</v>
      </c>
      <c r="AY42" s="177">
        <v>0.09</v>
      </c>
    </row>
    <row r="43" spans="1:51">
      <c r="A43" t="s">
        <v>85</v>
      </c>
      <c r="B43" s="177">
        <v>0</v>
      </c>
      <c r="C43" s="177">
        <v>0</v>
      </c>
      <c r="D43" s="177">
        <v>18.489999999999998</v>
      </c>
      <c r="E43" s="177">
        <v>0</v>
      </c>
      <c r="F43" s="177">
        <v>0</v>
      </c>
      <c r="G43" s="177">
        <v>31.11</v>
      </c>
      <c r="H43" s="177">
        <v>0</v>
      </c>
      <c r="I43" s="177">
        <v>0</v>
      </c>
      <c r="J43" s="177">
        <v>39.1</v>
      </c>
      <c r="K43" s="177">
        <v>241.64</v>
      </c>
      <c r="L43" s="177">
        <v>7.08</v>
      </c>
      <c r="M43" s="177">
        <v>2.1</v>
      </c>
      <c r="N43" s="177">
        <v>1.72</v>
      </c>
      <c r="O43" s="177">
        <v>2.42</v>
      </c>
      <c r="P43" s="177">
        <v>0.97</v>
      </c>
      <c r="Q43" s="177">
        <v>4.5999999999999996</v>
      </c>
      <c r="R43" s="177">
        <v>12.68</v>
      </c>
      <c r="S43" s="177">
        <v>5.62</v>
      </c>
      <c r="T43" s="177">
        <v>0.41</v>
      </c>
      <c r="U43" s="177">
        <v>2.0099999999999998</v>
      </c>
      <c r="V43" s="177">
        <v>5.23</v>
      </c>
      <c r="W43" s="177">
        <v>14.35</v>
      </c>
      <c r="X43" s="177">
        <v>23.48</v>
      </c>
      <c r="Y43" s="177">
        <v>0</v>
      </c>
      <c r="Z43" s="177">
        <v>64.17</v>
      </c>
      <c r="AA43" s="177">
        <v>25.11</v>
      </c>
      <c r="AB43" s="177">
        <v>0</v>
      </c>
      <c r="AC43" s="177">
        <v>23.5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9.9</v>
      </c>
      <c r="AJ43" s="177">
        <v>0</v>
      </c>
      <c r="AK43" s="177">
        <v>36.96</v>
      </c>
      <c r="AL43" s="177">
        <v>0</v>
      </c>
      <c r="AM43" s="177">
        <v>0</v>
      </c>
      <c r="AN43" s="177">
        <v>0</v>
      </c>
      <c r="AO43" s="177">
        <v>369.65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8.74</v>
      </c>
      <c r="AV43" s="177">
        <v>7.0000000000000007E-2</v>
      </c>
      <c r="AW43" s="177">
        <v>0.03</v>
      </c>
      <c r="AX43" s="177">
        <v>0.06</v>
      </c>
      <c r="AY43" s="177">
        <v>0.09</v>
      </c>
    </row>
    <row r="44" spans="1:51">
      <c r="A44" t="s">
        <v>86</v>
      </c>
      <c r="B44" s="177">
        <v>0</v>
      </c>
      <c r="C44" s="177">
        <v>0</v>
      </c>
      <c r="D44" s="177">
        <v>18.489999999999998</v>
      </c>
      <c r="E44" s="177">
        <v>0</v>
      </c>
      <c r="F44" s="177">
        <v>0</v>
      </c>
      <c r="G44" s="177">
        <v>31.11</v>
      </c>
      <c r="H44" s="177">
        <v>0</v>
      </c>
      <c r="I44" s="177">
        <v>0</v>
      </c>
      <c r="J44" s="177">
        <v>39.1</v>
      </c>
      <c r="K44" s="177">
        <v>241.66</v>
      </c>
      <c r="L44" s="177">
        <v>7.08</v>
      </c>
      <c r="M44" s="177">
        <v>2.1</v>
      </c>
      <c r="N44" s="177">
        <v>1.72</v>
      </c>
      <c r="O44" s="177">
        <v>2.42</v>
      </c>
      <c r="P44" s="177">
        <v>0.97</v>
      </c>
      <c r="Q44" s="177">
        <v>4.5999999999999996</v>
      </c>
      <c r="R44" s="177">
        <v>12.68</v>
      </c>
      <c r="S44" s="177">
        <v>5.62</v>
      </c>
      <c r="T44" s="177">
        <v>0.41</v>
      </c>
      <c r="U44" s="177">
        <v>2.0099999999999998</v>
      </c>
      <c r="V44" s="177">
        <v>5.23</v>
      </c>
      <c r="W44" s="177">
        <v>14.35</v>
      </c>
      <c r="X44" s="177">
        <v>2.1</v>
      </c>
      <c r="Y44" s="177">
        <v>0</v>
      </c>
      <c r="Z44" s="177">
        <v>64.17</v>
      </c>
      <c r="AA44" s="177">
        <v>25.11</v>
      </c>
      <c r="AB44" s="177">
        <v>0</v>
      </c>
      <c r="AC44" s="177">
        <v>23.5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9.9</v>
      </c>
      <c r="AJ44" s="177">
        <v>0</v>
      </c>
      <c r="AK44" s="177">
        <v>36.96</v>
      </c>
      <c r="AL44" s="177">
        <v>0</v>
      </c>
      <c r="AM44" s="177">
        <v>0</v>
      </c>
      <c r="AN44" s="177">
        <v>0</v>
      </c>
      <c r="AO44" s="177">
        <v>369.65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8.74</v>
      </c>
      <c r="AV44" s="177">
        <v>7.0000000000000007E-2</v>
      </c>
      <c r="AW44" s="177">
        <v>0.03</v>
      </c>
      <c r="AX44" s="177">
        <v>0.06</v>
      </c>
      <c r="AY44" s="177">
        <v>0.09</v>
      </c>
    </row>
    <row r="45" spans="1:51">
      <c r="A45" t="s">
        <v>87</v>
      </c>
      <c r="B45" s="177">
        <v>0</v>
      </c>
      <c r="C45" s="177">
        <v>0</v>
      </c>
      <c r="D45" s="177">
        <v>18.489999999999998</v>
      </c>
      <c r="E45" s="177">
        <v>0</v>
      </c>
      <c r="F45" s="177">
        <v>0</v>
      </c>
      <c r="G45" s="177">
        <v>31.11</v>
      </c>
      <c r="H45" s="177">
        <v>0</v>
      </c>
      <c r="I45" s="177">
        <v>0</v>
      </c>
      <c r="J45" s="177">
        <v>39.1</v>
      </c>
      <c r="K45" s="177">
        <v>241.64</v>
      </c>
      <c r="L45" s="177">
        <v>7.09</v>
      </c>
      <c r="M45" s="177">
        <v>2.1</v>
      </c>
      <c r="N45" s="177">
        <v>1.72</v>
      </c>
      <c r="O45" s="177">
        <v>2.42</v>
      </c>
      <c r="P45" s="177">
        <v>0.97</v>
      </c>
      <c r="Q45" s="177">
        <v>4.6100000000000003</v>
      </c>
      <c r="R45" s="177">
        <v>11.28</v>
      </c>
      <c r="S45" s="177">
        <v>5.67</v>
      </c>
      <c r="T45" s="177">
        <v>0.41</v>
      </c>
      <c r="U45" s="177">
        <v>2.0099999999999998</v>
      </c>
      <c r="V45" s="177">
        <v>6.2</v>
      </c>
      <c r="W45" s="177">
        <v>14.51</v>
      </c>
      <c r="X45" s="177">
        <v>28.14</v>
      </c>
      <c r="Y45" s="177">
        <v>0</v>
      </c>
      <c r="Z45" s="177">
        <v>67.290000000000006</v>
      </c>
      <c r="AA45" s="177">
        <v>25.25</v>
      </c>
      <c r="AB45" s="177">
        <v>0</v>
      </c>
      <c r="AC45" s="177">
        <v>23.5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9.9</v>
      </c>
      <c r="AJ45" s="177">
        <v>0</v>
      </c>
      <c r="AK45" s="177">
        <v>36.96</v>
      </c>
      <c r="AL45" s="177">
        <v>0</v>
      </c>
      <c r="AM45" s="177">
        <v>0</v>
      </c>
      <c r="AN45" s="177">
        <v>0</v>
      </c>
      <c r="AO45" s="177">
        <v>369.65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10.67</v>
      </c>
      <c r="AV45" s="177">
        <v>7.0000000000000007E-2</v>
      </c>
      <c r="AW45" s="177">
        <v>0.03</v>
      </c>
      <c r="AX45" s="177">
        <v>0.06</v>
      </c>
      <c r="AY45" s="177">
        <v>0.09</v>
      </c>
    </row>
    <row r="46" spans="1:51">
      <c r="A46" t="s">
        <v>88</v>
      </c>
      <c r="B46" s="177">
        <v>0</v>
      </c>
      <c r="C46" s="177">
        <v>0</v>
      </c>
      <c r="D46" s="177">
        <v>18.489999999999998</v>
      </c>
      <c r="E46" s="177">
        <v>0</v>
      </c>
      <c r="F46" s="177">
        <v>0</v>
      </c>
      <c r="G46" s="177">
        <v>31.11</v>
      </c>
      <c r="H46" s="177">
        <v>0</v>
      </c>
      <c r="I46" s="177">
        <v>0</v>
      </c>
      <c r="J46" s="177">
        <v>39.1</v>
      </c>
      <c r="K46" s="177">
        <v>241.66</v>
      </c>
      <c r="L46" s="177">
        <v>7.09</v>
      </c>
      <c r="M46" s="177">
        <v>2.1</v>
      </c>
      <c r="N46" s="177">
        <v>1.72</v>
      </c>
      <c r="O46" s="177">
        <v>2.42</v>
      </c>
      <c r="P46" s="177">
        <v>0.97</v>
      </c>
      <c r="Q46" s="177">
        <v>4.6100000000000003</v>
      </c>
      <c r="R46" s="177">
        <v>13.21</v>
      </c>
      <c r="S46" s="177">
        <v>5.67</v>
      </c>
      <c r="T46" s="177">
        <v>0.41</v>
      </c>
      <c r="U46" s="177">
        <v>2.0099999999999998</v>
      </c>
      <c r="V46" s="177">
        <v>6.19</v>
      </c>
      <c r="W46" s="177">
        <v>14.51</v>
      </c>
      <c r="X46" s="177">
        <v>50.28</v>
      </c>
      <c r="Y46" s="177">
        <v>0</v>
      </c>
      <c r="Z46" s="177">
        <v>65.260000000000005</v>
      </c>
      <c r="AA46" s="177">
        <v>25.37</v>
      </c>
      <c r="AB46" s="177">
        <v>0</v>
      </c>
      <c r="AC46" s="177">
        <v>24.5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9.9</v>
      </c>
      <c r="AJ46" s="177">
        <v>0</v>
      </c>
      <c r="AK46" s="177">
        <v>36.96</v>
      </c>
      <c r="AL46" s="177">
        <v>0</v>
      </c>
      <c r="AM46" s="177">
        <v>0</v>
      </c>
      <c r="AN46" s="177">
        <v>0</v>
      </c>
      <c r="AO46" s="177">
        <v>369.65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10.67</v>
      </c>
      <c r="AV46" s="177">
        <v>7.0000000000000007E-2</v>
      </c>
      <c r="AW46" s="177">
        <v>0.03</v>
      </c>
      <c r="AX46" s="177">
        <v>0.06</v>
      </c>
      <c r="AY46" s="177">
        <v>0.09</v>
      </c>
    </row>
    <row r="47" spans="1:51">
      <c r="A47" t="s">
        <v>89</v>
      </c>
      <c r="B47" s="177">
        <v>0</v>
      </c>
      <c r="C47" s="177">
        <v>0</v>
      </c>
      <c r="D47" s="177">
        <v>17.97</v>
      </c>
      <c r="E47" s="177">
        <v>0</v>
      </c>
      <c r="F47" s="177">
        <v>0</v>
      </c>
      <c r="G47" s="177">
        <v>31.11</v>
      </c>
      <c r="H47" s="177">
        <v>0</v>
      </c>
      <c r="I47" s="177">
        <v>0</v>
      </c>
      <c r="J47" s="177">
        <v>39.1</v>
      </c>
      <c r="K47" s="177">
        <v>241.75</v>
      </c>
      <c r="L47" s="177">
        <v>7.09</v>
      </c>
      <c r="M47" s="177">
        <v>2.1</v>
      </c>
      <c r="N47" s="177">
        <v>1.72</v>
      </c>
      <c r="O47" s="177">
        <v>2.42</v>
      </c>
      <c r="P47" s="177">
        <v>0.97</v>
      </c>
      <c r="Q47" s="177">
        <v>4.6100000000000003</v>
      </c>
      <c r="R47" s="177">
        <v>13.21</v>
      </c>
      <c r="S47" s="177">
        <v>5.74</v>
      </c>
      <c r="T47" s="177">
        <v>0.41</v>
      </c>
      <c r="U47" s="177">
        <v>2.0099999999999998</v>
      </c>
      <c r="V47" s="177">
        <v>6.19</v>
      </c>
      <c r="W47" s="177">
        <v>15.32</v>
      </c>
      <c r="X47" s="177">
        <v>50.27</v>
      </c>
      <c r="Y47" s="177">
        <v>0</v>
      </c>
      <c r="Z47" s="177">
        <v>65.36</v>
      </c>
      <c r="AA47" s="177">
        <v>25.43</v>
      </c>
      <c r="AB47" s="177">
        <v>0</v>
      </c>
      <c r="AC47" s="177">
        <v>24.5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9.9</v>
      </c>
      <c r="AJ47" s="177">
        <v>0</v>
      </c>
      <c r="AK47" s="177">
        <v>36.96</v>
      </c>
      <c r="AL47" s="177">
        <v>0</v>
      </c>
      <c r="AM47" s="177">
        <v>0</v>
      </c>
      <c r="AN47" s="177">
        <v>0</v>
      </c>
      <c r="AO47" s="177">
        <v>369.65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10.67</v>
      </c>
      <c r="AV47" s="177">
        <v>7.0000000000000007E-2</v>
      </c>
      <c r="AW47" s="177">
        <v>0.03</v>
      </c>
      <c r="AX47" s="177">
        <v>0.06</v>
      </c>
      <c r="AY47" s="177">
        <v>0.09</v>
      </c>
    </row>
    <row r="48" spans="1:51">
      <c r="A48" t="s">
        <v>90</v>
      </c>
      <c r="B48" s="177">
        <v>0</v>
      </c>
      <c r="C48" s="177">
        <v>0</v>
      </c>
      <c r="D48" s="177">
        <v>17.97</v>
      </c>
      <c r="E48" s="177">
        <v>0</v>
      </c>
      <c r="F48" s="177">
        <v>0</v>
      </c>
      <c r="G48" s="177">
        <v>31.11</v>
      </c>
      <c r="H48" s="177">
        <v>0</v>
      </c>
      <c r="I48" s="177">
        <v>0</v>
      </c>
      <c r="J48" s="177">
        <v>39.1</v>
      </c>
      <c r="K48" s="177">
        <v>241.76</v>
      </c>
      <c r="L48" s="177">
        <v>7.09</v>
      </c>
      <c r="M48" s="177">
        <v>2.1</v>
      </c>
      <c r="N48" s="177">
        <v>1.72</v>
      </c>
      <c r="O48" s="177">
        <v>2.42</v>
      </c>
      <c r="P48" s="177">
        <v>0.97</v>
      </c>
      <c r="Q48" s="177">
        <v>4.6100000000000003</v>
      </c>
      <c r="R48" s="177">
        <v>13.21</v>
      </c>
      <c r="S48" s="177">
        <v>5.74</v>
      </c>
      <c r="T48" s="177">
        <v>0.41</v>
      </c>
      <c r="U48" s="177">
        <v>2.0099999999999998</v>
      </c>
      <c r="V48" s="177">
        <v>6.19</v>
      </c>
      <c r="W48" s="177">
        <v>15.32</v>
      </c>
      <c r="X48" s="177">
        <v>50.27</v>
      </c>
      <c r="Y48" s="177">
        <v>0</v>
      </c>
      <c r="Z48" s="177">
        <v>65.36</v>
      </c>
      <c r="AA48" s="177">
        <v>25.43</v>
      </c>
      <c r="AB48" s="177">
        <v>0</v>
      </c>
      <c r="AC48" s="177">
        <v>24.45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9.9</v>
      </c>
      <c r="AJ48" s="177">
        <v>0</v>
      </c>
      <c r="AK48" s="177">
        <v>36.96</v>
      </c>
      <c r="AL48" s="177">
        <v>0</v>
      </c>
      <c r="AM48" s="177">
        <v>0</v>
      </c>
      <c r="AN48" s="177">
        <v>0</v>
      </c>
      <c r="AO48" s="177">
        <v>369.65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10.67</v>
      </c>
      <c r="AV48" s="177">
        <v>7.0000000000000007E-2</v>
      </c>
      <c r="AW48" s="177">
        <v>0.03</v>
      </c>
      <c r="AX48" s="177">
        <v>0.06</v>
      </c>
      <c r="AY48" s="177">
        <v>0.09</v>
      </c>
    </row>
    <row r="49" spans="1:51">
      <c r="A49" t="s">
        <v>91</v>
      </c>
      <c r="B49" s="177">
        <v>0</v>
      </c>
      <c r="C49" s="177">
        <v>0</v>
      </c>
      <c r="D49" s="177">
        <v>17.97</v>
      </c>
      <c r="E49" s="177">
        <v>0</v>
      </c>
      <c r="F49" s="177">
        <v>0</v>
      </c>
      <c r="G49" s="177">
        <v>31.11</v>
      </c>
      <c r="H49" s="177">
        <v>0</v>
      </c>
      <c r="I49" s="177">
        <v>0</v>
      </c>
      <c r="J49" s="177">
        <v>39.1</v>
      </c>
      <c r="K49" s="177">
        <v>241.64</v>
      </c>
      <c r="L49" s="177">
        <v>7.09</v>
      </c>
      <c r="M49" s="177">
        <v>2.1</v>
      </c>
      <c r="N49" s="177">
        <v>1.72</v>
      </c>
      <c r="O49" s="177">
        <v>2.42</v>
      </c>
      <c r="P49" s="177">
        <v>0.97</v>
      </c>
      <c r="Q49" s="177">
        <v>4.6100000000000003</v>
      </c>
      <c r="R49" s="177">
        <v>12.22</v>
      </c>
      <c r="S49" s="177">
        <v>5.67</v>
      </c>
      <c r="T49" s="177">
        <v>0.41</v>
      </c>
      <c r="U49" s="177">
        <v>2.0099999999999998</v>
      </c>
      <c r="V49" s="177">
        <v>6.19</v>
      </c>
      <c r="W49" s="177">
        <v>15.32</v>
      </c>
      <c r="X49" s="177">
        <v>50.28</v>
      </c>
      <c r="Y49" s="177">
        <v>0</v>
      </c>
      <c r="Z49" s="177">
        <v>66.05</v>
      </c>
      <c r="AA49" s="177">
        <v>25.58</v>
      </c>
      <c r="AB49" s="177">
        <v>0</v>
      </c>
      <c r="AC49" s="177">
        <v>24.45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9.9</v>
      </c>
      <c r="AJ49" s="177">
        <v>0</v>
      </c>
      <c r="AK49" s="177">
        <v>36.96</v>
      </c>
      <c r="AL49" s="177">
        <v>0</v>
      </c>
      <c r="AM49" s="177">
        <v>0</v>
      </c>
      <c r="AN49" s="177">
        <v>0</v>
      </c>
      <c r="AO49" s="177">
        <v>369.65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8.89</v>
      </c>
      <c r="AV49" s="177">
        <v>7.0000000000000007E-2</v>
      </c>
      <c r="AW49" s="177">
        <v>0.03</v>
      </c>
      <c r="AX49" s="177">
        <v>0.06</v>
      </c>
      <c r="AY49" s="177">
        <v>0.09</v>
      </c>
    </row>
    <row r="50" spans="1:51">
      <c r="A50" t="s">
        <v>92</v>
      </c>
      <c r="B50" s="177">
        <v>0</v>
      </c>
      <c r="C50" s="177">
        <v>0</v>
      </c>
      <c r="D50" s="177">
        <v>17.97</v>
      </c>
      <c r="E50" s="177">
        <v>0</v>
      </c>
      <c r="F50" s="177">
        <v>0</v>
      </c>
      <c r="G50" s="177">
        <v>31.11</v>
      </c>
      <c r="H50" s="177">
        <v>0</v>
      </c>
      <c r="I50" s="177">
        <v>0</v>
      </c>
      <c r="J50" s="177">
        <v>39.1</v>
      </c>
      <c r="K50" s="177">
        <v>241.66</v>
      </c>
      <c r="L50" s="177">
        <v>7.09</v>
      </c>
      <c r="M50" s="177">
        <v>2.1</v>
      </c>
      <c r="N50" s="177">
        <v>1.72</v>
      </c>
      <c r="O50" s="177">
        <v>2.42</v>
      </c>
      <c r="P50" s="177">
        <v>0.97</v>
      </c>
      <c r="Q50" s="177">
        <v>4.6100000000000003</v>
      </c>
      <c r="R50" s="177">
        <v>12.22</v>
      </c>
      <c r="S50" s="177">
        <v>5.67</v>
      </c>
      <c r="T50" s="177">
        <v>0.41</v>
      </c>
      <c r="U50" s="177">
        <v>2.0099999999999998</v>
      </c>
      <c r="V50" s="177">
        <v>6.2</v>
      </c>
      <c r="W50" s="177">
        <v>15.32</v>
      </c>
      <c r="X50" s="177">
        <v>50.28</v>
      </c>
      <c r="Y50" s="177">
        <v>0</v>
      </c>
      <c r="Z50" s="177">
        <v>66.05</v>
      </c>
      <c r="AA50" s="177">
        <v>25.58</v>
      </c>
      <c r="AB50" s="177">
        <v>0</v>
      </c>
      <c r="AC50" s="177">
        <v>24.45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9.9</v>
      </c>
      <c r="AJ50" s="177">
        <v>0</v>
      </c>
      <c r="AK50" s="177">
        <v>36.96</v>
      </c>
      <c r="AL50" s="177">
        <v>0</v>
      </c>
      <c r="AM50" s="177">
        <v>0</v>
      </c>
      <c r="AN50" s="177">
        <v>0</v>
      </c>
      <c r="AO50" s="177">
        <v>369.65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8.89</v>
      </c>
      <c r="AV50" s="177">
        <v>7.0000000000000007E-2</v>
      </c>
      <c r="AW50" s="177">
        <v>0.03</v>
      </c>
      <c r="AX50" s="177">
        <v>0.06</v>
      </c>
      <c r="AY50" s="177">
        <v>0.09</v>
      </c>
    </row>
    <row r="51" spans="1:51">
      <c r="A51" t="s">
        <v>93</v>
      </c>
      <c r="B51" s="177">
        <v>0</v>
      </c>
      <c r="C51" s="177">
        <v>0</v>
      </c>
      <c r="D51" s="177">
        <v>17.45</v>
      </c>
      <c r="E51" s="177">
        <v>0</v>
      </c>
      <c r="F51" s="177">
        <v>0</v>
      </c>
      <c r="G51" s="177">
        <v>31.11</v>
      </c>
      <c r="H51" s="177">
        <v>0</v>
      </c>
      <c r="I51" s="177">
        <v>0</v>
      </c>
      <c r="J51" s="177">
        <v>39.1</v>
      </c>
      <c r="K51" s="177">
        <v>241.64</v>
      </c>
      <c r="L51" s="177">
        <v>7.09</v>
      </c>
      <c r="M51" s="177">
        <v>2.1</v>
      </c>
      <c r="N51" s="177">
        <v>1.72</v>
      </c>
      <c r="O51" s="177">
        <v>2.42</v>
      </c>
      <c r="P51" s="177">
        <v>0.97</v>
      </c>
      <c r="Q51" s="177">
        <v>4.6100000000000003</v>
      </c>
      <c r="R51" s="177">
        <v>12.22</v>
      </c>
      <c r="S51" s="177">
        <v>5.67</v>
      </c>
      <c r="T51" s="177">
        <v>0.41</v>
      </c>
      <c r="U51" s="177">
        <v>2.0099999999999998</v>
      </c>
      <c r="V51" s="177">
        <v>6.2</v>
      </c>
      <c r="W51" s="177">
        <v>15.32</v>
      </c>
      <c r="X51" s="177">
        <v>50.28</v>
      </c>
      <c r="Y51" s="177">
        <v>0</v>
      </c>
      <c r="Z51" s="177">
        <v>66.05</v>
      </c>
      <c r="AA51" s="177">
        <v>25.58</v>
      </c>
      <c r="AB51" s="177">
        <v>0</v>
      </c>
      <c r="AC51" s="177">
        <v>24.4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9.9</v>
      </c>
      <c r="AJ51" s="177">
        <v>0</v>
      </c>
      <c r="AK51" s="177">
        <v>36.96</v>
      </c>
      <c r="AL51" s="177">
        <v>0</v>
      </c>
      <c r="AM51" s="177">
        <v>0</v>
      </c>
      <c r="AN51" s="177">
        <v>0</v>
      </c>
      <c r="AO51" s="177">
        <v>369.65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8.89</v>
      </c>
      <c r="AV51" s="177">
        <v>7.0000000000000007E-2</v>
      </c>
      <c r="AW51" s="177">
        <v>0.06</v>
      </c>
      <c r="AX51" s="177">
        <v>0.06</v>
      </c>
      <c r="AY51" s="177">
        <v>0.09</v>
      </c>
    </row>
    <row r="52" spans="1:51">
      <c r="A52" t="s">
        <v>94</v>
      </c>
      <c r="B52" s="177">
        <v>0</v>
      </c>
      <c r="C52" s="177">
        <v>0</v>
      </c>
      <c r="D52" s="177">
        <v>17.45</v>
      </c>
      <c r="E52" s="177">
        <v>0</v>
      </c>
      <c r="F52" s="177">
        <v>0</v>
      </c>
      <c r="G52" s="177">
        <v>31.11</v>
      </c>
      <c r="H52" s="177">
        <v>0</v>
      </c>
      <c r="I52" s="177">
        <v>0</v>
      </c>
      <c r="J52" s="177">
        <v>39.1</v>
      </c>
      <c r="K52" s="177">
        <v>241.66</v>
      </c>
      <c r="L52" s="177">
        <v>7.09</v>
      </c>
      <c r="M52" s="177">
        <v>2.1</v>
      </c>
      <c r="N52" s="177">
        <v>1.72</v>
      </c>
      <c r="O52" s="177">
        <v>2.42</v>
      </c>
      <c r="P52" s="177">
        <v>0.97</v>
      </c>
      <c r="Q52" s="177">
        <v>4.6100000000000003</v>
      </c>
      <c r="R52" s="177">
        <v>12.22</v>
      </c>
      <c r="S52" s="177">
        <v>5.67</v>
      </c>
      <c r="T52" s="177">
        <v>0.41</v>
      </c>
      <c r="U52" s="177">
        <v>2.0099999999999998</v>
      </c>
      <c r="V52" s="177">
        <v>6.2</v>
      </c>
      <c r="W52" s="177">
        <v>15.32</v>
      </c>
      <c r="X52" s="177">
        <v>50.28</v>
      </c>
      <c r="Y52" s="177">
        <v>0</v>
      </c>
      <c r="Z52" s="177">
        <v>66.05</v>
      </c>
      <c r="AA52" s="177">
        <v>25.58</v>
      </c>
      <c r="AB52" s="177">
        <v>0</v>
      </c>
      <c r="AC52" s="177">
        <v>24.4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9.9</v>
      </c>
      <c r="AJ52" s="177">
        <v>0</v>
      </c>
      <c r="AK52" s="177">
        <v>36.96</v>
      </c>
      <c r="AL52" s="177">
        <v>0</v>
      </c>
      <c r="AM52" s="177">
        <v>0</v>
      </c>
      <c r="AN52" s="177">
        <v>0</v>
      </c>
      <c r="AO52" s="177">
        <v>369.65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8.89</v>
      </c>
      <c r="AV52" s="177">
        <v>7.0000000000000007E-2</v>
      </c>
      <c r="AW52" s="177">
        <v>7.0000000000000007E-2</v>
      </c>
      <c r="AX52" s="177">
        <v>0.06</v>
      </c>
      <c r="AY52" s="177">
        <v>0.09</v>
      </c>
    </row>
    <row r="53" spans="1:51">
      <c r="A53" t="s">
        <v>95</v>
      </c>
      <c r="B53" s="177">
        <v>0</v>
      </c>
      <c r="C53" s="177">
        <v>0</v>
      </c>
      <c r="D53" s="177">
        <v>17.45</v>
      </c>
      <c r="E53" s="177">
        <v>0</v>
      </c>
      <c r="F53" s="177">
        <v>0</v>
      </c>
      <c r="G53" s="177">
        <v>31.11</v>
      </c>
      <c r="H53" s="177">
        <v>0</v>
      </c>
      <c r="I53" s="177">
        <v>0</v>
      </c>
      <c r="J53" s="177">
        <v>39.1</v>
      </c>
      <c r="K53" s="177">
        <v>241.86</v>
      </c>
      <c r="L53" s="177">
        <v>8.42</v>
      </c>
      <c r="M53" s="177">
        <v>2.1</v>
      </c>
      <c r="N53" s="177">
        <v>1.72</v>
      </c>
      <c r="O53" s="177">
        <v>2.42</v>
      </c>
      <c r="P53" s="177">
        <v>0.97</v>
      </c>
      <c r="Q53" s="177">
        <v>4.6100000000000003</v>
      </c>
      <c r="R53" s="177">
        <v>12.22</v>
      </c>
      <c r="S53" s="177">
        <v>5.67</v>
      </c>
      <c r="T53" s="177">
        <v>0.41</v>
      </c>
      <c r="U53" s="177">
        <v>2.0099999999999998</v>
      </c>
      <c r="V53" s="177">
        <v>6.29</v>
      </c>
      <c r="W53" s="177">
        <v>15.47</v>
      </c>
      <c r="X53" s="177">
        <v>45.44</v>
      </c>
      <c r="Y53" s="177">
        <v>0</v>
      </c>
      <c r="Z53" s="177">
        <v>66.05</v>
      </c>
      <c r="AA53" s="177">
        <v>25.58</v>
      </c>
      <c r="AB53" s="177">
        <v>0</v>
      </c>
      <c r="AC53" s="177">
        <v>24.4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9.9</v>
      </c>
      <c r="AJ53" s="177">
        <v>0</v>
      </c>
      <c r="AK53" s="177">
        <v>36.96</v>
      </c>
      <c r="AL53" s="177">
        <v>0</v>
      </c>
      <c r="AM53" s="177">
        <v>0</v>
      </c>
      <c r="AN53" s="177">
        <v>0</v>
      </c>
      <c r="AO53" s="177">
        <v>369.65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9.0299999999999994</v>
      </c>
      <c r="AV53" s="177">
        <v>7.0000000000000007E-2</v>
      </c>
      <c r="AW53" s="177">
        <v>7.0000000000000007E-2</v>
      </c>
      <c r="AX53" s="177">
        <v>0.06</v>
      </c>
      <c r="AY53" s="177">
        <v>0.09</v>
      </c>
    </row>
    <row r="54" spans="1:51">
      <c r="A54" t="s">
        <v>96</v>
      </c>
      <c r="B54" s="177">
        <v>0</v>
      </c>
      <c r="C54" s="177">
        <v>0</v>
      </c>
      <c r="D54" s="177">
        <v>17.45</v>
      </c>
      <c r="E54" s="177">
        <v>0</v>
      </c>
      <c r="F54" s="177">
        <v>0</v>
      </c>
      <c r="G54" s="177">
        <v>31.11</v>
      </c>
      <c r="H54" s="177">
        <v>0</v>
      </c>
      <c r="I54" s="177">
        <v>0</v>
      </c>
      <c r="J54" s="177">
        <v>39.1</v>
      </c>
      <c r="K54" s="177">
        <v>241.88</v>
      </c>
      <c r="L54" s="177">
        <v>8.42</v>
      </c>
      <c r="M54" s="177">
        <v>2.1</v>
      </c>
      <c r="N54" s="177">
        <v>1.72</v>
      </c>
      <c r="O54" s="177">
        <v>2.42</v>
      </c>
      <c r="P54" s="177">
        <v>0.97</v>
      </c>
      <c r="Q54" s="177">
        <v>4.6100000000000003</v>
      </c>
      <c r="R54" s="177">
        <v>12.22</v>
      </c>
      <c r="S54" s="177">
        <v>5.67</v>
      </c>
      <c r="T54" s="177">
        <v>0.41</v>
      </c>
      <c r="U54" s="177">
        <v>2.0099999999999998</v>
      </c>
      <c r="V54" s="177">
        <v>6.29</v>
      </c>
      <c r="W54" s="177">
        <v>15.47</v>
      </c>
      <c r="X54" s="177">
        <v>26.08</v>
      </c>
      <c r="Y54" s="177">
        <v>0</v>
      </c>
      <c r="Z54" s="177">
        <v>66.05</v>
      </c>
      <c r="AA54" s="177">
        <v>25.58</v>
      </c>
      <c r="AB54" s="177">
        <v>0</v>
      </c>
      <c r="AC54" s="177">
        <v>24.4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9.9</v>
      </c>
      <c r="AJ54" s="177">
        <v>0</v>
      </c>
      <c r="AK54" s="177">
        <v>36.96</v>
      </c>
      <c r="AL54" s="177">
        <v>0</v>
      </c>
      <c r="AM54" s="177">
        <v>0</v>
      </c>
      <c r="AN54" s="177">
        <v>0</v>
      </c>
      <c r="AO54" s="177">
        <v>369.65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9.0299999999999994</v>
      </c>
      <c r="AV54" s="177">
        <v>7.0000000000000007E-2</v>
      </c>
      <c r="AW54" s="177">
        <v>7.0000000000000007E-2</v>
      </c>
      <c r="AX54" s="177">
        <v>0.06</v>
      </c>
      <c r="AY54" s="177">
        <v>0.09</v>
      </c>
    </row>
    <row r="55" spans="1:51">
      <c r="A55" t="s">
        <v>97</v>
      </c>
      <c r="B55" s="177">
        <v>0</v>
      </c>
      <c r="C55" s="177">
        <v>0</v>
      </c>
      <c r="D55" s="177">
        <v>16.93</v>
      </c>
      <c r="E55" s="177">
        <v>0</v>
      </c>
      <c r="F55" s="177">
        <v>0</v>
      </c>
      <c r="G55" s="177">
        <v>31.11</v>
      </c>
      <c r="H55" s="177">
        <v>0</v>
      </c>
      <c r="I55" s="177">
        <v>0</v>
      </c>
      <c r="J55" s="177">
        <v>39.1</v>
      </c>
      <c r="K55" s="177">
        <v>241.86</v>
      </c>
      <c r="L55" s="177">
        <v>8.42</v>
      </c>
      <c r="M55" s="177">
        <v>2.1</v>
      </c>
      <c r="N55" s="177">
        <v>1.72</v>
      </c>
      <c r="O55" s="177">
        <v>2.42</v>
      </c>
      <c r="P55" s="177">
        <v>0.97</v>
      </c>
      <c r="Q55" s="177">
        <v>4.6100000000000003</v>
      </c>
      <c r="R55" s="177">
        <v>12.22</v>
      </c>
      <c r="S55" s="177">
        <v>5.67</v>
      </c>
      <c r="T55" s="177">
        <v>0.41</v>
      </c>
      <c r="U55" s="177">
        <v>2.0099999999999998</v>
      </c>
      <c r="V55" s="177">
        <v>6.28</v>
      </c>
      <c r="W55" s="177">
        <v>15.47</v>
      </c>
      <c r="X55" s="177">
        <v>20.28</v>
      </c>
      <c r="Y55" s="177">
        <v>0</v>
      </c>
      <c r="Z55" s="177">
        <v>66.05</v>
      </c>
      <c r="AA55" s="177">
        <v>25.58</v>
      </c>
      <c r="AB55" s="177">
        <v>0</v>
      </c>
      <c r="AC55" s="177">
        <v>24.4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9.9</v>
      </c>
      <c r="AJ55" s="177">
        <v>0</v>
      </c>
      <c r="AK55" s="177">
        <v>36.96</v>
      </c>
      <c r="AL55" s="177">
        <v>0</v>
      </c>
      <c r="AM55" s="177">
        <v>0</v>
      </c>
      <c r="AN55" s="177">
        <v>0</v>
      </c>
      <c r="AO55" s="177">
        <v>369.65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9.0299999999999994</v>
      </c>
      <c r="AV55" s="177">
        <v>7.0000000000000007E-2</v>
      </c>
      <c r="AW55" s="177">
        <v>7.0000000000000007E-2</v>
      </c>
      <c r="AX55" s="177">
        <v>0.06</v>
      </c>
      <c r="AY55" s="177">
        <v>0.09</v>
      </c>
    </row>
    <row r="56" spans="1:51">
      <c r="A56" t="s">
        <v>98</v>
      </c>
      <c r="B56" s="177">
        <v>0</v>
      </c>
      <c r="C56" s="177">
        <v>0</v>
      </c>
      <c r="D56" s="177">
        <v>16.93</v>
      </c>
      <c r="E56" s="177">
        <v>0</v>
      </c>
      <c r="F56" s="177">
        <v>0</v>
      </c>
      <c r="G56" s="177">
        <v>31.11</v>
      </c>
      <c r="H56" s="177">
        <v>0</v>
      </c>
      <c r="I56" s="177">
        <v>0</v>
      </c>
      <c r="J56" s="177">
        <v>39.1</v>
      </c>
      <c r="K56" s="177">
        <v>241.88</v>
      </c>
      <c r="L56" s="177">
        <v>8.42</v>
      </c>
      <c r="M56" s="177">
        <v>2.1</v>
      </c>
      <c r="N56" s="177">
        <v>1.72</v>
      </c>
      <c r="O56" s="177">
        <v>2.42</v>
      </c>
      <c r="P56" s="177">
        <v>0.97</v>
      </c>
      <c r="Q56" s="177">
        <v>4.6100000000000003</v>
      </c>
      <c r="R56" s="177">
        <v>12.22</v>
      </c>
      <c r="S56" s="177">
        <v>5.67</v>
      </c>
      <c r="T56" s="177">
        <v>0.41</v>
      </c>
      <c r="U56" s="177">
        <v>2.0099999999999998</v>
      </c>
      <c r="V56" s="177">
        <v>6.28</v>
      </c>
      <c r="W56" s="177">
        <v>15.47</v>
      </c>
      <c r="X56" s="177">
        <v>16.41</v>
      </c>
      <c r="Y56" s="177">
        <v>0</v>
      </c>
      <c r="Z56" s="177">
        <v>60.3</v>
      </c>
      <c r="AA56" s="177">
        <v>25.58</v>
      </c>
      <c r="AB56" s="177">
        <v>0</v>
      </c>
      <c r="AC56" s="177">
        <v>24.4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9.9</v>
      </c>
      <c r="AJ56" s="177">
        <v>0</v>
      </c>
      <c r="AK56" s="177">
        <v>36.96</v>
      </c>
      <c r="AL56" s="177">
        <v>0</v>
      </c>
      <c r="AM56" s="177">
        <v>0</v>
      </c>
      <c r="AN56" s="177">
        <v>0</v>
      </c>
      <c r="AO56" s="177">
        <v>369.65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9.0299999999999994</v>
      </c>
      <c r="AV56" s="177">
        <v>7.0000000000000007E-2</v>
      </c>
      <c r="AW56" s="177">
        <v>7.0000000000000007E-2</v>
      </c>
      <c r="AX56" s="177">
        <v>0.06</v>
      </c>
      <c r="AY56" s="177">
        <v>0.09</v>
      </c>
    </row>
    <row r="57" spans="1:51">
      <c r="A57" t="s">
        <v>99</v>
      </c>
      <c r="B57" s="177">
        <v>0</v>
      </c>
      <c r="C57" s="177">
        <v>0</v>
      </c>
      <c r="D57" s="177">
        <v>16.93</v>
      </c>
      <c r="E57" s="177">
        <v>0</v>
      </c>
      <c r="F57" s="177">
        <v>0</v>
      </c>
      <c r="G57" s="177">
        <v>31.11</v>
      </c>
      <c r="H57" s="177">
        <v>0</v>
      </c>
      <c r="I57" s="177">
        <v>0</v>
      </c>
      <c r="J57" s="177">
        <v>39.1</v>
      </c>
      <c r="K57" s="177">
        <v>241.86</v>
      </c>
      <c r="L57" s="177">
        <v>8.42</v>
      </c>
      <c r="M57" s="177">
        <v>2.1</v>
      </c>
      <c r="N57" s="177">
        <v>1.72</v>
      </c>
      <c r="O57" s="177">
        <v>2.42</v>
      </c>
      <c r="P57" s="177">
        <v>0.97</v>
      </c>
      <c r="Q57" s="177">
        <v>4.6100000000000003</v>
      </c>
      <c r="R57" s="177">
        <v>13.4</v>
      </c>
      <c r="S57" s="177">
        <v>5.67</v>
      </c>
      <c r="T57" s="177">
        <v>0.41</v>
      </c>
      <c r="U57" s="177">
        <v>2.0099999999999998</v>
      </c>
      <c r="V57" s="177">
        <v>0.28999999999999998</v>
      </c>
      <c r="W57" s="177">
        <v>0.65</v>
      </c>
      <c r="X57" s="177">
        <v>5.3</v>
      </c>
      <c r="Y57" s="177">
        <v>0</v>
      </c>
      <c r="Z57" s="177">
        <v>33.78</v>
      </c>
      <c r="AA57" s="177">
        <v>25.58</v>
      </c>
      <c r="AB57" s="177">
        <v>0</v>
      </c>
      <c r="AC57" s="177">
        <v>24.4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9.9</v>
      </c>
      <c r="AJ57" s="177">
        <v>0</v>
      </c>
      <c r="AK57" s="177">
        <v>36.96</v>
      </c>
      <c r="AL57" s="177">
        <v>0</v>
      </c>
      <c r="AM57" s="177">
        <v>0</v>
      </c>
      <c r="AN57" s="177">
        <v>0</v>
      </c>
      <c r="AO57" s="177">
        <v>369.65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9.0299999999999994</v>
      </c>
      <c r="AV57" s="177">
        <v>7.0000000000000007E-2</v>
      </c>
      <c r="AW57" s="177">
        <v>7.0000000000000007E-2</v>
      </c>
      <c r="AX57" s="177">
        <v>0.06</v>
      </c>
      <c r="AY57" s="177">
        <v>0.09</v>
      </c>
    </row>
    <row r="58" spans="1:51">
      <c r="A58" t="s">
        <v>100</v>
      </c>
      <c r="B58" s="177">
        <v>0</v>
      </c>
      <c r="C58" s="177">
        <v>0</v>
      </c>
      <c r="D58" s="177">
        <v>16.93</v>
      </c>
      <c r="E58" s="177">
        <v>0</v>
      </c>
      <c r="F58" s="177">
        <v>0</v>
      </c>
      <c r="G58" s="177">
        <v>31.11</v>
      </c>
      <c r="H58" s="177">
        <v>0</v>
      </c>
      <c r="I58" s="177">
        <v>0</v>
      </c>
      <c r="J58" s="177">
        <v>39.1</v>
      </c>
      <c r="K58" s="177">
        <v>241.88</v>
      </c>
      <c r="L58" s="177">
        <v>7.88</v>
      </c>
      <c r="M58" s="177">
        <v>2.1</v>
      </c>
      <c r="N58" s="177">
        <v>1.72</v>
      </c>
      <c r="O58" s="177">
        <v>2.42</v>
      </c>
      <c r="P58" s="177">
        <v>0.97</v>
      </c>
      <c r="Q58" s="177">
        <v>4.5999999999999996</v>
      </c>
      <c r="R58" s="177">
        <v>0.62</v>
      </c>
      <c r="S58" s="177">
        <v>5.67</v>
      </c>
      <c r="T58" s="177">
        <v>0.41</v>
      </c>
      <c r="U58" s="177">
        <v>2.0099999999999998</v>
      </c>
      <c r="V58" s="177">
        <v>0.28999999999999998</v>
      </c>
      <c r="W58" s="177">
        <v>0.65</v>
      </c>
      <c r="X58" s="177">
        <v>2.09</v>
      </c>
      <c r="Y58" s="177">
        <v>0</v>
      </c>
      <c r="Z58" s="177">
        <v>6.54</v>
      </c>
      <c r="AA58" s="177">
        <v>1.33</v>
      </c>
      <c r="AB58" s="177">
        <v>0</v>
      </c>
      <c r="AC58" s="177">
        <v>24.4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9.9</v>
      </c>
      <c r="AJ58" s="177">
        <v>0</v>
      </c>
      <c r="AK58" s="177">
        <v>36.96</v>
      </c>
      <c r="AL58" s="177">
        <v>0</v>
      </c>
      <c r="AM58" s="177">
        <v>0</v>
      </c>
      <c r="AN58" s="177">
        <v>0</v>
      </c>
      <c r="AO58" s="177">
        <v>369.65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7.05</v>
      </c>
      <c r="AV58" s="177">
        <v>7.0000000000000007E-2</v>
      </c>
      <c r="AW58" s="177">
        <v>7.0000000000000007E-2</v>
      </c>
      <c r="AX58" s="177">
        <v>0.06</v>
      </c>
      <c r="AY58" s="177">
        <v>0.08</v>
      </c>
    </row>
    <row r="59" spans="1:51">
      <c r="A59" t="s">
        <v>101</v>
      </c>
      <c r="B59" s="177">
        <v>0</v>
      </c>
      <c r="C59" s="177">
        <v>0</v>
      </c>
      <c r="D59" s="177">
        <v>16.670000000000002</v>
      </c>
      <c r="E59" s="177">
        <v>0</v>
      </c>
      <c r="F59" s="177">
        <v>0</v>
      </c>
      <c r="G59" s="177">
        <v>31.11</v>
      </c>
      <c r="H59" s="177">
        <v>0</v>
      </c>
      <c r="I59" s="177">
        <v>0</v>
      </c>
      <c r="J59" s="177">
        <v>39.1</v>
      </c>
      <c r="K59" s="177">
        <v>231.66</v>
      </c>
      <c r="L59" s="177">
        <v>0.44</v>
      </c>
      <c r="M59" s="177">
        <v>2.1</v>
      </c>
      <c r="N59" s="177">
        <v>1.72</v>
      </c>
      <c r="O59" s="177">
        <v>2.42</v>
      </c>
      <c r="P59" s="177">
        <v>0.97</v>
      </c>
      <c r="Q59" s="177">
        <v>0.31</v>
      </c>
      <c r="R59" s="177">
        <v>0.62</v>
      </c>
      <c r="S59" s="177">
        <v>0.38</v>
      </c>
      <c r="T59" s="177">
        <v>0.03</v>
      </c>
      <c r="U59" s="177">
        <v>2.0099999999999998</v>
      </c>
      <c r="V59" s="177">
        <v>0.28999999999999998</v>
      </c>
      <c r="W59" s="177">
        <v>0.65</v>
      </c>
      <c r="X59" s="177">
        <v>2.09</v>
      </c>
      <c r="Y59" s="177">
        <v>0</v>
      </c>
      <c r="Z59" s="177">
        <v>3.95</v>
      </c>
      <c r="AA59" s="177">
        <v>1.28</v>
      </c>
      <c r="AB59" s="177">
        <v>0</v>
      </c>
      <c r="AC59" s="177">
        <v>24.4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9.9</v>
      </c>
      <c r="AJ59" s="177">
        <v>0</v>
      </c>
      <c r="AK59" s="177">
        <v>36.96</v>
      </c>
      <c r="AL59" s="177">
        <v>0</v>
      </c>
      <c r="AM59" s="177">
        <v>0</v>
      </c>
      <c r="AN59" s="177">
        <v>0</v>
      </c>
      <c r="AO59" s="177">
        <v>369.65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7.05</v>
      </c>
      <c r="AV59" s="177">
        <v>7.0000000000000007E-2</v>
      </c>
      <c r="AW59" s="177">
        <v>7.0000000000000007E-2</v>
      </c>
      <c r="AX59" s="177">
        <v>0.06</v>
      </c>
      <c r="AY59" s="177">
        <v>0.08</v>
      </c>
    </row>
    <row r="60" spans="1:51">
      <c r="A60" t="s">
        <v>102</v>
      </c>
      <c r="B60" s="177">
        <v>0</v>
      </c>
      <c r="C60" s="177">
        <v>0</v>
      </c>
      <c r="D60" s="177">
        <v>16.670000000000002</v>
      </c>
      <c r="E60" s="177">
        <v>0</v>
      </c>
      <c r="F60" s="177">
        <v>0</v>
      </c>
      <c r="G60" s="177">
        <v>31.11</v>
      </c>
      <c r="H60" s="177">
        <v>0</v>
      </c>
      <c r="I60" s="177">
        <v>0</v>
      </c>
      <c r="J60" s="177">
        <v>39.1</v>
      </c>
      <c r="K60" s="177">
        <v>176.9</v>
      </c>
      <c r="L60" s="177">
        <v>0.56000000000000005</v>
      </c>
      <c r="M60" s="177">
        <v>2.1</v>
      </c>
      <c r="N60" s="177">
        <v>1.72</v>
      </c>
      <c r="O60" s="177">
        <v>2.42</v>
      </c>
      <c r="P60" s="177">
        <v>0.97</v>
      </c>
      <c r="Q60" s="177">
        <v>0.31</v>
      </c>
      <c r="R60" s="177">
        <v>0.62</v>
      </c>
      <c r="S60" s="177">
        <v>0.38</v>
      </c>
      <c r="T60" s="177">
        <v>0.03</v>
      </c>
      <c r="U60" s="177">
        <v>2.0099999999999998</v>
      </c>
      <c r="V60" s="177">
        <v>0.28999999999999998</v>
      </c>
      <c r="W60" s="177">
        <v>0.65</v>
      </c>
      <c r="X60" s="177">
        <v>2.09</v>
      </c>
      <c r="Y60" s="177">
        <v>0</v>
      </c>
      <c r="Z60" s="177">
        <v>3.95</v>
      </c>
      <c r="AA60" s="177">
        <v>1.28</v>
      </c>
      <c r="AB60" s="177">
        <v>0</v>
      </c>
      <c r="AC60" s="177">
        <v>24.4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9.9</v>
      </c>
      <c r="AJ60" s="177">
        <v>0</v>
      </c>
      <c r="AK60" s="177">
        <v>36.96</v>
      </c>
      <c r="AL60" s="177">
        <v>0</v>
      </c>
      <c r="AM60" s="177">
        <v>0</v>
      </c>
      <c r="AN60" s="177">
        <v>0</v>
      </c>
      <c r="AO60" s="177">
        <v>369.65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7.05</v>
      </c>
      <c r="AV60" s="177">
        <v>7.0000000000000007E-2</v>
      </c>
      <c r="AW60" s="177">
        <v>7.0000000000000007E-2</v>
      </c>
      <c r="AX60" s="177">
        <v>0.06</v>
      </c>
      <c r="AY60" s="177">
        <v>0.08</v>
      </c>
    </row>
    <row r="61" spans="1:51">
      <c r="A61" t="s">
        <v>103</v>
      </c>
      <c r="B61" s="177">
        <v>0</v>
      </c>
      <c r="C61" s="177">
        <v>0</v>
      </c>
      <c r="D61" s="177">
        <v>16.670000000000002</v>
      </c>
      <c r="E61" s="177">
        <v>0</v>
      </c>
      <c r="F61" s="177">
        <v>0</v>
      </c>
      <c r="G61" s="177">
        <v>31.11</v>
      </c>
      <c r="H61" s="177">
        <v>0</v>
      </c>
      <c r="I61" s="177">
        <v>0</v>
      </c>
      <c r="J61" s="177">
        <v>39.1</v>
      </c>
      <c r="K61" s="177">
        <v>103.36</v>
      </c>
      <c r="L61" s="177">
        <v>0.44</v>
      </c>
      <c r="M61" s="177">
        <v>2.1</v>
      </c>
      <c r="N61" s="177">
        <v>1.72</v>
      </c>
      <c r="O61" s="177">
        <v>2.42</v>
      </c>
      <c r="P61" s="177">
        <v>0.97</v>
      </c>
      <c r="Q61" s="177">
        <v>0.31</v>
      </c>
      <c r="R61" s="177">
        <v>0.62</v>
      </c>
      <c r="S61" s="177">
        <v>0.38</v>
      </c>
      <c r="T61" s="177">
        <v>0.03</v>
      </c>
      <c r="U61" s="177">
        <v>2.0099999999999998</v>
      </c>
      <c r="V61" s="177">
        <v>0.26</v>
      </c>
      <c r="W61" s="177">
        <v>0.65</v>
      </c>
      <c r="X61" s="177">
        <v>2.09</v>
      </c>
      <c r="Y61" s="177">
        <v>0</v>
      </c>
      <c r="Z61" s="177">
        <v>3.95</v>
      </c>
      <c r="AA61" s="177">
        <v>1.28</v>
      </c>
      <c r="AB61" s="177">
        <v>0</v>
      </c>
      <c r="AC61" s="177">
        <v>24.4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9.9</v>
      </c>
      <c r="AJ61" s="177">
        <v>0</v>
      </c>
      <c r="AK61" s="177">
        <v>36.96</v>
      </c>
      <c r="AL61" s="177">
        <v>0</v>
      </c>
      <c r="AM61" s="177">
        <v>0</v>
      </c>
      <c r="AN61" s="177">
        <v>0</v>
      </c>
      <c r="AO61" s="177">
        <v>369.65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7.05</v>
      </c>
      <c r="AV61" s="177">
        <v>7.0000000000000007E-2</v>
      </c>
      <c r="AW61" s="177">
        <v>7.0000000000000007E-2</v>
      </c>
      <c r="AX61" s="177">
        <v>0.06</v>
      </c>
      <c r="AY61" s="177">
        <v>0.08</v>
      </c>
    </row>
    <row r="62" spans="1:51">
      <c r="A62" t="s">
        <v>104</v>
      </c>
      <c r="B62" s="177">
        <v>0</v>
      </c>
      <c r="C62" s="177">
        <v>0</v>
      </c>
      <c r="D62" s="177">
        <v>16.670000000000002</v>
      </c>
      <c r="E62" s="177">
        <v>0</v>
      </c>
      <c r="F62" s="177">
        <v>0</v>
      </c>
      <c r="G62" s="177">
        <v>31.11</v>
      </c>
      <c r="H62" s="177">
        <v>0</v>
      </c>
      <c r="I62" s="177">
        <v>0</v>
      </c>
      <c r="J62" s="177">
        <v>39.1</v>
      </c>
      <c r="K62" s="177">
        <v>60.78</v>
      </c>
      <c r="L62" s="177">
        <v>0.44</v>
      </c>
      <c r="M62" s="177">
        <v>2.1</v>
      </c>
      <c r="N62" s="177">
        <v>1.72</v>
      </c>
      <c r="O62" s="177">
        <v>2.42</v>
      </c>
      <c r="P62" s="177">
        <v>0.97</v>
      </c>
      <c r="Q62" s="177">
        <v>0.31</v>
      </c>
      <c r="R62" s="177">
        <v>0.62</v>
      </c>
      <c r="S62" s="177">
        <v>0.38</v>
      </c>
      <c r="T62" s="177">
        <v>0.03</v>
      </c>
      <c r="U62" s="177">
        <v>2.0099999999999998</v>
      </c>
      <c r="V62" s="177">
        <v>0.26</v>
      </c>
      <c r="W62" s="177">
        <v>0.65</v>
      </c>
      <c r="X62" s="177">
        <v>2.09</v>
      </c>
      <c r="Y62" s="177">
        <v>0</v>
      </c>
      <c r="Z62" s="177">
        <v>3.95</v>
      </c>
      <c r="AA62" s="177">
        <v>1.28</v>
      </c>
      <c r="AB62" s="177">
        <v>0</v>
      </c>
      <c r="AC62" s="177">
        <v>24.4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9.9</v>
      </c>
      <c r="AJ62" s="177">
        <v>0</v>
      </c>
      <c r="AK62" s="177">
        <v>36.96</v>
      </c>
      <c r="AL62" s="177">
        <v>0</v>
      </c>
      <c r="AM62" s="177">
        <v>0</v>
      </c>
      <c r="AN62" s="177">
        <v>0</v>
      </c>
      <c r="AO62" s="177">
        <v>369.65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7.05</v>
      </c>
      <c r="AV62" s="177">
        <v>7.0000000000000007E-2</v>
      </c>
      <c r="AW62" s="177">
        <v>7.0000000000000007E-2</v>
      </c>
      <c r="AX62" s="177">
        <v>0.06</v>
      </c>
      <c r="AY62" s="177">
        <v>0.08</v>
      </c>
    </row>
    <row r="63" spans="1:51">
      <c r="A63" t="s">
        <v>105</v>
      </c>
      <c r="B63" s="177">
        <v>0</v>
      </c>
      <c r="C63" s="177">
        <v>0</v>
      </c>
      <c r="D63" s="177">
        <v>16.670000000000002</v>
      </c>
      <c r="E63" s="177">
        <v>0</v>
      </c>
      <c r="F63" s="177">
        <v>0</v>
      </c>
      <c r="G63" s="177">
        <v>31.11</v>
      </c>
      <c r="H63" s="177">
        <v>0</v>
      </c>
      <c r="I63" s="177">
        <v>0</v>
      </c>
      <c r="J63" s="177">
        <v>39.1</v>
      </c>
      <c r="K63" s="177">
        <v>16.59</v>
      </c>
      <c r="L63" s="177">
        <v>0.44</v>
      </c>
      <c r="M63" s="177">
        <v>2.1</v>
      </c>
      <c r="N63" s="177">
        <v>1.72</v>
      </c>
      <c r="O63" s="177">
        <v>2.42</v>
      </c>
      <c r="P63" s="177">
        <v>0.97</v>
      </c>
      <c r="Q63" s="177">
        <v>0.31</v>
      </c>
      <c r="R63" s="177">
        <v>0.62</v>
      </c>
      <c r="S63" s="177">
        <v>0.38</v>
      </c>
      <c r="T63" s="177">
        <v>0.03</v>
      </c>
      <c r="U63" s="177">
        <v>2.0099999999999998</v>
      </c>
      <c r="V63" s="177">
        <v>0.26</v>
      </c>
      <c r="W63" s="177">
        <v>0.65</v>
      </c>
      <c r="X63" s="177">
        <v>2.09</v>
      </c>
      <c r="Y63" s="177">
        <v>0</v>
      </c>
      <c r="Z63" s="177">
        <v>3.95</v>
      </c>
      <c r="AA63" s="177">
        <v>1.28</v>
      </c>
      <c r="AB63" s="177">
        <v>0</v>
      </c>
      <c r="AC63" s="177">
        <v>24.4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9.9</v>
      </c>
      <c r="AJ63" s="177">
        <v>0</v>
      </c>
      <c r="AK63" s="177">
        <v>36.96</v>
      </c>
      <c r="AL63" s="177">
        <v>0</v>
      </c>
      <c r="AM63" s="177">
        <v>0</v>
      </c>
      <c r="AN63" s="177">
        <v>0</v>
      </c>
      <c r="AO63" s="177">
        <v>369.65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7.05</v>
      </c>
      <c r="AV63" s="177">
        <v>7.0000000000000007E-2</v>
      </c>
      <c r="AW63" s="177">
        <v>7.0000000000000007E-2</v>
      </c>
      <c r="AX63" s="177">
        <v>0.06</v>
      </c>
      <c r="AY63" s="177">
        <v>0.08</v>
      </c>
    </row>
    <row r="64" spans="1:51">
      <c r="A64" t="s">
        <v>106</v>
      </c>
      <c r="B64" s="177">
        <v>0</v>
      </c>
      <c r="C64" s="177">
        <v>0</v>
      </c>
      <c r="D64" s="177">
        <v>16.670000000000002</v>
      </c>
      <c r="E64" s="177">
        <v>0</v>
      </c>
      <c r="F64" s="177">
        <v>0</v>
      </c>
      <c r="G64" s="177">
        <v>31.11</v>
      </c>
      <c r="H64" s="177">
        <v>0</v>
      </c>
      <c r="I64" s="177">
        <v>0</v>
      </c>
      <c r="J64" s="177">
        <v>39.1</v>
      </c>
      <c r="K64" s="177">
        <v>16.59</v>
      </c>
      <c r="L64" s="177">
        <v>0.44</v>
      </c>
      <c r="M64" s="177">
        <v>2.1</v>
      </c>
      <c r="N64" s="177">
        <v>1.72</v>
      </c>
      <c r="O64" s="177">
        <v>2.42</v>
      </c>
      <c r="P64" s="177">
        <v>0.97</v>
      </c>
      <c r="Q64" s="177">
        <v>0.31</v>
      </c>
      <c r="R64" s="177">
        <v>0.62</v>
      </c>
      <c r="S64" s="177">
        <v>0.38</v>
      </c>
      <c r="T64" s="177">
        <v>0.03</v>
      </c>
      <c r="U64" s="177">
        <v>2.0099999999999998</v>
      </c>
      <c r="V64" s="177">
        <v>0.26</v>
      </c>
      <c r="W64" s="177">
        <v>0.65</v>
      </c>
      <c r="X64" s="177">
        <v>2.09</v>
      </c>
      <c r="Y64" s="177">
        <v>0</v>
      </c>
      <c r="Z64" s="177">
        <v>3.95</v>
      </c>
      <c r="AA64" s="177">
        <v>1.28</v>
      </c>
      <c r="AB64" s="177">
        <v>0</v>
      </c>
      <c r="AC64" s="177">
        <v>25.05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9.9</v>
      </c>
      <c r="AJ64" s="177">
        <v>0</v>
      </c>
      <c r="AK64" s="177">
        <v>14.51</v>
      </c>
      <c r="AL64" s="177">
        <v>0</v>
      </c>
      <c r="AM64" s="177">
        <v>0</v>
      </c>
      <c r="AN64" s="177">
        <v>0</v>
      </c>
      <c r="AO64" s="177">
        <v>369.65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7.05</v>
      </c>
      <c r="AV64" s="177">
        <v>7.0000000000000007E-2</v>
      </c>
      <c r="AW64" s="177">
        <v>7.0000000000000007E-2</v>
      </c>
      <c r="AX64" s="177">
        <v>0.06</v>
      </c>
      <c r="AY64" s="177">
        <v>0.08</v>
      </c>
    </row>
    <row r="65" spans="1:51">
      <c r="A65" t="s">
        <v>107</v>
      </c>
      <c r="B65" s="177">
        <v>0</v>
      </c>
      <c r="C65" s="177">
        <v>0</v>
      </c>
      <c r="D65" s="177">
        <v>16.670000000000002</v>
      </c>
      <c r="E65" s="177">
        <v>0</v>
      </c>
      <c r="F65" s="177">
        <v>0</v>
      </c>
      <c r="G65" s="177">
        <v>31.11</v>
      </c>
      <c r="H65" s="177">
        <v>0</v>
      </c>
      <c r="I65" s="177">
        <v>0</v>
      </c>
      <c r="J65" s="177">
        <v>39.1</v>
      </c>
      <c r="K65" s="177">
        <v>16.59</v>
      </c>
      <c r="L65" s="177">
        <v>0.44</v>
      </c>
      <c r="M65" s="177">
        <v>2.1</v>
      </c>
      <c r="N65" s="177">
        <v>1.72</v>
      </c>
      <c r="O65" s="177">
        <v>2.42</v>
      </c>
      <c r="P65" s="177">
        <v>0.97</v>
      </c>
      <c r="Q65" s="177">
        <v>0.31</v>
      </c>
      <c r="R65" s="177">
        <v>0.62</v>
      </c>
      <c r="S65" s="177">
        <v>0.38</v>
      </c>
      <c r="T65" s="177">
        <v>0.03</v>
      </c>
      <c r="U65" s="177">
        <v>2.0099999999999998</v>
      </c>
      <c r="V65" s="177">
        <v>0.26</v>
      </c>
      <c r="W65" s="177">
        <v>0.65</v>
      </c>
      <c r="X65" s="177">
        <v>2.09</v>
      </c>
      <c r="Y65" s="177">
        <v>0</v>
      </c>
      <c r="Z65" s="177">
        <v>3.95</v>
      </c>
      <c r="AA65" s="177">
        <v>1.28</v>
      </c>
      <c r="AB65" s="177">
        <v>0</v>
      </c>
      <c r="AC65" s="177">
        <v>25.05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9.9</v>
      </c>
      <c r="AJ65" s="177">
        <v>0</v>
      </c>
      <c r="AK65" s="177">
        <v>40.51</v>
      </c>
      <c r="AL65" s="177">
        <v>0</v>
      </c>
      <c r="AM65" s="177">
        <v>0</v>
      </c>
      <c r="AN65" s="177">
        <v>0</v>
      </c>
      <c r="AO65" s="177">
        <v>369.65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7.05</v>
      </c>
      <c r="AV65" s="177">
        <v>7.0000000000000007E-2</v>
      </c>
      <c r="AW65" s="177">
        <v>7.0000000000000007E-2</v>
      </c>
      <c r="AX65" s="177">
        <v>0.06</v>
      </c>
      <c r="AY65" s="177">
        <v>0.08</v>
      </c>
    </row>
    <row r="66" spans="1:51">
      <c r="A66" t="s">
        <v>108</v>
      </c>
      <c r="B66" s="177">
        <v>0</v>
      </c>
      <c r="C66" s="177">
        <v>0</v>
      </c>
      <c r="D66" s="177">
        <v>16.670000000000002</v>
      </c>
      <c r="E66" s="177">
        <v>0</v>
      </c>
      <c r="F66" s="177">
        <v>0</v>
      </c>
      <c r="G66" s="177">
        <v>31.11</v>
      </c>
      <c r="H66" s="177">
        <v>0</v>
      </c>
      <c r="I66" s="177">
        <v>0</v>
      </c>
      <c r="J66" s="177">
        <v>39.1</v>
      </c>
      <c r="K66" s="177">
        <v>16.59</v>
      </c>
      <c r="L66" s="177">
        <v>0.44</v>
      </c>
      <c r="M66" s="177">
        <v>2.1</v>
      </c>
      <c r="N66" s="177">
        <v>1.72</v>
      </c>
      <c r="O66" s="177">
        <v>2.42</v>
      </c>
      <c r="P66" s="177">
        <v>0.97</v>
      </c>
      <c r="Q66" s="177">
        <v>0.31</v>
      </c>
      <c r="R66" s="177">
        <v>0.62</v>
      </c>
      <c r="S66" s="177">
        <v>0.38</v>
      </c>
      <c r="T66" s="177">
        <v>0.03</v>
      </c>
      <c r="U66" s="177">
        <v>2.0099999999999998</v>
      </c>
      <c r="V66" s="177">
        <v>0.26</v>
      </c>
      <c r="W66" s="177">
        <v>0.65</v>
      </c>
      <c r="X66" s="177">
        <v>2.09</v>
      </c>
      <c r="Y66" s="177">
        <v>0</v>
      </c>
      <c r="Z66" s="177">
        <v>3.95</v>
      </c>
      <c r="AA66" s="177">
        <v>1.28</v>
      </c>
      <c r="AB66" s="177">
        <v>0</v>
      </c>
      <c r="AC66" s="177">
        <v>7.46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9.9</v>
      </c>
      <c r="AJ66" s="177">
        <v>0</v>
      </c>
      <c r="AK66" s="177">
        <v>40.51</v>
      </c>
      <c r="AL66" s="177">
        <v>0</v>
      </c>
      <c r="AM66" s="177">
        <v>0</v>
      </c>
      <c r="AN66" s="177">
        <v>0</v>
      </c>
      <c r="AO66" s="177">
        <v>369.65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7.05</v>
      </c>
      <c r="AV66" s="177">
        <v>7.0000000000000007E-2</v>
      </c>
      <c r="AW66" s="177">
        <v>7.0000000000000007E-2</v>
      </c>
      <c r="AX66" s="177">
        <v>0.06</v>
      </c>
      <c r="AY66" s="177">
        <v>0.08</v>
      </c>
    </row>
    <row r="67" spans="1:51">
      <c r="A67" t="s">
        <v>109</v>
      </c>
      <c r="B67" s="177">
        <v>0</v>
      </c>
      <c r="C67" s="177">
        <v>0</v>
      </c>
      <c r="D67" s="177">
        <v>16.670000000000002</v>
      </c>
      <c r="E67" s="177">
        <v>0</v>
      </c>
      <c r="F67" s="177">
        <v>0</v>
      </c>
      <c r="G67" s="177">
        <v>31.11</v>
      </c>
      <c r="H67" s="177">
        <v>0</v>
      </c>
      <c r="I67" s="177">
        <v>0</v>
      </c>
      <c r="J67" s="177">
        <v>39.1</v>
      </c>
      <c r="K67" s="177">
        <v>16.59</v>
      </c>
      <c r="L67" s="177">
        <v>0.44</v>
      </c>
      <c r="M67" s="177">
        <v>2.1</v>
      </c>
      <c r="N67" s="177">
        <v>1.72</v>
      </c>
      <c r="O67" s="177">
        <v>2.42</v>
      </c>
      <c r="P67" s="177">
        <v>0.97</v>
      </c>
      <c r="Q67" s="177">
        <v>0</v>
      </c>
      <c r="R67" s="177">
        <v>0.62</v>
      </c>
      <c r="S67" s="177">
        <v>0.39</v>
      </c>
      <c r="T67" s="177">
        <v>0.03</v>
      </c>
      <c r="U67" s="177">
        <v>2.0099999999999998</v>
      </c>
      <c r="V67" s="177">
        <v>0.26</v>
      </c>
      <c r="W67" s="177">
        <v>0.65</v>
      </c>
      <c r="X67" s="177">
        <v>2.09</v>
      </c>
      <c r="Y67" s="177">
        <v>0</v>
      </c>
      <c r="Z67" s="177">
        <v>3.95</v>
      </c>
      <c r="AA67" s="177">
        <v>1.28</v>
      </c>
      <c r="AB67" s="177">
        <v>0</v>
      </c>
      <c r="AC67" s="177">
        <v>7.46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9.9</v>
      </c>
      <c r="AJ67" s="177">
        <v>0</v>
      </c>
      <c r="AK67" s="177">
        <v>40.51</v>
      </c>
      <c r="AL67" s="177">
        <v>0</v>
      </c>
      <c r="AM67" s="177">
        <v>0</v>
      </c>
      <c r="AN67" s="177">
        <v>0</v>
      </c>
      <c r="AO67" s="177">
        <v>369.65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7.05</v>
      </c>
      <c r="AV67" s="177">
        <v>7.0000000000000007E-2</v>
      </c>
      <c r="AW67" s="177">
        <v>7.0000000000000007E-2</v>
      </c>
      <c r="AX67" s="177">
        <v>0.06</v>
      </c>
      <c r="AY67" s="177">
        <v>0.08</v>
      </c>
    </row>
    <row r="68" spans="1:51">
      <c r="A68" t="s">
        <v>110</v>
      </c>
      <c r="B68" s="177">
        <v>0</v>
      </c>
      <c r="C68" s="177">
        <v>0</v>
      </c>
      <c r="D68" s="177">
        <v>16.670000000000002</v>
      </c>
      <c r="E68" s="177">
        <v>0</v>
      </c>
      <c r="F68" s="177">
        <v>0</v>
      </c>
      <c r="G68" s="177">
        <v>31.11</v>
      </c>
      <c r="H68" s="177">
        <v>0</v>
      </c>
      <c r="I68" s="177">
        <v>0</v>
      </c>
      <c r="J68" s="177">
        <v>39.1</v>
      </c>
      <c r="K68" s="177">
        <v>16.59</v>
      </c>
      <c r="L68" s="177">
        <v>0.44</v>
      </c>
      <c r="M68" s="177">
        <v>2.1</v>
      </c>
      <c r="N68" s="177">
        <v>1.72</v>
      </c>
      <c r="O68" s="177">
        <v>2.42</v>
      </c>
      <c r="P68" s="177">
        <v>0.97</v>
      </c>
      <c r="Q68" s="177">
        <v>0</v>
      </c>
      <c r="R68" s="177">
        <v>0.62</v>
      </c>
      <c r="S68" s="177">
        <v>0.39</v>
      </c>
      <c r="T68" s="177">
        <v>0.03</v>
      </c>
      <c r="U68" s="177">
        <v>2.0099999999999998</v>
      </c>
      <c r="V68" s="177">
        <v>0.26</v>
      </c>
      <c r="W68" s="177">
        <v>0.65</v>
      </c>
      <c r="X68" s="177">
        <v>2.09</v>
      </c>
      <c r="Y68" s="177">
        <v>0</v>
      </c>
      <c r="Z68" s="177">
        <v>3.95</v>
      </c>
      <c r="AA68" s="177">
        <v>1.28</v>
      </c>
      <c r="AB68" s="177">
        <v>0</v>
      </c>
      <c r="AC68" s="177">
        <v>7.46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9.9</v>
      </c>
      <c r="AJ68" s="177">
        <v>0</v>
      </c>
      <c r="AK68" s="177">
        <v>40.51</v>
      </c>
      <c r="AL68" s="177">
        <v>0</v>
      </c>
      <c r="AM68" s="177">
        <v>0</v>
      </c>
      <c r="AN68" s="177">
        <v>0</v>
      </c>
      <c r="AO68" s="177">
        <v>369.65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7.05</v>
      </c>
      <c r="AV68" s="177">
        <v>7.0000000000000007E-2</v>
      </c>
      <c r="AW68" s="177">
        <v>0.08</v>
      </c>
      <c r="AX68" s="177">
        <v>0.06</v>
      </c>
      <c r="AY68" s="177">
        <v>0.08</v>
      </c>
    </row>
    <row r="69" spans="1:51">
      <c r="A69" t="s">
        <v>111</v>
      </c>
      <c r="B69" s="177">
        <v>0</v>
      </c>
      <c r="C69" s="177">
        <v>0</v>
      </c>
      <c r="D69" s="177">
        <v>16.670000000000002</v>
      </c>
      <c r="E69" s="177">
        <v>0</v>
      </c>
      <c r="F69" s="177">
        <v>0</v>
      </c>
      <c r="G69" s="177">
        <v>31.11</v>
      </c>
      <c r="H69" s="177">
        <v>0</v>
      </c>
      <c r="I69" s="177">
        <v>0</v>
      </c>
      <c r="J69" s="177">
        <v>39.1</v>
      </c>
      <c r="K69" s="177">
        <v>16.59</v>
      </c>
      <c r="L69" s="177">
        <v>0.44</v>
      </c>
      <c r="M69" s="177">
        <v>2.1</v>
      </c>
      <c r="N69" s="177">
        <v>1.72</v>
      </c>
      <c r="O69" s="177">
        <v>2.42</v>
      </c>
      <c r="P69" s="177">
        <v>0.97</v>
      </c>
      <c r="Q69" s="177">
        <v>0</v>
      </c>
      <c r="R69" s="177">
        <v>0.62</v>
      </c>
      <c r="S69" s="177">
        <v>0.38</v>
      </c>
      <c r="T69" s="177">
        <v>0.03</v>
      </c>
      <c r="U69" s="177">
        <v>2.0099999999999998</v>
      </c>
      <c r="V69" s="177">
        <v>0.26</v>
      </c>
      <c r="W69" s="177">
        <v>1</v>
      </c>
      <c r="X69" s="177">
        <v>2.09</v>
      </c>
      <c r="Y69" s="177">
        <v>0</v>
      </c>
      <c r="Z69" s="177">
        <v>3.95</v>
      </c>
      <c r="AA69" s="177">
        <v>1.28</v>
      </c>
      <c r="AB69" s="177">
        <v>0</v>
      </c>
      <c r="AC69" s="177">
        <v>25.05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9.9</v>
      </c>
      <c r="AJ69" s="177">
        <v>0</v>
      </c>
      <c r="AK69" s="177">
        <v>40.51</v>
      </c>
      <c r="AL69" s="177">
        <v>0</v>
      </c>
      <c r="AM69" s="177">
        <v>0</v>
      </c>
      <c r="AN69" s="177">
        <v>0</v>
      </c>
      <c r="AO69" s="177">
        <v>369.65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7.05</v>
      </c>
      <c r="AV69" s="177">
        <v>7.0000000000000007E-2</v>
      </c>
      <c r="AW69" s="177">
        <v>7.0000000000000007E-2</v>
      </c>
      <c r="AX69" s="177">
        <v>0.06</v>
      </c>
      <c r="AY69" s="177">
        <v>0.08</v>
      </c>
    </row>
    <row r="70" spans="1:51">
      <c r="A70" t="s">
        <v>112</v>
      </c>
      <c r="B70" s="177">
        <v>0</v>
      </c>
      <c r="C70" s="177">
        <v>0</v>
      </c>
      <c r="D70" s="177">
        <v>16.670000000000002</v>
      </c>
      <c r="E70" s="177">
        <v>0</v>
      </c>
      <c r="F70" s="177">
        <v>0</v>
      </c>
      <c r="G70" s="177">
        <v>31.11</v>
      </c>
      <c r="H70" s="177">
        <v>0</v>
      </c>
      <c r="I70" s="177">
        <v>0</v>
      </c>
      <c r="J70" s="177">
        <v>39.1</v>
      </c>
      <c r="K70" s="177">
        <v>16.59</v>
      </c>
      <c r="L70" s="177">
        <v>0.44</v>
      </c>
      <c r="M70" s="177">
        <v>2.1</v>
      </c>
      <c r="N70" s="177">
        <v>1.72</v>
      </c>
      <c r="O70" s="177">
        <v>2.42</v>
      </c>
      <c r="P70" s="177">
        <v>0.97</v>
      </c>
      <c r="Q70" s="177">
        <v>0</v>
      </c>
      <c r="R70" s="177">
        <v>0.62</v>
      </c>
      <c r="S70" s="177">
        <v>0.38</v>
      </c>
      <c r="T70" s="177">
        <v>0.03</v>
      </c>
      <c r="U70" s="177">
        <v>2.0099999999999998</v>
      </c>
      <c r="V70" s="177">
        <v>0.26</v>
      </c>
      <c r="W70" s="177">
        <v>1</v>
      </c>
      <c r="X70" s="177">
        <v>2.09</v>
      </c>
      <c r="Y70" s="177">
        <v>0</v>
      </c>
      <c r="Z70" s="177">
        <v>3.95</v>
      </c>
      <c r="AA70" s="177">
        <v>1.28</v>
      </c>
      <c r="AB70" s="177">
        <v>0</v>
      </c>
      <c r="AC70" s="177">
        <v>25.05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9.9</v>
      </c>
      <c r="AJ70" s="177">
        <v>0</v>
      </c>
      <c r="AK70" s="177">
        <v>40.51</v>
      </c>
      <c r="AL70" s="177">
        <v>0</v>
      </c>
      <c r="AM70" s="177">
        <v>0</v>
      </c>
      <c r="AN70" s="177">
        <v>0</v>
      </c>
      <c r="AO70" s="177">
        <v>369.65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7.05</v>
      </c>
      <c r="AV70" s="177">
        <v>7.0000000000000007E-2</v>
      </c>
      <c r="AW70" s="177">
        <v>0.08</v>
      </c>
      <c r="AX70" s="177">
        <v>0.06</v>
      </c>
      <c r="AY70" s="177">
        <v>0.08</v>
      </c>
    </row>
    <row r="71" spans="1:51">
      <c r="A71" t="s">
        <v>113</v>
      </c>
      <c r="B71" s="177">
        <v>0</v>
      </c>
      <c r="C71" s="177">
        <v>0</v>
      </c>
      <c r="D71" s="177">
        <v>16.670000000000002</v>
      </c>
      <c r="E71" s="177">
        <v>0</v>
      </c>
      <c r="F71" s="177">
        <v>0</v>
      </c>
      <c r="G71" s="177">
        <v>31.11</v>
      </c>
      <c r="H71" s="177">
        <v>0</v>
      </c>
      <c r="I71" s="177">
        <v>0</v>
      </c>
      <c r="J71" s="177">
        <v>39.1</v>
      </c>
      <c r="K71" s="177">
        <v>16.59</v>
      </c>
      <c r="L71" s="177">
        <v>0.44</v>
      </c>
      <c r="M71" s="177">
        <v>2.1</v>
      </c>
      <c r="N71" s="177">
        <v>1.72</v>
      </c>
      <c r="O71" s="177">
        <v>2.42</v>
      </c>
      <c r="P71" s="177">
        <v>0.97</v>
      </c>
      <c r="Q71" s="177">
        <v>0</v>
      </c>
      <c r="R71" s="177">
        <v>0.62</v>
      </c>
      <c r="S71" s="177">
        <v>0.38</v>
      </c>
      <c r="T71" s="177">
        <v>0.03</v>
      </c>
      <c r="U71" s="177">
        <v>2.0099999999999998</v>
      </c>
      <c r="V71" s="177">
        <v>0.26</v>
      </c>
      <c r="W71" s="177">
        <v>1</v>
      </c>
      <c r="X71" s="177">
        <v>2.09</v>
      </c>
      <c r="Y71" s="177">
        <v>0</v>
      </c>
      <c r="Z71" s="177">
        <v>3.95</v>
      </c>
      <c r="AA71" s="177">
        <v>1.28</v>
      </c>
      <c r="AB71" s="177">
        <v>0</v>
      </c>
      <c r="AC71" s="177">
        <v>25.05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9.9</v>
      </c>
      <c r="AJ71" s="177">
        <v>0</v>
      </c>
      <c r="AK71" s="177">
        <v>40.51</v>
      </c>
      <c r="AL71" s="177">
        <v>0</v>
      </c>
      <c r="AM71" s="177">
        <v>0</v>
      </c>
      <c r="AN71" s="177">
        <v>0</v>
      </c>
      <c r="AO71" s="177">
        <v>369.65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7.05</v>
      </c>
      <c r="AV71" s="177">
        <v>7.0000000000000007E-2</v>
      </c>
      <c r="AW71" s="177">
        <v>0.08</v>
      </c>
      <c r="AX71" s="177">
        <v>0.05</v>
      </c>
      <c r="AY71" s="177">
        <v>0.08</v>
      </c>
    </row>
    <row r="72" spans="1:51">
      <c r="A72" t="s">
        <v>114</v>
      </c>
      <c r="B72" s="177">
        <v>0</v>
      </c>
      <c r="C72" s="177">
        <v>0</v>
      </c>
      <c r="D72" s="177">
        <v>16.670000000000002</v>
      </c>
      <c r="E72" s="177">
        <v>0</v>
      </c>
      <c r="F72" s="177">
        <v>0</v>
      </c>
      <c r="G72" s="177">
        <v>31.11</v>
      </c>
      <c r="H72" s="177">
        <v>0</v>
      </c>
      <c r="I72" s="177">
        <v>0</v>
      </c>
      <c r="J72" s="177">
        <v>39.1</v>
      </c>
      <c r="K72" s="177">
        <v>16.59</v>
      </c>
      <c r="L72" s="177">
        <v>0.44</v>
      </c>
      <c r="M72" s="177">
        <v>2.1</v>
      </c>
      <c r="N72" s="177">
        <v>1.72</v>
      </c>
      <c r="O72" s="177">
        <v>2.42</v>
      </c>
      <c r="P72" s="177">
        <v>0.97</v>
      </c>
      <c r="Q72" s="177">
        <v>0</v>
      </c>
      <c r="R72" s="177">
        <v>0.62</v>
      </c>
      <c r="S72" s="177">
        <v>0.38</v>
      </c>
      <c r="T72" s="177">
        <v>0.03</v>
      </c>
      <c r="U72" s="177">
        <v>2.0099999999999998</v>
      </c>
      <c r="V72" s="177">
        <v>0.26</v>
      </c>
      <c r="W72" s="177">
        <v>1</v>
      </c>
      <c r="X72" s="177">
        <v>2.09</v>
      </c>
      <c r="Y72" s="177">
        <v>0</v>
      </c>
      <c r="Z72" s="177">
        <v>3.95</v>
      </c>
      <c r="AA72" s="177">
        <v>1.28</v>
      </c>
      <c r="AB72" s="177">
        <v>0</v>
      </c>
      <c r="AC72" s="177">
        <v>25.05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9.9</v>
      </c>
      <c r="AJ72" s="177">
        <v>0</v>
      </c>
      <c r="AK72" s="177">
        <v>40.51</v>
      </c>
      <c r="AL72" s="177">
        <v>0</v>
      </c>
      <c r="AM72" s="177">
        <v>0</v>
      </c>
      <c r="AN72" s="177">
        <v>0</v>
      </c>
      <c r="AO72" s="177">
        <v>369.65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7.05</v>
      </c>
      <c r="AV72" s="177">
        <v>7.0000000000000007E-2</v>
      </c>
      <c r="AW72" s="177">
        <v>0.08</v>
      </c>
      <c r="AX72" s="177">
        <v>0.05</v>
      </c>
      <c r="AY72" s="177">
        <v>0.08</v>
      </c>
    </row>
    <row r="73" spans="1:51">
      <c r="A73" t="s">
        <v>115</v>
      </c>
      <c r="B73" s="177">
        <v>0</v>
      </c>
      <c r="C73" s="177">
        <v>0</v>
      </c>
      <c r="D73" s="177">
        <v>16.670000000000002</v>
      </c>
      <c r="E73" s="177">
        <v>0</v>
      </c>
      <c r="F73" s="177">
        <v>0</v>
      </c>
      <c r="G73" s="177">
        <v>31.11</v>
      </c>
      <c r="H73" s="177">
        <v>0</v>
      </c>
      <c r="I73" s="177">
        <v>0</v>
      </c>
      <c r="J73" s="177">
        <v>39.1</v>
      </c>
      <c r="K73" s="177">
        <v>16.59</v>
      </c>
      <c r="L73" s="177">
        <v>0.44</v>
      </c>
      <c r="M73" s="177">
        <v>2.1</v>
      </c>
      <c r="N73" s="177">
        <v>1.72</v>
      </c>
      <c r="O73" s="177">
        <v>2.42</v>
      </c>
      <c r="P73" s="177">
        <v>0.97</v>
      </c>
      <c r="Q73" s="177">
        <v>0.3</v>
      </c>
      <c r="R73" s="177">
        <v>0.62</v>
      </c>
      <c r="S73" s="177">
        <v>0.38</v>
      </c>
      <c r="T73" s="177">
        <v>0.03</v>
      </c>
      <c r="U73" s="177">
        <v>2.0099999999999998</v>
      </c>
      <c r="V73" s="177">
        <v>0.26</v>
      </c>
      <c r="W73" s="177">
        <v>0.6</v>
      </c>
      <c r="X73" s="177">
        <v>2.09</v>
      </c>
      <c r="Y73" s="177">
        <v>0</v>
      </c>
      <c r="Z73" s="177">
        <v>3.95</v>
      </c>
      <c r="AA73" s="177">
        <v>1.28</v>
      </c>
      <c r="AB73" s="177">
        <v>0</v>
      </c>
      <c r="AC73" s="177">
        <v>25.05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9.9</v>
      </c>
      <c r="AJ73" s="177">
        <v>0</v>
      </c>
      <c r="AK73" s="177">
        <v>40.51</v>
      </c>
      <c r="AL73" s="177">
        <v>0</v>
      </c>
      <c r="AM73" s="177">
        <v>0</v>
      </c>
      <c r="AN73" s="177">
        <v>0</v>
      </c>
      <c r="AO73" s="177">
        <v>369.65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7.05</v>
      </c>
      <c r="AV73" s="177">
        <v>7.0000000000000007E-2</v>
      </c>
      <c r="AW73" s="177">
        <v>0.08</v>
      </c>
      <c r="AX73" s="177">
        <v>0.05</v>
      </c>
      <c r="AY73" s="177">
        <v>0.08</v>
      </c>
    </row>
    <row r="74" spans="1:51">
      <c r="A74" t="s">
        <v>116</v>
      </c>
      <c r="B74" s="177">
        <v>0</v>
      </c>
      <c r="C74" s="177">
        <v>0</v>
      </c>
      <c r="D74" s="177">
        <v>16.670000000000002</v>
      </c>
      <c r="E74" s="177">
        <v>0</v>
      </c>
      <c r="F74" s="177">
        <v>0</v>
      </c>
      <c r="G74" s="177">
        <v>31.11</v>
      </c>
      <c r="H74" s="177">
        <v>0</v>
      </c>
      <c r="I74" s="177">
        <v>0</v>
      </c>
      <c r="J74" s="177">
        <v>39.1</v>
      </c>
      <c r="K74" s="177">
        <v>16.59</v>
      </c>
      <c r="L74" s="177">
        <v>0.44</v>
      </c>
      <c r="M74" s="177">
        <v>2.1</v>
      </c>
      <c r="N74" s="177">
        <v>1.72</v>
      </c>
      <c r="O74" s="177">
        <v>2.42</v>
      </c>
      <c r="P74" s="177">
        <v>0.97</v>
      </c>
      <c r="Q74" s="177">
        <v>0.3</v>
      </c>
      <c r="R74" s="177">
        <v>0.62</v>
      </c>
      <c r="S74" s="177">
        <v>0.38</v>
      </c>
      <c r="T74" s="177">
        <v>0.03</v>
      </c>
      <c r="U74" s="177">
        <v>2.0099999999999998</v>
      </c>
      <c r="V74" s="177">
        <v>0.26</v>
      </c>
      <c r="W74" s="177">
        <v>0.6</v>
      </c>
      <c r="X74" s="177">
        <v>2.09</v>
      </c>
      <c r="Y74" s="177">
        <v>0</v>
      </c>
      <c r="Z74" s="177">
        <v>3.95</v>
      </c>
      <c r="AA74" s="177">
        <v>1.28</v>
      </c>
      <c r="AB74" s="177">
        <v>0</v>
      </c>
      <c r="AC74" s="177">
        <v>25.05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9.9</v>
      </c>
      <c r="AJ74" s="177">
        <v>0</v>
      </c>
      <c r="AK74" s="177">
        <v>40.51</v>
      </c>
      <c r="AL74" s="177">
        <v>0</v>
      </c>
      <c r="AM74" s="177">
        <v>0</v>
      </c>
      <c r="AN74" s="177">
        <v>0</v>
      </c>
      <c r="AO74" s="177">
        <v>369.65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7.05</v>
      </c>
      <c r="AV74" s="177">
        <v>7.0000000000000007E-2</v>
      </c>
      <c r="AW74" s="177">
        <v>0.08</v>
      </c>
      <c r="AX74" s="177">
        <v>0.05</v>
      </c>
      <c r="AY74" s="177">
        <v>0.08</v>
      </c>
    </row>
    <row r="75" spans="1:51">
      <c r="A75" t="s">
        <v>117</v>
      </c>
      <c r="B75" s="177">
        <v>0</v>
      </c>
      <c r="C75" s="177">
        <v>0</v>
      </c>
      <c r="D75" s="177">
        <v>16.670000000000002</v>
      </c>
      <c r="E75" s="177">
        <v>0</v>
      </c>
      <c r="F75" s="177">
        <v>0</v>
      </c>
      <c r="G75" s="177">
        <v>31.11</v>
      </c>
      <c r="H75" s="177">
        <v>0</v>
      </c>
      <c r="I75" s="177">
        <v>0</v>
      </c>
      <c r="J75" s="177">
        <v>39.1</v>
      </c>
      <c r="K75" s="177">
        <v>16.59</v>
      </c>
      <c r="L75" s="177">
        <v>0.32</v>
      </c>
      <c r="M75" s="177">
        <v>2.1</v>
      </c>
      <c r="N75" s="177">
        <v>1.72</v>
      </c>
      <c r="O75" s="177">
        <v>2.42</v>
      </c>
      <c r="P75" s="177">
        <v>0.97</v>
      </c>
      <c r="Q75" s="177">
        <v>0.3</v>
      </c>
      <c r="R75" s="177">
        <v>0.62</v>
      </c>
      <c r="S75" s="177">
        <v>0.38</v>
      </c>
      <c r="T75" s="177">
        <v>0.03</v>
      </c>
      <c r="U75" s="177">
        <v>2.0099999999999998</v>
      </c>
      <c r="V75" s="177">
        <v>0.26</v>
      </c>
      <c r="W75" s="177">
        <v>0.6</v>
      </c>
      <c r="X75" s="177">
        <v>2.09</v>
      </c>
      <c r="Y75" s="177">
        <v>0</v>
      </c>
      <c r="Z75" s="177">
        <v>3.95</v>
      </c>
      <c r="AA75" s="177">
        <v>1.28</v>
      </c>
      <c r="AB75" s="177">
        <v>0</v>
      </c>
      <c r="AC75" s="177">
        <v>25.05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9.9</v>
      </c>
      <c r="AJ75" s="177">
        <v>0</v>
      </c>
      <c r="AK75" s="177">
        <v>40.51</v>
      </c>
      <c r="AL75" s="177">
        <v>0</v>
      </c>
      <c r="AM75" s="177">
        <v>0</v>
      </c>
      <c r="AN75" s="177">
        <v>0</v>
      </c>
      <c r="AO75" s="177">
        <v>377.43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7.05</v>
      </c>
      <c r="AV75" s="177">
        <v>7.0000000000000007E-2</v>
      </c>
      <c r="AW75" s="177">
        <v>0.05</v>
      </c>
      <c r="AX75" s="177">
        <v>0.05</v>
      </c>
      <c r="AY75" s="177">
        <v>0.08</v>
      </c>
    </row>
    <row r="76" spans="1:51">
      <c r="A76" t="s">
        <v>118</v>
      </c>
      <c r="B76" s="177">
        <v>0</v>
      </c>
      <c r="C76" s="177">
        <v>0</v>
      </c>
      <c r="D76" s="177">
        <v>16.670000000000002</v>
      </c>
      <c r="E76" s="177">
        <v>0</v>
      </c>
      <c r="F76" s="177">
        <v>0</v>
      </c>
      <c r="G76" s="177">
        <v>31.11</v>
      </c>
      <c r="H76" s="177">
        <v>0</v>
      </c>
      <c r="I76" s="177">
        <v>0</v>
      </c>
      <c r="J76" s="177">
        <v>39.1</v>
      </c>
      <c r="K76" s="177">
        <v>16.59</v>
      </c>
      <c r="L76" s="177">
        <v>0.44</v>
      </c>
      <c r="M76" s="177">
        <v>2.1</v>
      </c>
      <c r="N76" s="177">
        <v>1.72</v>
      </c>
      <c r="O76" s="177">
        <v>2.42</v>
      </c>
      <c r="P76" s="177">
        <v>0.97</v>
      </c>
      <c r="Q76" s="177">
        <v>0.3</v>
      </c>
      <c r="R76" s="177">
        <v>0.62</v>
      </c>
      <c r="S76" s="177">
        <v>0.38</v>
      </c>
      <c r="T76" s="177">
        <v>0.03</v>
      </c>
      <c r="U76" s="177">
        <v>2.0099999999999998</v>
      </c>
      <c r="V76" s="177">
        <v>0.26</v>
      </c>
      <c r="W76" s="177">
        <v>0.6</v>
      </c>
      <c r="X76" s="177">
        <v>2.09</v>
      </c>
      <c r="Y76" s="177">
        <v>0</v>
      </c>
      <c r="Z76" s="177">
        <v>3.95</v>
      </c>
      <c r="AA76" s="177">
        <v>1.28</v>
      </c>
      <c r="AB76" s="177">
        <v>0</v>
      </c>
      <c r="AC76" s="177">
        <v>25.05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9.9</v>
      </c>
      <c r="AJ76" s="177">
        <v>0</v>
      </c>
      <c r="AK76" s="177">
        <v>40.51</v>
      </c>
      <c r="AL76" s="177">
        <v>0</v>
      </c>
      <c r="AM76" s="177">
        <v>0</v>
      </c>
      <c r="AN76" s="177">
        <v>0</v>
      </c>
      <c r="AO76" s="177">
        <v>377.43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7.05</v>
      </c>
      <c r="AV76" s="177">
        <v>7.0000000000000007E-2</v>
      </c>
      <c r="AW76" s="177">
        <v>0.05</v>
      </c>
      <c r="AX76" s="177">
        <v>0.05</v>
      </c>
      <c r="AY76" s="177">
        <v>0.08</v>
      </c>
    </row>
    <row r="77" spans="1:51">
      <c r="A77" t="s">
        <v>119</v>
      </c>
      <c r="B77" s="177">
        <v>0</v>
      </c>
      <c r="C77" s="177">
        <v>0</v>
      </c>
      <c r="D77" s="177">
        <v>16.670000000000002</v>
      </c>
      <c r="E77" s="177">
        <v>0</v>
      </c>
      <c r="F77" s="177">
        <v>0</v>
      </c>
      <c r="G77" s="177">
        <v>31.11</v>
      </c>
      <c r="H77" s="177">
        <v>0</v>
      </c>
      <c r="I77" s="177">
        <v>0</v>
      </c>
      <c r="J77" s="177">
        <v>39.1</v>
      </c>
      <c r="K77" s="177">
        <v>16.59</v>
      </c>
      <c r="L77" s="177">
        <v>0.44</v>
      </c>
      <c r="M77" s="177">
        <v>2.1</v>
      </c>
      <c r="N77" s="177">
        <v>1.72</v>
      </c>
      <c r="O77" s="177">
        <v>2.42</v>
      </c>
      <c r="P77" s="177">
        <v>0.97</v>
      </c>
      <c r="Q77" s="177">
        <v>0.3</v>
      </c>
      <c r="R77" s="177">
        <v>0.62</v>
      </c>
      <c r="S77" s="177">
        <v>0.38</v>
      </c>
      <c r="T77" s="177">
        <v>0.03</v>
      </c>
      <c r="U77" s="177">
        <v>2.0099999999999998</v>
      </c>
      <c r="V77" s="177">
        <v>0.26</v>
      </c>
      <c r="W77" s="177">
        <v>0.59</v>
      </c>
      <c r="X77" s="177">
        <v>2.09</v>
      </c>
      <c r="Y77" s="177">
        <v>0</v>
      </c>
      <c r="Z77" s="177">
        <v>3.95</v>
      </c>
      <c r="AA77" s="177">
        <v>1.28</v>
      </c>
      <c r="AB77" s="177">
        <v>0</v>
      </c>
      <c r="AC77" s="177">
        <v>25.05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9.9</v>
      </c>
      <c r="AJ77" s="177">
        <v>0</v>
      </c>
      <c r="AK77" s="177">
        <v>37.130000000000003</v>
      </c>
      <c r="AL77" s="177">
        <v>0</v>
      </c>
      <c r="AM77" s="177">
        <v>0</v>
      </c>
      <c r="AN77" s="177">
        <v>0</v>
      </c>
      <c r="AO77" s="177">
        <v>377.43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7.05</v>
      </c>
      <c r="AV77" s="177">
        <v>7.0000000000000007E-2</v>
      </c>
      <c r="AW77" s="177">
        <v>0.06</v>
      </c>
      <c r="AX77" s="177">
        <v>0.05</v>
      </c>
      <c r="AY77" s="177">
        <v>0.08</v>
      </c>
    </row>
    <row r="78" spans="1:51">
      <c r="A78" t="s">
        <v>120</v>
      </c>
      <c r="B78" s="177">
        <v>0</v>
      </c>
      <c r="C78" s="177">
        <v>0</v>
      </c>
      <c r="D78" s="177">
        <v>16.670000000000002</v>
      </c>
      <c r="E78" s="177">
        <v>0</v>
      </c>
      <c r="F78" s="177">
        <v>0</v>
      </c>
      <c r="G78" s="177">
        <v>31.11</v>
      </c>
      <c r="H78" s="177">
        <v>0</v>
      </c>
      <c r="I78" s="177">
        <v>0</v>
      </c>
      <c r="J78" s="177">
        <v>39.1</v>
      </c>
      <c r="K78" s="177">
        <v>16.59</v>
      </c>
      <c r="L78" s="177">
        <v>1.1100000000000001</v>
      </c>
      <c r="M78" s="177">
        <v>2.1</v>
      </c>
      <c r="N78" s="177">
        <v>1.72</v>
      </c>
      <c r="O78" s="177">
        <v>2.42</v>
      </c>
      <c r="P78" s="177">
        <v>0.97</v>
      </c>
      <c r="Q78" s="177">
        <v>0.3</v>
      </c>
      <c r="R78" s="177">
        <v>0.62</v>
      </c>
      <c r="S78" s="177">
        <v>0.39</v>
      </c>
      <c r="T78" s="177">
        <v>0.03</v>
      </c>
      <c r="U78" s="177">
        <v>2.0099999999999998</v>
      </c>
      <c r="V78" s="177">
        <v>0.26</v>
      </c>
      <c r="W78" s="177">
        <v>0.59</v>
      </c>
      <c r="X78" s="177">
        <v>2.09</v>
      </c>
      <c r="Y78" s="177">
        <v>0</v>
      </c>
      <c r="Z78" s="177">
        <v>3.95</v>
      </c>
      <c r="AA78" s="177">
        <v>1.28</v>
      </c>
      <c r="AB78" s="177">
        <v>0</v>
      </c>
      <c r="AC78" s="177">
        <v>25.05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9.9</v>
      </c>
      <c r="AJ78" s="177">
        <v>0</v>
      </c>
      <c r="AK78" s="177">
        <v>40.51</v>
      </c>
      <c r="AL78" s="177">
        <v>0</v>
      </c>
      <c r="AM78" s="177">
        <v>0</v>
      </c>
      <c r="AN78" s="177">
        <v>0</v>
      </c>
      <c r="AO78" s="177">
        <v>377.43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7.05</v>
      </c>
      <c r="AV78" s="177">
        <v>7.0000000000000007E-2</v>
      </c>
      <c r="AW78" s="177">
        <v>0.08</v>
      </c>
      <c r="AX78" s="177">
        <v>0.05</v>
      </c>
      <c r="AY78" s="177">
        <v>0.08</v>
      </c>
    </row>
    <row r="79" spans="1:51">
      <c r="A79" t="s">
        <v>121</v>
      </c>
      <c r="B79" s="177">
        <v>0</v>
      </c>
      <c r="C79" s="177">
        <v>0</v>
      </c>
      <c r="D79" s="177">
        <v>16.670000000000002</v>
      </c>
      <c r="E79" s="177">
        <v>0</v>
      </c>
      <c r="F79" s="177">
        <v>0</v>
      </c>
      <c r="G79" s="177">
        <v>31.11</v>
      </c>
      <c r="H79" s="177">
        <v>0</v>
      </c>
      <c r="I79" s="177">
        <v>0</v>
      </c>
      <c r="J79" s="177">
        <v>39.1</v>
      </c>
      <c r="K79" s="177">
        <v>16.59</v>
      </c>
      <c r="L79" s="177">
        <v>0.44</v>
      </c>
      <c r="M79" s="177">
        <v>2.1</v>
      </c>
      <c r="N79" s="177">
        <v>1.72</v>
      </c>
      <c r="O79" s="177">
        <v>2.42</v>
      </c>
      <c r="P79" s="177">
        <v>0.97</v>
      </c>
      <c r="Q79" s="177">
        <v>0.3</v>
      </c>
      <c r="R79" s="177">
        <v>0.62</v>
      </c>
      <c r="S79" s="177">
        <v>0.39</v>
      </c>
      <c r="T79" s="177">
        <v>0.03</v>
      </c>
      <c r="U79" s="177">
        <v>2.0099999999999998</v>
      </c>
      <c r="V79" s="177">
        <v>0.26</v>
      </c>
      <c r="W79" s="177">
        <v>0.59</v>
      </c>
      <c r="X79" s="177">
        <v>2.09</v>
      </c>
      <c r="Y79" s="177">
        <v>0</v>
      </c>
      <c r="Z79" s="177">
        <v>3.95</v>
      </c>
      <c r="AA79" s="177">
        <v>1.28</v>
      </c>
      <c r="AB79" s="177">
        <v>0</v>
      </c>
      <c r="AC79" s="177">
        <v>25.05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9.9</v>
      </c>
      <c r="AJ79" s="177">
        <v>0</v>
      </c>
      <c r="AK79" s="177">
        <v>40.51</v>
      </c>
      <c r="AL79" s="177">
        <v>0</v>
      </c>
      <c r="AM79" s="177">
        <v>0</v>
      </c>
      <c r="AN79" s="177">
        <v>0</v>
      </c>
      <c r="AO79" s="177">
        <v>377.43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7.05</v>
      </c>
      <c r="AV79" s="177">
        <v>7.0000000000000007E-2</v>
      </c>
      <c r="AW79" s="177">
        <v>0.08</v>
      </c>
      <c r="AX79" s="177">
        <v>0.06</v>
      </c>
      <c r="AY79" s="177">
        <v>0.08</v>
      </c>
    </row>
    <row r="80" spans="1:51">
      <c r="A80" t="s">
        <v>122</v>
      </c>
      <c r="B80" s="177">
        <v>0</v>
      </c>
      <c r="C80" s="177">
        <v>0</v>
      </c>
      <c r="D80" s="177">
        <v>16.670000000000002</v>
      </c>
      <c r="E80" s="177">
        <v>0</v>
      </c>
      <c r="F80" s="177">
        <v>0</v>
      </c>
      <c r="G80" s="177">
        <v>31.11</v>
      </c>
      <c r="H80" s="177">
        <v>0</v>
      </c>
      <c r="I80" s="177">
        <v>0</v>
      </c>
      <c r="J80" s="177">
        <v>39.1</v>
      </c>
      <c r="K80" s="177">
        <v>16.59</v>
      </c>
      <c r="L80" s="177">
        <v>0.44</v>
      </c>
      <c r="M80" s="177">
        <v>2.1</v>
      </c>
      <c r="N80" s="177">
        <v>1.72</v>
      </c>
      <c r="O80" s="177">
        <v>2.42</v>
      </c>
      <c r="P80" s="177">
        <v>0.97</v>
      </c>
      <c r="Q80" s="177">
        <v>0.3</v>
      </c>
      <c r="R80" s="177">
        <v>0.62</v>
      </c>
      <c r="S80" s="177">
        <v>0.39</v>
      </c>
      <c r="T80" s="177">
        <v>0.03</v>
      </c>
      <c r="U80" s="177">
        <v>2.0099999999999998</v>
      </c>
      <c r="V80" s="177">
        <v>0.26</v>
      </c>
      <c r="W80" s="177">
        <v>0.59</v>
      </c>
      <c r="X80" s="177">
        <v>2.09</v>
      </c>
      <c r="Y80" s="177">
        <v>0</v>
      </c>
      <c r="Z80" s="177">
        <v>3.95</v>
      </c>
      <c r="AA80" s="177">
        <v>1.28</v>
      </c>
      <c r="AB80" s="177">
        <v>0</v>
      </c>
      <c r="AC80" s="177">
        <v>25.05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9.9</v>
      </c>
      <c r="AJ80" s="177">
        <v>0</v>
      </c>
      <c r="AK80" s="177">
        <v>40.51</v>
      </c>
      <c r="AL80" s="177">
        <v>0</v>
      </c>
      <c r="AM80" s="177">
        <v>0</v>
      </c>
      <c r="AN80" s="177">
        <v>0</v>
      </c>
      <c r="AO80" s="177">
        <v>377.43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7.05</v>
      </c>
      <c r="AV80" s="177">
        <v>7.0000000000000007E-2</v>
      </c>
      <c r="AW80" s="177">
        <v>0.08</v>
      </c>
      <c r="AX80" s="177">
        <v>0.06</v>
      </c>
      <c r="AY80" s="177">
        <v>0.08</v>
      </c>
    </row>
    <row r="81" spans="1:51">
      <c r="A81" t="s">
        <v>123</v>
      </c>
      <c r="B81" s="177">
        <v>0</v>
      </c>
      <c r="C81" s="177">
        <v>0</v>
      </c>
      <c r="D81" s="177">
        <v>16.670000000000002</v>
      </c>
      <c r="E81" s="177">
        <v>0</v>
      </c>
      <c r="F81" s="177">
        <v>0</v>
      </c>
      <c r="G81" s="177">
        <v>31.11</v>
      </c>
      <c r="H81" s="177">
        <v>0</v>
      </c>
      <c r="I81" s="177">
        <v>0</v>
      </c>
      <c r="J81" s="177">
        <v>39.1</v>
      </c>
      <c r="K81" s="177">
        <v>16.59</v>
      </c>
      <c r="L81" s="177">
        <v>0.44</v>
      </c>
      <c r="M81" s="177">
        <v>2.1</v>
      </c>
      <c r="N81" s="177">
        <v>1.72</v>
      </c>
      <c r="O81" s="177">
        <v>2.42</v>
      </c>
      <c r="P81" s="177">
        <v>0.97</v>
      </c>
      <c r="Q81" s="177">
        <v>0.3</v>
      </c>
      <c r="R81" s="177">
        <v>0.62</v>
      </c>
      <c r="S81" s="177">
        <v>0.39</v>
      </c>
      <c r="T81" s="177">
        <v>0.03</v>
      </c>
      <c r="U81" s="177">
        <v>2.0099999999999998</v>
      </c>
      <c r="V81" s="177">
        <v>0.26</v>
      </c>
      <c r="W81" s="177">
        <v>0.59</v>
      </c>
      <c r="X81" s="177">
        <v>2.09</v>
      </c>
      <c r="Y81" s="177">
        <v>0</v>
      </c>
      <c r="Z81" s="177">
        <v>3.95</v>
      </c>
      <c r="AA81" s="177">
        <v>1.28</v>
      </c>
      <c r="AB81" s="177">
        <v>0</v>
      </c>
      <c r="AC81" s="177">
        <v>24.4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9.9</v>
      </c>
      <c r="AJ81" s="177">
        <v>0</v>
      </c>
      <c r="AK81" s="177">
        <v>40.51</v>
      </c>
      <c r="AL81" s="177">
        <v>0</v>
      </c>
      <c r="AM81" s="177">
        <v>0</v>
      </c>
      <c r="AN81" s="177">
        <v>0</v>
      </c>
      <c r="AO81" s="177">
        <v>377.43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7.05</v>
      </c>
      <c r="AV81" s="177">
        <v>7.0000000000000007E-2</v>
      </c>
      <c r="AW81" s="177">
        <v>0.08</v>
      </c>
      <c r="AX81" s="177">
        <v>0.06</v>
      </c>
      <c r="AY81" s="177">
        <v>0.08</v>
      </c>
    </row>
    <row r="82" spans="1:51">
      <c r="A82" t="s">
        <v>124</v>
      </c>
      <c r="B82" s="177">
        <v>0</v>
      </c>
      <c r="C82" s="177">
        <v>0</v>
      </c>
      <c r="D82" s="177">
        <v>16.670000000000002</v>
      </c>
      <c r="E82" s="177">
        <v>0</v>
      </c>
      <c r="F82" s="177">
        <v>0</v>
      </c>
      <c r="G82" s="177">
        <v>31.11</v>
      </c>
      <c r="H82" s="177">
        <v>0</v>
      </c>
      <c r="I82" s="177">
        <v>0</v>
      </c>
      <c r="J82" s="177">
        <v>39.1</v>
      </c>
      <c r="K82" s="177">
        <v>16.59</v>
      </c>
      <c r="L82" s="177">
        <v>0.44</v>
      </c>
      <c r="M82" s="177">
        <v>2.1</v>
      </c>
      <c r="N82" s="177">
        <v>1.72</v>
      </c>
      <c r="O82" s="177">
        <v>2.42</v>
      </c>
      <c r="P82" s="177">
        <v>0.97</v>
      </c>
      <c r="Q82" s="177">
        <v>0.3</v>
      </c>
      <c r="R82" s="177">
        <v>0.62</v>
      </c>
      <c r="S82" s="177">
        <v>0.39</v>
      </c>
      <c r="T82" s="177">
        <v>0.03</v>
      </c>
      <c r="U82" s="177">
        <v>2.0099999999999998</v>
      </c>
      <c r="V82" s="177">
        <v>0.26</v>
      </c>
      <c r="W82" s="177">
        <v>0.59</v>
      </c>
      <c r="X82" s="177">
        <v>2.09</v>
      </c>
      <c r="Y82" s="177">
        <v>0</v>
      </c>
      <c r="Z82" s="177">
        <v>3.95</v>
      </c>
      <c r="AA82" s="177">
        <v>1.28</v>
      </c>
      <c r="AB82" s="177">
        <v>0</v>
      </c>
      <c r="AC82" s="177">
        <v>24.4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9.9</v>
      </c>
      <c r="AJ82" s="177">
        <v>0</v>
      </c>
      <c r="AK82" s="177">
        <v>40.51</v>
      </c>
      <c r="AL82" s="177">
        <v>0</v>
      </c>
      <c r="AM82" s="177">
        <v>0</v>
      </c>
      <c r="AN82" s="177">
        <v>0</v>
      </c>
      <c r="AO82" s="177">
        <v>377.43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7.05</v>
      </c>
      <c r="AV82" s="177">
        <v>7.0000000000000007E-2</v>
      </c>
      <c r="AW82" s="177">
        <v>0.08</v>
      </c>
      <c r="AX82" s="177">
        <v>0.06</v>
      </c>
      <c r="AY82" s="177">
        <v>0.08</v>
      </c>
    </row>
    <row r="83" spans="1:51">
      <c r="A83" t="s">
        <v>125</v>
      </c>
      <c r="B83" s="177">
        <v>0</v>
      </c>
      <c r="C83" s="177">
        <v>0</v>
      </c>
      <c r="D83" s="177">
        <v>16.670000000000002</v>
      </c>
      <c r="E83" s="177">
        <v>0</v>
      </c>
      <c r="F83" s="177">
        <v>0</v>
      </c>
      <c r="G83" s="177">
        <v>31.11</v>
      </c>
      <c r="H83" s="177">
        <v>0</v>
      </c>
      <c r="I83" s="177">
        <v>0</v>
      </c>
      <c r="J83" s="177">
        <v>39.1</v>
      </c>
      <c r="K83" s="177">
        <v>16.59</v>
      </c>
      <c r="L83" s="177">
        <v>0.44</v>
      </c>
      <c r="M83" s="177">
        <v>2.1</v>
      </c>
      <c r="N83" s="177">
        <v>1.72</v>
      </c>
      <c r="O83" s="177">
        <v>2.42</v>
      </c>
      <c r="P83" s="177">
        <v>0.97</v>
      </c>
      <c r="Q83" s="177">
        <v>0.3</v>
      </c>
      <c r="R83" s="177">
        <v>0.62</v>
      </c>
      <c r="S83" s="177">
        <v>0.39</v>
      </c>
      <c r="T83" s="177">
        <v>0.03</v>
      </c>
      <c r="U83" s="177">
        <v>2.0099999999999998</v>
      </c>
      <c r="V83" s="177">
        <v>0.26</v>
      </c>
      <c r="W83" s="177">
        <v>0.59</v>
      </c>
      <c r="X83" s="177">
        <v>2.09</v>
      </c>
      <c r="Y83" s="177">
        <v>0</v>
      </c>
      <c r="Z83" s="177">
        <v>3.95</v>
      </c>
      <c r="AA83" s="177">
        <v>1.28</v>
      </c>
      <c r="AB83" s="177">
        <v>0</v>
      </c>
      <c r="AC83" s="177">
        <v>24.4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9.9</v>
      </c>
      <c r="AJ83" s="177">
        <v>0</v>
      </c>
      <c r="AK83" s="177">
        <v>40.51</v>
      </c>
      <c r="AL83" s="177">
        <v>0</v>
      </c>
      <c r="AM83" s="177">
        <v>0</v>
      </c>
      <c r="AN83" s="177">
        <v>0</v>
      </c>
      <c r="AO83" s="177">
        <v>377.43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7.05</v>
      </c>
      <c r="AV83" s="177">
        <v>7.0000000000000007E-2</v>
      </c>
      <c r="AW83" s="177">
        <v>0.08</v>
      </c>
      <c r="AX83" s="177">
        <v>0.06</v>
      </c>
      <c r="AY83" s="177">
        <v>0.08</v>
      </c>
    </row>
    <row r="84" spans="1:51">
      <c r="A84" t="s">
        <v>126</v>
      </c>
      <c r="B84" s="177">
        <v>0</v>
      </c>
      <c r="C84" s="177">
        <v>0</v>
      </c>
      <c r="D84" s="177">
        <v>16.670000000000002</v>
      </c>
      <c r="E84" s="177">
        <v>0</v>
      </c>
      <c r="F84" s="177">
        <v>0</v>
      </c>
      <c r="G84" s="177">
        <v>31.11</v>
      </c>
      <c r="H84" s="177">
        <v>0</v>
      </c>
      <c r="I84" s="177">
        <v>0</v>
      </c>
      <c r="J84" s="177">
        <v>39.1</v>
      </c>
      <c r="K84" s="177">
        <v>16.59</v>
      </c>
      <c r="L84" s="177">
        <v>0.44</v>
      </c>
      <c r="M84" s="177">
        <v>2.1</v>
      </c>
      <c r="N84" s="177">
        <v>1.72</v>
      </c>
      <c r="O84" s="177">
        <v>2.42</v>
      </c>
      <c r="P84" s="177">
        <v>0.97</v>
      </c>
      <c r="Q84" s="177">
        <v>0.3</v>
      </c>
      <c r="R84" s="177">
        <v>0.62</v>
      </c>
      <c r="S84" s="177">
        <v>0.39</v>
      </c>
      <c r="T84" s="177">
        <v>0.03</v>
      </c>
      <c r="U84" s="177">
        <v>2.0099999999999998</v>
      </c>
      <c r="V84" s="177">
        <v>0.26</v>
      </c>
      <c r="W84" s="177">
        <v>0.59</v>
      </c>
      <c r="X84" s="177">
        <v>2.09</v>
      </c>
      <c r="Y84" s="177">
        <v>0</v>
      </c>
      <c r="Z84" s="177">
        <v>3.95</v>
      </c>
      <c r="AA84" s="177">
        <v>1.28</v>
      </c>
      <c r="AB84" s="177">
        <v>0</v>
      </c>
      <c r="AC84" s="177">
        <v>24.4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9.9</v>
      </c>
      <c r="AJ84" s="177">
        <v>0</v>
      </c>
      <c r="AK84" s="177">
        <v>40.51</v>
      </c>
      <c r="AL84" s="177">
        <v>0</v>
      </c>
      <c r="AM84" s="177">
        <v>0</v>
      </c>
      <c r="AN84" s="177">
        <v>0</v>
      </c>
      <c r="AO84" s="177">
        <v>377.43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7.05</v>
      </c>
      <c r="AV84" s="177">
        <v>7.0000000000000007E-2</v>
      </c>
      <c r="AW84" s="177">
        <v>0.08</v>
      </c>
      <c r="AX84" s="177">
        <v>0.06</v>
      </c>
      <c r="AY84" s="177">
        <v>0.08</v>
      </c>
    </row>
    <row r="85" spans="1:51">
      <c r="A85" t="s">
        <v>127</v>
      </c>
      <c r="B85" s="177">
        <v>0</v>
      </c>
      <c r="C85" s="177">
        <v>0</v>
      </c>
      <c r="D85" s="177">
        <v>16.670000000000002</v>
      </c>
      <c r="E85" s="177">
        <v>0</v>
      </c>
      <c r="F85" s="177">
        <v>0</v>
      </c>
      <c r="G85" s="177">
        <v>31.11</v>
      </c>
      <c r="H85" s="177">
        <v>0</v>
      </c>
      <c r="I85" s="177">
        <v>0</v>
      </c>
      <c r="J85" s="177">
        <v>39.1</v>
      </c>
      <c r="K85" s="177">
        <v>16.59</v>
      </c>
      <c r="L85" s="177">
        <v>0.44</v>
      </c>
      <c r="M85" s="177">
        <v>2.1</v>
      </c>
      <c r="N85" s="177">
        <v>1.72</v>
      </c>
      <c r="O85" s="177">
        <v>2.42</v>
      </c>
      <c r="P85" s="177">
        <v>0.97</v>
      </c>
      <c r="Q85" s="177">
        <v>0.3</v>
      </c>
      <c r="R85" s="177">
        <v>0.62</v>
      </c>
      <c r="S85" s="177">
        <v>0.39</v>
      </c>
      <c r="T85" s="177">
        <v>0.03</v>
      </c>
      <c r="U85" s="177">
        <v>2.0099999999999998</v>
      </c>
      <c r="V85" s="177">
        <v>0.26</v>
      </c>
      <c r="W85" s="177">
        <v>0.59</v>
      </c>
      <c r="X85" s="177">
        <v>2.09</v>
      </c>
      <c r="Y85" s="177">
        <v>0</v>
      </c>
      <c r="Z85" s="177">
        <v>3.95</v>
      </c>
      <c r="AA85" s="177">
        <v>1.28</v>
      </c>
      <c r="AB85" s="177">
        <v>0</v>
      </c>
      <c r="AC85" s="177">
        <v>24.4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9.9</v>
      </c>
      <c r="AJ85" s="177">
        <v>0</v>
      </c>
      <c r="AK85" s="177">
        <v>-29.89</v>
      </c>
      <c r="AL85" s="177">
        <v>0</v>
      </c>
      <c r="AM85" s="177">
        <v>0</v>
      </c>
      <c r="AN85" s="177">
        <v>0</v>
      </c>
      <c r="AO85" s="177">
        <v>377.43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7.05</v>
      </c>
      <c r="AV85" s="177">
        <v>7.0000000000000007E-2</v>
      </c>
      <c r="AW85" s="177">
        <v>0.08</v>
      </c>
      <c r="AX85" s="177">
        <v>0.06</v>
      </c>
      <c r="AY85" s="177">
        <v>0.08</v>
      </c>
    </row>
    <row r="86" spans="1:51">
      <c r="A86" t="s">
        <v>128</v>
      </c>
      <c r="B86" s="177">
        <v>0</v>
      </c>
      <c r="C86" s="177">
        <v>0</v>
      </c>
      <c r="D86" s="177">
        <v>16.670000000000002</v>
      </c>
      <c r="E86" s="177">
        <v>0</v>
      </c>
      <c r="F86" s="177">
        <v>0</v>
      </c>
      <c r="G86" s="177">
        <v>31.11</v>
      </c>
      <c r="H86" s="177">
        <v>0</v>
      </c>
      <c r="I86" s="177">
        <v>0</v>
      </c>
      <c r="J86" s="177">
        <v>39.1</v>
      </c>
      <c r="K86" s="177">
        <v>16.59</v>
      </c>
      <c r="L86" s="177">
        <v>0.44</v>
      </c>
      <c r="M86" s="177">
        <v>2.1</v>
      </c>
      <c r="N86" s="177">
        <v>1.72</v>
      </c>
      <c r="O86" s="177">
        <v>2.42</v>
      </c>
      <c r="P86" s="177">
        <v>0.97</v>
      </c>
      <c r="Q86" s="177">
        <v>0.3</v>
      </c>
      <c r="R86" s="177">
        <v>0.62</v>
      </c>
      <c r="S86" s="177">
        <v>0.39</v>
      </c>
      <c r="T86" s="177">
        <v>0.03</v>
      </c>
      <c r="U86" s="177">
        <v>2.0099999999999998</v>
      </c>
      <c r="V86" s="177">
        <v>0.26</v>
      </c>
      <c r="W86" s="177">
        <v>0.59</v>
      </c>
      <c r="X86" s="177">
        <v>2.09</v>
      </c>
      <c r="Y86" s="177">
        <v>0</v>
      </c>
      <c r="Z86" s="177">
        <v>3.95</v>
      </c>
      <c r="AA86" s="177">
        <v>1.28</v>
      </c>
      <c r="AB86" s="177">
        <v>0</v>
      </c>
      <c r="AC86" s="177">
        <v>24.4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9.9</v>
      </c>
      <c r="AJ86" s="177">
        <v>0</v>
      </c>
      <c r="AK86" s="177">
        <v>0.61</v>
      </c>
      <c r="AL86" s="177">
        <v>0</v>
      </c>
      <c r="AM86" s="177">
        <v>0</v>
      </c>
      <c r="AN86" s="177">
        <v>0</v>
      </c>
      <c r="AO86" s="177">
        <v>377.43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7.05</v>
      </c>
      <c r="AV86" s="177">
        <v>7.0000000000000007E-2</v>
      </c>
      <c r="AW86" s="177">
        <v>0.08</v>
      </c>
      <c r="AX86" s="177">
        <v>0.05</v>
      </c>
      <c r="AY86" s="177">
        <v>0.08</v>
      </c>
    </row>
    <row r="87" spans="1:51">
      <c r="A87" t="s">
        <v>129</v>
      </c>
      <c r="B87" s="177">
        <v>0</v>
      </c>
      <c r="C87" s="177">
        <v>0</v>
      </c>
      <c r="D87" s="177">
        <v>16.670000000000002</v>
      </c>
      <c r="E87" s="177">
        <v>0</v>
      </c>
      <c r="F87" s="177">
        <v>0</v>
      </c>
      <c r="G87" s="177">
        <v>31.11</v>
      </c>
      <c r="H87" s="177">
        <v>0</v>
      </c>
      <c r="I87" s="177">
        <v>0</v>
      </c>
      <c r="J87" s="177">
        <v>39.1</v>
      </c>
      <c r="K87" s="177">
        <v>16.59</v>
      </c>
      <c r="L87" s="177">
        <v>0.44</v>
      </c>
      <c r="M87" s="177">
        <v>2.1</v>
      </c>
      <c r="N87" s="177">
        <v>1.72</v>
      </c>
      <c r="O87" s="177">
        <v>2.42</v>
      </c>
      <c r="P87" s="177">
        <v>0.97</v>
      </c>
      <c r="Q87" s="177">
        <v>0.3</v>
      </c>
      <c r="R87" s="177">
        <v>0.62</v>
      </c>
      <c r="S87" s="177">
        <v>0.39</v>
      </c>
      <c r="T87" s="177">
        <v>0.03</v>
      </c>
      <c r="U87" s="177">
        <v>2.0099999999999998</v>
      </c>
      <c r="V87" s="177">
        <v>0.26</v>
      </c>
      <c r="W87" s="177">
        <v>0.59</v>
      </c>
      <c r="X87" s="177">
        <v>2.09</v>
      </c>
      <c r="Y87" s="177">
        <v>0</v>
      </c>
      <c r="Z87" s="177">
        <v>3.95</v>
      </c>
      <c r="AA87" s="177">
        <v>1.28</v>
      </c>
      <c r="AB87" s="177">
        <v>0</v>
      </c>
      <c r="AC87" s="177">
        <v>24.4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9.9</v>
      </c>
      <c r="AJ87" s="177">
        <v>0</v>
      </c>
      <c r="AK87" s="177">
        <v>-29.89</v>
      </c>
      <c r="AL87" s="177">
        <v>0</v>
      </c>
      <c r="AM87" s="177">
        <v>0</v>
      </c>
      <c r="AN87" s="177">
        <v>0</v>
      </c>
      <c r="AO87" s="177">
        <v>377.43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7.05</v>
      </c>
      <c r="AV87" s="177">
        <v>7.0000000000000007E-2</v>
      </c>
      <c r="AW87" s="177">
        <v>0.08</v>
      </c>
      <c r="AX87" s="177">
        <v>0.05</v>
      </c>
      <c r="AY87" s="177">
        <v>0.08</v>
      </c>
    </row>
    <row r="88" spans="1:51">
      <c r="A88" t="s">
        <v>130</v>
      </c>
      <c r="B88" s="177">
        <v>0</v>
      </c>
      <c r="C88" s="177">
        <v>0</v>
      </c>
      <c r="D88" s="177">
        <v>16.670000000000002</v>
      </c>
      <c r="E88" s="177">
        <v>0</v>
      </c>
      <c r="F88" s="177">
        <v>0</v>
      </c>
      <c r="G88" s="177">
        <v>31.11</v>
      </c>
      <c r="H88" s="177">
        <v>0</v>
      </c>
      <c r="I88" s="177">
        <v>0</v>
      </c>
      <c r="J88" s="177">
        <v>39.1</v>
      </c>
      <c r="K88" s="177">
        <v>16.59</v>
      </c>
      <c r="L88" s="177">
        <v>0.44</v>
      </c>
      <c r="M88" s="177">
        <v>2.1</v>
      </c>
      <c r="N88" s="177">
        <v>1.72</v>
      </c>
      <c r="O88" s="177">
        <v>2.42</v>
      </c>
      <c r="P88" s="177">
        <v>0.97</v>
      </c>
      <c r="Q88" s="177">
        <v>0.3</v>
      </c>
      <c r="R88" s="177">
        <v>0.62</v>
      </c>
      <c r="S88" s="177">
        <v>0.39</v>
      </c>
      <c r="T88" s="177">
        <v>0.03</v>
      </c>
      <c r="U88" s="177">
        <v>2.0099999999999998</v>
      </c>
      <c r="V88" s="177">
        <v>0.26</v>
      </c>
      <c r="W88" s="177">
        <v>0.59</v>
      </c>
      <c r="X88" s="177">
        <v>2.09</v>
      </c>
      <c r="Y88" s="177">
        <v>0</v>
      </c>
      <c r="Z88" s="177">
        <v>3.95</v>
      </c>
      <c r="AA88" s="177">
        <v>1.28</v>
      </c>
      <c r="AB88" s="177">
        <v>0</v>
      </c>
      <c r="AC88" s="177">
        <v>24.4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9.9</v>
      </c>
      <c r="AJ88" s="177">
        <v>0</v>
      </c>
      <c r="AK88" s="177">
        <v>-29.89</v>
      </c>
      <c r="AL88" s="177">
        <v>0</v>
      </c>
      <c r="AM88" s="177">
        <v>0</v>
      </c>
      <c r="AN88" s="177">
        <v>0</v>
      </c>
      <c r="AO88" s="177">
        <v>377.43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7.05</v>
      </c>
      <c r="AV88" s="177">
        <v>7.0000000000000007E-2</v>
      </c>
      <c r="AW88" s="177">
        <v>0.08</v>
      </c>
      <c r="AX88" s="177">
        <v>0.05</v>
      </c>
      <c r="AY88" s="177">
        <v>0.08</v>
      </c>
    </row>
    <row r="89" spans="1:51">
      <c r="A89" t="s">
        <v>131</v>
      </c>
      <c r="B89" s="177">
        <v>0</v>
      </c>
      <c r="C89" s="177">
        <v>0</v>
      </c>
      <c r="D89" s="177">
        <v>16.670000000000002</v>
      </c>
      <c r="E89" s="177">
        <v>0</v>
      </c>
      <c r="F89" s="177">
        <v>0</v>
      </c>
      <c r="G89" s="177">
        <v>31.11</v>
      </c>
      <c r="H89" s="177">
        <v>0</v>
      </c>
      <c r="I89" s="177">
        <v>0</v>
      </c>
      <c r="J89" s="177">
        <v>39.1</v>
      </c>
      <c r="K89" s="177">
        <v>16.59</v>
      </c>
      <c r="L89" s="177">
        <v>0.44</v>
      </c>
      <c r="M89" s="177">
        <v>2.1</v>
      </c>
      <c r="N89" s="177">
        <v>1.72</v>
      </c>
      <c r="O89" s="177">
        <v>2.42</v>
      </c>
      <c r="P89" s="177">
        <v>0.97</v>
      </c>
      <c r="Q89" s="177">
        <v>0.3</v>
      </c>
      <c r="R89" s="177">
        <v>0.62</v>
      </c>
      <c r="S89" s="177">
        <v>0.39</v>
      </c>
      <c r="T89" s="177">
        <v>0.03</v>
      </c>
      <c r="U89" s="177">
        <v>2.0099999999999998</v>
      </c>
      <c r="V89" s="177">
        <v>0.24</v>
      </c>
      <c r="W89" s="177">
        <v>0.59</v>
      </c>
      <c r="X89" s="177">
        <v>2.09</v>
      </c>
      <c r="Y89" s="177">
        <v>0</v>
      </c>
      <c r="Z89" s="177">
        <v>3.95</v>
      </c>
      <c r="AA89" s="177">
        <v>1.28</v>
      </c>
      <c r="AB89" s="177">
        <v>0</v>
      </c>
      <c r="AC89" s="177">
        <v>24.4</v>
      </c>
      <c r="AD89" s="177">
        <v>0</v>
      </c>
      <c r="AE89" s="177">
        <v>0</v>
      </c>
      <c r="AF89" s="177">
        <v>0</v>
      </c>
      <c r="AG89" s="177">
        <v>0.97</v>
      </c>
      <c r="AH89" s="177">
        <v>0</v>
      </c>
      <c r="AI89" s="177">
        <v>9.9</v>
      </c>
      <c r="AJ89" s="177">
        <v>0</v>
      </c>
      <c r="AK89" s="177">
        <v>-29.89</v>
      </c>
      <c r="AL89" s="177">
        <v>0</v>
      </c>
      <c r="AM89" s="177">
        <v>0</v>
      </c>
      <c r="AN89" s="177">
        <v>0</v>
      </c>
      <c r="AO89" s="177">
        <v>377.43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7.05</v>
      </c>
      <c r="AV89" s="177">
        <v>7.0000000000000007E-2</v>
      </c>
      <c r="AW89" s="177">
        <v>0.08</v>
      </c>
      <c r="AX89" s="177">
        <v>0.05</v>
      </c>
      <c r="AY89" s="177">
        <v>0.08</v>
      </c>
    </row>
    <row r="90" spans="1:51">
      <c r="A90" t="s">
        <v>132</v>
      </c>
      <c r="B90" s="177">
        <v>0</v>
      </c>
      <c r="C90" s="177">
        <v>0</v>
      </c>
      <c r="D90" s="177">
        <v>16.670000000000002</v>
      </c>
      <c r="E90" s="177">
        <v>0</v>
      </c>
      <c r="F90" s="177">
        <v>0</v>
      </c>
      <c r="G90" s="177">
        <v>31.11</v>
      </c>
      <c r="H90" s="177">
        <v>0</v>
      </c>
      <c r="I90" s="177">
        <v>0</v>
      </c>
      <c r="J90" s="177">
        <v>39.1</v>
      </c>
      <c r="K90" s="177">
        <v>16.59</v>
      </c>
      <c r="L90" s="177">
        <v>0.44</v>
      </c>
      <c r="M90" s="177">
        <v>2.1</v>
      </c>
      <c r="N90" s="177">
        <v>1.72</v>
      </c>
      <c r="O90" s="177">
        <v>2.42</v>
      </c>
      <c r="P90" s="177">
        <v>0.97</v>
      </c>
      <c r="Q90" s="177">
        <v>0.3</v>
      </c>
      <c r="R90" s="177">
        <v>0.62</v>
      </c>
      <c r="S90" s="177">
        <v>0.39</v>
      </c>
      <c r="T90" s="177">
        <v>0.03</v>
      </c>
      <c r="U90" s="177">
        <v>2.0099999999999998</v>
      </c>
      <c r="V90" s="177">
        <v>0.24</v>
      </c>
      <c r="W90" s="177">
        <v>0.59</v>
      </c>
      <c r="X90" s="177">
        <v>2.09</v>
      </c>
      <c r="Y90" s="177">
        <v>0</v>
      </c>
      <c r="Z90" s="177">
        <v>3.95</v>
      </c>
      <c r="AA90" s="177">
        <v>1.28</v>
      </c>
      <c r="AB90" s="177">
        <v>0</v>
      </c>
      <c r="AC90" s="177">
        <v>24.4</v>
      </c>
      <c r="AD90" s="177">
        <v>0</v>
      </c>
      <c r="AE90" s="177">
        <v>0</v>
      </c>
      <c r="AF90" s="177">
        <v>0</v>
      </c>
      <c r="AG90" s="177">
        <v>0.97</v>
      </c>
      <c r="AH90" s="177">
        <v>0</v>
      </c>
      <c r="AI90" s="177">
        <v>9.9</v>
      </c>
      <c r="AJ90" s="177">
        <v>0</v>
      </c>
      <c r="AK90" s="177">
        <v>-29.89</v>
      </c>
      <c r="AL90" s="177">
        <v>0</v>
      </c>
      <c r="AM90" s="177">
        <v>0</v>
      </c>
      <c r="AN90" s="177">
        <v>0</v>
      </c>
      <c r="AO90" s="177">
        <v>377.43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7.05</v>
      </c>
      <c r="AV90" s="177">
        <v>7.0000000000000007E-2</v>
      </c>
      <c r="AW90" s="177">
        <v>0.08</v>
      </c>
      <c r="AX90" s="177">
        <v>0.05</v>
      </c>
      <c r="AY90" s="177">
        <v>0.08</v>
      </c>
    </row>
    <row r="91" spans="1:51">
      <c r="A91" t="s">
        <v>133</v>
      </c>
      <c r="B91" s="177">
        <v>0</v>
      </c>
      <c r="C91" s="177">
        <v>0</v>
      </c>
      <c r="D91" s="177">
        <v>17.190000000000001</v>
      </c>
      <c r="E91" s="177">
        <v>0</v>
      </c>
      <c r="F91" s="177">
        <v>0</v>
      </c>
      <c r="G91" s="177">
        <v>31.11</v>
      </c>
      <c r="H91" s="177">
        <v>0</v>
      </c>
      <c r="I91" s="177">
        <v>0</v>
      </c>
      <c r="J91" s="177">
        <v>39.1</v>
      </c>
      <c r="K91" s="177">
        <v>16.59</v>
      </c>
      <c r="L91" s="177">
        <v>0.44</v>
      </c>
      <c r="M91" s="177">
        <v>2.1</v>
      </c>
      <c r="N91" s="177">
        <v>1.72</v>
      </c>
      <c r="O91" s="177">
        <v>2.42</v>
      </c>
      <c r="P91" s="177">
        <v>0.97</v>
      </c>
      <c r="Q91" s="177">
        <v>0.3</v>
      </c>
      <c r="R91" s="177">
        <v>0.62</v>
      </c>
      <c r="S91" s="177">
        <v>0.39</v>
      </c>
      <c r="T91" s="177">
        <v>0.03</v>
      </c>
      <c r="U91" s="177">
        <v>2.0099999999999998</v>
      </c>
      <c r="V91" s="177">
        <v>0.24</v>
      </c>
      <c r="W91" s="177">
        <v>0.59</v>
      </c>
      <c r="X91" s="177">
        <v>2.09</v>
      </c>
      <c r="Y91" s="177">
        <v>0</v>
      </c>
      <c r="Z91" s="177">
        <v>3.95</v>
      </c>
      <c r="AA91" s="177">
        <v>1.28</v>
      </c>
      <c r="AB91" s="177">
        <v>0</v>
      </c>
      <c r="AC91" s="177">
        <v>24.4</v>
      </c>
      <c r="AD91" s="177">
        <v>0</v>
      </c>
      <c r="AE91" s="177">
        <v>0</v>
      </c>
      <c r="AF91" s="177">
        <v>0</v>
      </c>
      <c r="AG91" s="177">
        <v>0.97</v>
      </c>
      <c r="AH91" s="177">
        <v>0</v>
      </c>
      <c r="AI91" s="177">
        <v>9.9</v>
      </c>
      <c r="AJ91" s="177">
        <v>0</v>
      </c>
      <c r="AK91" s="177">
        <v>-1.43</v>
      </c>
      <c r="AL91" s="177">
        <v>0</v>
      </c>
      <c r="AM91" s="177">
        <v>0</v>
      </c>
      <c r="AN91" s="177">
        <v>0</v>
      </c>
      <c r="AO91" s="177">
        <v>377.43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7.05</v>
      </c>
      <c r="AV91" s="177">
        <v>7.0000000000000007E-2</v>
      </c>
      <c r="AW91" s="177">
        <v>0.08</v>
      </c>
      <c r="AX91" s="177">
        <v>0.05</v>
      </c>
      <c r="AY91" s="177">
        <v>0.08</v>
      </c>
    </row>
    <row r="92" spans="1:51">
      <c r="A92" t="s">
        <v>134</v>
      </c>
      <c r="B92" s="177">
        <v>0</v>
      </c>
      <c r="C92" s="177">
        <v>0</v>
      </c>
      <c r="D92" s="177">
        <v>17.190000000000001</v>
      </c>
      <c r="E92" s="177">
        <v>0</v>
      </c>
      <c r="F92" s="177">
        <v>0</v>
      </c>
      <c r="G92" s="177">
        <v>31.11</v>
      </c>
      <c r="H92" s="177">
        <v>0</v>
      </c>
      <c r="I92" s="177">
        <v>0</v>
      </c>
      <c r="J92" s="177">
        <v>39.1</v>
      </c>
      <c r="K92" s="177">
        <v>16.59</v>
      </c>
      <c r="L92" s="177">
        <v>0.44</v>
      </c>
      <c r="M92" s="177">
        <v>2.1</v>
      </c>
      <c r="N92" s="177">
        <v>1.72</v>
      </c>
      <c r="O92" s="177">
        <v>2.42</v>
      </c>
      <c r="P92" s="177">
        <v>0.97</v>
      </c>
      <c r="Q92" s="177">
        <v>0.3</v>
      </c>
      <c r="R92" s="177">
        <v>0.62</v>
      </c>
      <c r="S92" s="177">
        <v>0.39</v>
      </c>
      <c r="T92" s="177">
        <v>0.03</v>
      </c>
      <c r="U92" s="177">
        <v>2.0099999999999998</v>
      </c>
      <c r="V92" s="177">
        <v>0.24</v>
      </c>
      <c r="W92" s="177">
        <v>0.59</v>
      </c>
      <c r="X92" s="177">
        <v>2.09</v>
      </c>
      <c r="Y92" s="177">
        <v>0</v>
      </c>
      <c r="Z92" s="177">
        <v>3.95</v>
      </c>
      <c r="AA92" s="177">
        <v>1.28</v>
      </c>
      <c r="AB92" s="177">
        <v>0</v>
      </c>
      <c r="AC92" s="177">
        <v>24.4</v>
      </c>
      <c r="AD92" s="177">
        <v>0</v>
      </c>
      <c r="AE92" s="177">
        <v>0</v>
      </c>
      <c r="AF92" s="177">
        <v>0</v>
      </c>
      <c r="AG92" s="177">
        <v>0.97</v>
      </c>
      <c r="AH92" s="177">
        <v>0</v>
      </c>
      <c r="AI92" s="177">
        <v>9.9</v>
      </c>
      <c r="AJ92" s="177">
        <v>0</v>
      </c>
      <c r="AK92" s="177">
        <v>-1.43</v>
      </c>
      <c r="AL92" s="177">
        <v>0</v>
      </c>
      <c r="AM92" s="177">
        <v>0</v>
      </c>
      <c r="AN92" s="177">
        <v>0</v>
      </c>
      <c r="AO92" s="177">
        <v>377.43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7.05</v>
      </c>
      <c r="AV92" s="177">
        <v>7.0000000000000007E-2</v>
      </c>
      <c r="AW92" s="177">
        <v>0.08</v>
      </c>
      <c r="AX92" s="177">
        <v>0.05</v>
      </c>
      <c r="AY92" s="177">
        <v>0.08</v>
      </c>
    </row>
    <row r="93" spans="1:51">
      <c r="A93" t="s">
        <v>135</v>
      </c>
      <c r="B93" s="177">
        <v>0</v>
      </c>
      <c r="C93" s="177">
        <v>0</v>
      </c>
      <c r="D93" s="177">
        <v>17.190000000000001</v>
      </c>
      <c r="E93" s="177">
        <v>0</v>
      </c>
      <c r="F93" s="177">
        <v>0</v>
      </c>
      <c r="G93" s="177">
        <v>31.11</v>
      </c>
      <c r="H93" s="177">
        <v>0</v>
      </c>
      <c r="I93" s="177">
        <v>0</v>
      </c>
      <c r="J93" s="177">
        <v>39.1</v>
      </c>
      <c r="K93" s="177">
        <v>16.59</v>
      </c>
      <c r="L93" s="177">
        <v>0.44</v>
      </c>
      <c r="M93" s="177">
        <v>1.03</v>
      </c>
      <c r="N93" s="177">
        <v>1.72</v>
      </c>
      <c r="O93" s="177">
        <v>2.42</v>
      </c>
      <c r="P93" s="177">
        <v>0.97</v>
      </c>
      <c r="Q93" s="177">
        <v>0.3</v>
      </c>
      <c r="R93" s="177">
        <v>0.62</v>
      </c>
      <c r="S93" s="177">
        <v>0.39</v>
      </c>
      <c r="T93" s="177">
        <v>0.03</v>
      </c>
      <c r="U93" s="177">
        <v>2.0099999999999998</v>
      </c>
      <c r="V93" s="177">
        <v>0.24</v>
      </c>
      <c r="W93" s="177">
        <v>0.59</v>
      </c>
      <c r="X93" s="177">
        <v>2.09</v>
      </c>
      <c r="Y93" s="177">
        <v>0</v>
      </c>
      <c r="Z93" s="177">
        <v>3.95</v>
      </c>
      <c r="AA93" s="177">
        <v>1.28</v>
      </c>
      <c r="AB93" s="177">
        <v>0</v>
      </c>
      <c r="AC93" s="177">
        <v>24.4</v>
      </c>
      <c r="AD93" s="177">
        <v>0</v>
      </c>
      <c r="AE93" s="177">
        <v>0</v>
      </c>
      <c r="AF93" s="177">
        <v>0</v>
      </c>
      <c r="AG93" s="177">
        <v>0.97</v>
      </c>
      <c r="AH93" s="177">
        <v>0</v>
      </c>
      <c r="AI93" s="177">
        <v>9.9</v>
      </c>
      <c r="AJ93" s="177">
        <v>0</v>
      </c>
      <c r="AK93" s="177">
        <v>-1.43</v>
      </c>
      <c r="AL93" s="177">
        <v>0</v>
      </c>
      <c r="AM93" s="177">
        <v>0</v>
      </c>
      <c r="AN93" s="177">
        <v>0</v>
      </c>
      <c r="AO93" s="177">
        <v>377.43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7.05</v>
      </c>
      <c r="AV93" s="177">
        <v>7.0000000000000007E-2</v>
      </c>
      <c r="AW93" s="177">
        <v>0.08</v>
      </c>
      <c r="AX93" s="177">
        <v>0.05</v>
      </c>
      <c r="AY93" s="177">
        <v>0.08</v>
      </c>
    </row>
    <row r="94" spans="1:51">
      <c r="A94" t="s">
        <v>136</v>
      </c>
      <c r="B94" s="177">
        <v>0</v>
      </c>
      <c r="C94" s="177">
        <v>0</v>
      </c>
      <c r="D94" s="177">
        <v>17.190000000000001</v>
      </c>
      <c r="E94" s="177">
        <v>0</v>
      </c>
      <c r="F94" s="177">
        <v>0</v>
      </c>
      <c r="G94" s="177">
        <v>31.11</v>
      </c>
      <c r="H94" s="177">
        <v>0</v>
      </c>
      <c r="I94" s="177">
        <v>0</v>
      </c>
      <c r="J94" s="177">
        <v>39.1</v>
      </c>
      <c r="K94" s="177">
        <v>16.59</v>
      </c>
      <c r="L94" s="177">
        <v>0.44</v>
      </c>
      <c r="M94" s="177">
        <v>1.03</v>
      </c>
      <c r="N94" s="177">
        <v>1.72</v>
      </c>
      <c r="O94" s="177">
        <v>2.42</v>
      </c>
      <c r="P94" s="177">
        <v>0.97</v>
      </c>
      <c r="Q94" s="177">
        <v>0.3</v>
      </c>
      <c r="R94" s="177">
        <v>0.62</v>
      </c>
      <c r="S94" s="177">
        <v>0.39</v>
      </c>
      <c r="T94" s="177">
        <v>0.03</v>
      </c>
      <c r="U94" s="177">
        <v>2.0099999999999998</v>
      </c>
      <c r="V94" s="177">
        <v>0.24</v>
      </c>
      <c r="W94" s="177">
        <v>0.59</v>
      </c>
      <c r="X94" s="177">
        <v>2.09</v>
      </c>
      <c r="Y94" s="177">
        <v>0</v>
      </c>
      <c r="Z94" s="177">
        <v>3.95</v>
      </c>
      <c r="AA94" s="177">
        <v>1.28</v>
      </c>
      <c r="AB94" s="177">
        <v>0</v>
      </c>
      <c r="AC94" s="177">
        <v>24.4</v>
      </c>
      <c r="AD94" s="177">
        <v>0</v>
      </c>
      <c r="AE94" s="177">
        <v>0</v>
      </c>
      <c r="AF94" s="177">
        <v>0</v>
      </c>
      <c r="AG94" s="177">
        <v>0.97</v>
      </c>
      <c r="AH94" s="177">
        <v>0</v>
      </c>
      <c r="AI94" s="177">
        <v>9.9</v>
      </c>
      <c r="AJ94" s="177">
        <v>0</v>
      </c>
      <c r="AK94" s="177">
        <v>-1.43</v>
      </c>
      <c r="AL94" s="177">
        <v>0</v>
      </c>
      <c r="AM94" s="177">
        <v>0</v>
      </c>
      <c r="AN94" s="177">
        <v>0</v>
      </c>
      <c r="AO94" s="177">
        <v>377.43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7.05</v>
      </c>
      <c r="AV94" s="177">
        <v>7.0000000000000007E-2</v>
      </c>
      <c r="AW94" s="177">
        <v>0.08</v>
      </c>
      <c r="AX94" s="177">
        <v>0.05</v>
      </c>
      <c r="AY94" s="177">
        <v>0.08</v>
      </c>
    </row>
    <row r="95" spans="1:51">
      <c r="A95" t="s">
        <v>137</v>
      </c>
      <c r="B95" s="177">
        <v>0</v>
      </c>
      <c r="C95" s="177">
        <v>0</v>
      </c>
      <c r="D95" s="177">
        <v>17.190000000000001</v>
      </c>
      <c r="E95" s="177">
        <v>0</v>
      </c>
      <c r="F95" s="177">
        <v>0</v>
      </c>
      <c r="G95" s="177">
        <v>31.11</v>
      </c>
      <c r="H95" s="177">
        <v>0</v>
      </c>
      <c r="I95" s="177">
        <v>0</v>
      </c>
      <c r="J95" s="177">
        <v>39.1</v>
      </c>
      <c r="K95" s="177">
        <v>16.59</v>
      </c>
      <c r="L95" s="177">
        <v>0.44</v>
      </c>
      <c r="M95" s="177">
        <v>1.03</v>
      </c>
      <c r="N95" s="177">
        <v>1.72</v>
      </c>
      <c r="O95" s="177">
        <v>2.42</v>
      </c>
      <c r="P95" s="177">
        <v>0.97</v>
      </c>
      <c r="Q95" s="177">
        <v>0.3</v>
      </c>
      <c r="R95" s="177">
        <v>0.62</v>
      </c>
      <c r="S95" s="177">
        <v>0.39</v>
      </c>
      <c r="T95" s="177">
        <v>0.03</v>
      </c>
      <c r="U95" s="177">
        <v>2.0099999999999998</v>
      </c>
      <c r="V95" s="177">
        <v>0.24</v>
      </c>
      <c r="W95" s="177">
        <v>0.59</v>
      </c>
      <c r="X95" s="177">
        <v>2.09</v>
      </c>
      <c r="Y95" s="177">
        <v>0</v>
      </c>
      <c r="Z95" s="177">
        <v>3.95</v>
      </c>
      <c r="AA95" s="177">
        <v>1.28</v>
      </c>
      <c r="AB95" s="177">
        <v>0</v>
      </c>
      <c r="AC95" s="177">
        <v>24.4</v>
      </c>
      <c r="AD95" s="177">
        <v>0</v>
      </c>
      <c r="AE95" s="177">
        <v>0</v>
      </c>
      <c r="AF95" s="177">
        <v>0</v>
      </c>
      <c r="AG95" s="177">
        <v>0.97</v>
      </c>
      <c r="AH95" s="177">
        <v>0</v>
      </c>
      <c r="AI95" s="177">
        <v>9.9</v>
      </c>
      <c r="AJ95" s="177">
        <v>0</v>
      </c>
      <c r="AK95" s="177">
        <v>-1.43</v>
      </c>
      <c r="AL95" s="177">
        <v>0</v>
      </c>
      <c r="AM95" s="177">
        <v>0</v>
      </c>
      <c r="AN95" s="177">
        <v>0</v>
      </c>
      <c r="AO95" s="177">
        <v>377.43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7.05</v>
      </c>
      <c r="AV95" s="177">
        <v>7.0000000000000007E-2</v>
      </c>
      <c r="AW95" s="177">
        <v>0.08</v>
      </c>
      <c r="AX95" s="177">
        <v>0.05</v>
      </c>
      <c r="AY95" s="177">
        <v>0.08</v>
      </c>
    </row>
    <row r="96" spans="1:51">
      <c r="A96" t="s">
        <v>138</v>
      </c>
      <c r="B96" s="177">
        <v>0</v>
      </c>
      <c r="C96" s="177">
        <v>0</v>
      </c>
      <c r="D96" s="177">
        <v>17.190000000000001</v>
      </c>
      <c r="E96" s="177">
        <v>0</v>
      </c>
      <c r="F96" s="177">
        <v>0</v>
      </c>
      <c r="G96" s="177">
        <v>31.11</v>
      </c>
      <c r="H96" s="177">
        <v>0</v>
      </c>
      <c r="I96" s="177">
        <v>0</v>
      </c>
      <c r="J96" s="177">
        <v>39.1</v>
      </c>
      <c r="K96" s="177">
        <v>16.59</v>
      </c>
      <c r="L96" s="177">
        <v>0.44</v>
      </c>
      <c r="M96" s="177">
        <v>1.03</v>
      </c>
      <c r="N96" s="177">
        <v>1.72</v>
      </c>
      <c r="O96" s="177">
        <v>2.42</v>
      </c>
      <c r="P96" s="177">
        <v>0.97</v>
      </c>
      <c r="Q96" s="177">
        <v>0.3</v>
      </c>
      <c r="R96" s="177">
        <v>0.62</v>
      </c>
      <c r="S96" s="177">
        <v>0.39</v>
      </c>
      <c r="T96" s="177">
        <v>0.03</v>
      </c>
      <c r="U96" s="177">
        <v>2.0099999999999998</v>
      </c>
      <c r="V96" s="177">
        <v>0.24</v>
      </c>
      <c r="W96" s="177">
        <v>0.59</v>
      </c>
      <c r="X96" s="177">
        <v>2.09</v>
      </c>
      <c r="Y96" s="177">
        <v>0</v>
      </c>
      <c r="Z96" s="177">
        <v>3.95</v>
      </c>
      <c r="AA96" s="177">
        <v>1.28</v>
      </c>
      <c r="AB96" s="177">
        <v>0</v>
      </c>
      <c r="AC96" s="177">
        <v>24.4</v>
      </c>
      <c r="AD96" s="177">
        <v>0</v>
      </c>
      <c r="AE96" s="177">
        <v>0</v>
      </c>
      <c r="AF96" s="177">
        <v>0</v>
      </c>
      <c r="AG96" s="177">
        <v>0.97</v>
      </c>
      <c r="AH96" s="177">
        <v>0</v>
      </c>
      <c r="AI96" s="177">
        <v>9.9</v>
      </c>
      <c r="AJ96" s="177">
        <v>0</v>
      </c>
      <c r="AK96" s="177">
        <v>-1.43</v>
      </c>
      <c r="AL96" s="177">
        <v>0</v>
      </c>
      <c r="AM96" s="177">
        <v>0</v>
      </c>
      <c r="AN96" s="177">
        <v>0</v>
      </c>
      <c r="AO96" s="177">
        <v>377.43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7.05</v>
      </c>
      <c r="AV96" s="177">
        <v>7.0000000000000007E-2</v>
      </c>
      <c r="AW96" s="177">
        <v>0.08</v>
      </c>
      <c r="AX96" s="177">
        <v>0.05</v>
      </c>
      <c r="AY96" s="177">
        <v>0.08</v>
      </c>
    </row>
    <row r="97" spans="1:51">
      <c r="A97" t="s">
        <v>139</v>
      </c>
      <c r="B97" s="177">
        <v>0</v>
      </c>
      <c r="C97" s="177">
        <v>0</v>
      </c>
      <c r="D97" s="177">
        <v>17.190000000000001</v>
      </c>
      <c r="E97" s="177">
        <v>0</v>
      </c>
      <c r="F97" s="177">
        <v>0</v>
      </c>
      <c r="G97" s="177">
        <v>31.11</v>
      </c>
      <c r="H97" s="177">
        <v>0</v>
      </c>
      <c r="I97" s="177">
        <v>0</v>
      </c>
      <c r="J97" s="177">
        <v>39.1</v>
      </c>
      <c r="K97" s="177">
        <v>16.59</v>
      </c>
      <c r="L97" s="177">
        <v>0.44</v>
      </c>
      <c r="M97" s="177">
        <v>1.03</v>
      </c>
      <c r="N97" s="177">
        <v>1.72</v>
      </c>
      <c r="O97" s="177">
        <v>2.42</v>
      </c>
      <c r="P97" s="177">
        <v>0.97</v>
      </c>
      <c r="Q97" s="177">
        <v>0.3</v>
      </c>
      <c r="R97" s="177">
        <v>0.62</v>
      </c>
      <c r="S97" s="177">
        <v>0.39</v>
      </c>
      <c r="T97" s="177">
        <v>0.03</v>
      </c>
      <c r="U97" s="177">
        <v>2.0099999999999998</v>
      </c>
      <c r="V97" s="177">
        <v>0.24</v>
      </c>
      <c r="W97" s="177">
        <v>0.59</v>
      </c>
      <c r="X97" s="177">
        <v>2.09</v>
      </c>
      <c r="Y97" s="177">
        <v>0</v>
      </c>
      <c r="Z97" s="177">
        <v>3.95</v>
      </c>
      <c r="AA97" s="177">
        <v>1.28</v>
      </c>
      <c r="AB97" s="177">
        <v>0</v>
      </c>
      <c r="AC97" s="177">
        <v>24.4</v>
      </c>
      <c r="AD97" s="177">
        <v>0</v>
      </c>
      <c r="AE97" s="177">
        <v>0</v>
      </c>
      <c r="AF97" s="177">
        <v>0</v>
      </c>
      <c r="AG97" s="177">
        <v>0.97</v>
      </c>
      <c r="AH97" s="177">
        <v>0</v>
      </c>
      <c r="AI97" s="177">
        <v>9.9</v>
      </c>
      <c r="AJ97" s="177">
        <v>0</v>
      </c>
      <c r="AK97" s="177">
        <v>-1.43</v>
      </c>
      <c r="AL97" s="177">
        <v>0</v>
      </c>
      <c r="AM97" s="177">
        <v>0</v>
      </c>
      <c r="AN97" s="177">
        <v>0</v>
      </c>
      <c r="AO97" s="177">
        <v>377.43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7.05</v>
      </c>
      <c r="AV97" s="177">
        <v>7.0000000000000007E-2</v>
      </c>
      <c r="AW97" s="177">
        <v>0.08</v>
      </c>
      <c r="AX97" s="177">
        <v>0.05</v>
      </c>
      <c r="AY97" s="177">
        <v>0.08</v>
      </c>
    </row>
    <row r="98" spans="1:51">
      <c r="A98" t="s">
        <v>140</v>
      </c>
      <c r="B98" s="177">
        <v>0</v>
      </c>
      <c r="C98" s="177">
        <v>0</v>
      </c>
      <c r="D98" s="177">
        <v>17.190000000000001</v>
      </c>
      <c r="E98" s="177">
        <v>0</v>
      </c>
      <c r="F98" s="177">
        <v>0</v>
      </c>
      <c r="G98" s="177">
        <v>31.11</v>
      </c>
      <c r="H98" s="177">
        <v>0</v>
      </c>
      <c r="I98" s="177">
        <v>0</v>
      </c>
      <c r="J98" s="177">
        <v>39.1</v>
      </c>
      <c r="K98" s="177">
        <v>16.59</v>
      </c>
      <c r="L98" s="177">
        <v>0.44</v>
      </c>
      <c r="M98" s="177">
        <v>1.03</v>
      </c>
      <c r="N98" s="177">
        <v>1.72</v>
      </c>
      <c r="O98" s="177">
        <v>2.42</v>
      </c>
      <c r="P98" s="177">
        <v>0.97</v>
      </c>
      <c r="Q98" s="177">
        <v>0.3</v>
      </c>
      <c r="R98" s="177">
        <v>0.62</v>
      </c>
      <c r="S98" s="177">
        <v>0.39</v>
      </c>
      <c r="T98" s="177">
        <v>0.03</v>
      </c>
      <c r="U98" s="177">
        <v>2.0099999999999998</v>
      </c>
      <c r="V98" s="177">
        <v>0.24</v>
      </c>
      <c r="W98" s="177">
        <v>0.59</v>
      </c>
      <c r="X98" s="177">
        <v>2.09</v>
      </c>
      <c r="Y98" s="177">
        <v>0</v>
      </c>
      <c r="Z98" s="177">
        <v>3.95</v>
      </c>
      <c r="AA98" s="177">
        <v>1.28</v>
      </c>
      <c r="AB98" s="177">
        <v>0</v>
      </c>
      <c r="AC98" s="177">
        <v>24.4</v>
      </c>
      <c r="AD98" s="177">
        <v>0</v>
      </c>
      <c r="AE98" s="177">
        <v>0</v>
      </c>
      <c r="AF98" s="177">
        <v>0</v>
      </c>
      <c r="AG98" s="177">
        <v>0.97</v>
      </c>
      <c r="AH98" s="177">
        <v>0</v>
      </c>
      <c r="AI98" s="177">
        <v>9.9</v>
      </c>
      <c r="AJ98" s="177">
        <v>0</v>
      </c>
      <c r="AK98" s="177">
        <v>-1.43</v>
      </c>
      <c r="AL98" s="177">
        <v>0</v>
      </c>
      <c r="AM98" s="177">
        <v>0</v>
      </c>
      <c r="AN98" s="177">
        <v>0</v>
      </c>
      <c r="AO98" s="177">
        <v>377.43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7.05</v>
      </c>
      <c r="AV98" s="177">
        <v>7.0000000000000007E-2</v>
      </c>
      <c r="AW98" s="177">
        <v>0.08</v>
      </c>
      <c r="AX98" s="177">
        <v>0.05</v>
      </c>
      <c r="AY98" s="177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0.43092500000000061</v>
      </c>
      <c r="E99">
        <f t="shared" si="0"/>
        <v>0</v>
      </c>
      <c r="F99">
        <f t="shared" si="0"/>
        <v>0</v>
      </c>
      <c r="G99">
        <f t="shared" si="0"/>
        <v>0.74960250000000006</v>
      </c>
      <c r="H99">
        <f t="shared" si="0"/>
        <v>0</v>
      </c>
      <c r="I99">
        <f t="shared" si="0"/>
        <v>0</v>
      </c>
      <c r="J99">
        <f t="shared" si="0"/>
        <v>0.9194749999999986</v>
      </c>
      <c r="K99">
        <f t="shared" si="0"/>
        <v>2.5825750000000016</v>
      </c>
      <c r="L99">
        <f t="shared" si="0"/>
        <v>7.026499999999998E-2</v>
      </c>
      <c r="M99">
        <f t="shared" si="0"/>
        <v>4.8794999999999922E-2</v>
      </c>
      <c r="N99">
        <f t="shared" si="0"/>
        <v>4.1279999999999976E-2</v>
      </c>
      <c r="O99">
        <f t="shared" si="0"/>
        <v>5.8079999999999882E-2</v>
      </c>
      <c r="P99">
        <f t="shared" si="0"/>
        <v>3.2694999999999981E-2</v>
      </c>
      <c r="Q99">
        <f t="shared" si="0"/>
        <v>4.6470000000000102E-2</v>
      </c>
      <c r="R99">
        <f t="shared" si="0"/>
        <v>0.1063525000000001</v>
      </c>
      <c r="S99">
        <f t="shared" si="0"/>
        <v>5.5572499999999893E-2</v>
      </c>
      <c r="T99">
        <f t="shared" si="0"/>
        <v>4.0099999999999953E-3</v>
      </c>
      <c r="U99">
        <f t="shared" si="0"/>
        <v>4.823999999999995E-2</v>
      </c>
      <c r="V99">
        <f t="shared" si="0"/>
        <v>3.8827499999999959E-2</v>
      </c>
      <c r="W99">
        <f t="shared" si="0"/>
        <v>9.9029999999999826E-2</v>
      </c>
      <c r="X99">
        <f t="shared" si="0"/>
        <v>0.26383499999999988</v>
      </c>
      <c r="Y99">
        <f t="shared" si="0"/>
        <v>0</v>
      </c>
      <c r="Z99">
        <f t="shared" si="0"/>
        <v>0.56632249999999817</v>
      </c>
      <c r="AA99">
        <f t="shared" si="0"/>
        <v>0.22267499999999985</v>
      </c>
      <c r="AB99">
        <f t="shared" si="0"/>
        <v>0</v>
      </c>
      <c r="AC99">
        <f t="shared" si="0"/>
        <v>0.60107000000000066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2.4249999999999996E-3</v>
      </c>
      <c r="AH99">
        <f t="shared" si="0"/>
        <v>0</v>
      </c>
      <c r="AI99">
        <f t="shared" si="0"/>
        <v>0.23759999999999962</v>
      </c>
      <c r="AJ99">
        <f t="shared" si="0"/>
        <v>0</v>
      </c>
      <c r="AK99">
        <f t="shared" si="0"/>
        <v>0.71460000000000157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8.9960800000000134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0.18590999999999969</v>
      </c>
      <c r="AV99">
        <f t="shared" si="1"/>
        <v>1.680000000000002E-3</v>
      </c>
      <c r="AW99">
        <f t="shared" si="1"/>
        <v>1.6249999999999995E-3</v>
      </c>
      <c r="AX99">
        <f t="shared" si="1"/>
        <v>1.2224999999999992E-3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9.8699999999999992</v>
      </c>
      <c r="E3" s="177">
        <v>0</v>
      </c>
      <c r="F3" s="177">
        <v>0</v>
      </c>
      <c r="G3" s="177">
        <v>16.27</v>
      </c>
      <c r="H3" s="177">
        <v>0</v>
      </c>
      <c r="I3" s="177">
        <v>0</v>
      </c>
      <c r="J3" s="177">
        <v>19.760000000000002</v>
      </c>
      <c r="K3" s="177">
        <v>5.33</v>
      </c>
      <c r="L3" s="177">
        <v>2.11</v>
      </c>
      <c r="M3" s="177">
        <v>0</v>
      </c>
      <c r="N3" s="177">
        <v>0.97</v>
      </c>
      <c r="O3" s="177">
        <v>1.63</v>
      </c>
      <c r="P3" s="177">
        <v>2.12</v>
      </c>
      <c r="Q3" s="177">
        <v>0.15</v>
      </c>
      <c r="R3" s="177">
        <v>0.35</v>
      </c>
      <c r="S3" s="177">
        <v>0.22</v>
      </c>
      <c r="T3" s="177">
        <v>0</v>
      </c>
      <c r="U3" s="177">
        <v>9.4499999999999993</v>
      </c>
      <c r="V3" s="177">
        <v>0.17</v>
      </c>
      <c r="W3" s="177">
        <v>0.34</v>
      </c>
      <c r="X3" s="177">
        <v>1.21</v>
      </c>
      <c r="Y3" s="177">
        <v>0</v>
      </c>
      <c r="Z3" s="177">
        <v>2.2799999999999998</v>
      </c>
      <c r="AA3" s="177">
        <v>0.74</v>
      </c>
      <c r="AB3" s="177">
        <v>0</v>
      </c>
      <c r="AC3" s="177">
        <v>14.23</v>
      </c>
      <c r="AD3" s="177">
        <v>0</v>
      </c>
      <c r="AE3" s="177">
        <v>0</v>
      </c>
      <c r="AF3" s="177">
        <v>0</v>
      </c>
      <c r="AG3" s="177">
        <v>0</v>
      </c>
      <c r="AH3" s="177">
        <v>0</v>
      </c>
      <c r="AI3" s="177">
        <v>5.62</v>
      </c>
      <c r="AJ3" s="177">
        <v>0</v>
      </c>
      <c r="AK3" s="177">
        <v>16.21</v>
      </c>
      <c r="AL3" s="177">
        <v>0</v>
      </c>
      <c r="AM3" s="177">
        <v>0</v>
      </c>
      <c r="AN3" s="177">
        <v>0</v>
      </c>
      <c r="AO3" s="177">
        <v>218.25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9.8699999999999992</v>
      </c>
      <c r="E4" s="177">
        <v>0</v>
      </c>
      <c r="F4" s="177">
        <v>0</v>
      </c>
      <c r="G4" s="177">
        <v>16.27</v>
      </c>
      <c r="H4" s="177">
        <v>0</v>
      </c>
      <c r="I4" s="177">
        <v>0</v>
      </c>
      <c r="J4" s="177">
        <v>19.760000000000002</v>
      </c>
      <c r="K4" s="177">
        <v>5.33</v>
      </c>
      <c r="L4" s="177">
        <v>2.11</v>
      </c>
      <c r="M4" s="177">
        <v>0</v>
      </c>
      <c r="N4" s="177">
        <v>0.97</v>
      </c>
      <c r="O4" s="177">
        <v>1.63</v>
      </c>
      <c r="P4" s="177">
        <v>2.12</v>
      </c>
      <c r="Q4" s="177">
        <v>0.15</v>
      </c>
      <c r="R4" s="177">
        <v>0.35</v>
      </c>
      <c r="S4" s="177">
        <v>0.22</v>
      </c>
      <c r="T4" s="177">
        <v>0</v>
      </c>
      <c r="U4" s="177">
        <v>9.4499999999999993</v>
      </c>
      <c r="V4" s="177">
        <v>0.17</v>
      </c>
      <c r="W4" s="177">
        <v>0.34</v>
      </c>
      <c r="X4" s="177">
        <v>1.21</v>
      </c>
      <c r="Y4" s="177">
        <v>0</v>
      </c>
      <c r="Z4" s="177">
        <v>2.2799999999999998</v>
      </c>
      <c r="AA4" s="177">
        <v>0.74</v>
      </c>
      <c r="AB4" s="177">
        <v>0</v>
      </c>
      <c r="AC4" s="177">
        <v>14.23</v>
      </c>
      <c r="AD4" s="177">
        <v>0</v>
      </c>
      <c r="AE4" s="177">
        <v>0</v>
      </c>
      <c r="AF4" s="177">
        <v>0</v>
      </c>
      <c r="AG4" s="177">
        <v>0</v>
      </c>
      <c r="AH4" s="177">
        <v>0</v>
      </c>
      <c r="AI4" s="177">
        <v>5.62</v>
      </c>
      <c r="AJ4" s="177">
        <v>0</v>
      </c>
      <c r="AK4" s="177">
        <v>16.21</v>
      </c>
      <c r="AL4" s="177">
        <v>0</v>
      </c>
      <c r="AM4" s="177">
        <v>0</v>
      </c>
      <c r="AN4" s="177">
        <v>0</v>
      </c>
      <c r="AO4" s="177">
        <v>218.25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9.8699999999999992</v>
      </c>
      <c r="E5" s="177">
        <v>0</v>
      </c>
      <c r="F5" s="177">
        <v>0</v>
      </c>
      <c r="G5" s="177">
        <v>16.27</v>
      </c>
      <c r="H5" s="177">
        <v>0</v>
      </c>
      <c r="I5" s="177">
        <v>0</v>
      </c>
      <c r="J5" s="177">
        <v>20.04</v>
      </c>
      <c r="K5" s="177">
        <v>5.33</v>
      </c>
      <c r="L5" s="177">
        <v>2.11</v>
      </c>
      <c r="M5" s="177">
        <v>0</v>
      </c>
      <c r="N5" s="177">
        <v>0.97</v>
      </c>
      <c r="O5" s="177">
        <v>1.63</v>
      </c>
      <c r="P5" s="177">
        <v>2.12</v>
      </c>
      <c r="Q5" s="177">
        <v>0.85</v>
      </c>
      <c r="R5" s="177">
        <v>0.35</v>
      </c>
      <c r="S5" s="177">
        <v>0.22</v>
      </c>
      <c r="T5" s="177">
        <v>0</v>
      </c>
      <c r="U5" s="177">
        <v>9.4499999999999993</v>
      </c>
      <c r="V5" s="177">
        <v>0.17</v>
      </c>
      <c r="W5" s="177">
        <v>0.71</v>
      </c>
      <c r="X5" s="177">
        <v>1.21</v>
      </c>
      <c r="Y5" s="177">
        <v>0</v>
      </c>
      <c r="Z5" s="177">
        <v>2.2799999999999998</v>
      </c>
      <c r="AA5" s="177">
        <v>0.74</v>
      </c>
      <c r="AB5" s="177">
        <v>0</v>
      </c>
      <c r="AC5" s="177">
        <v>14.08</v>
      </c>
      <c r="AD5" s="177">
        <v>0</v>
      </c>
      <c r="AE5" s="177">
        <v>0</v>
      </c>
      <c r="AF5" s="177">
        <v>0</v>
      </c>
      <c r="AG5" s="177">
        <v>0</v>
      </c>
      <c r="AH5" s="177">
        <v>0</v>
      </c>
      <c r="AI5" s="177">
        <v>5.62</v>
      </c>
      <c r="AJ5" s="177">
        <v>0</v>
      </c>
      <c r="AK5" s="177">
        <v>16.21</v>
      </c>
      <c r="AL5" s="177">
        <v>0</v>
      </c>
      <c r="AM5" s="177">
        <v>0</v>
      </c>
      <c r="AN5" s="177">
        <v>0</v>
      </c>
      <c r="AO5" s="177">
        <v>218.25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9.8699999999999992</v>
      </c>
      <c r="E6" s="177">
        <v>0</v>
      </c>
      <c r="F6" s="177">
        <v>0</v>
      </c>
      <c r="G6" s="177">
        <v>16</v>
      </c>
      <c r="H6" s="177">
        <v>0</v>
      </c>
      <c r="I6" s="177">
        <v>0</v>
      </c>
      <c r="J6" s="177">
        <v>20.04</v>
      </c>
      <c r="K6" s="177">
        <v>5.33</v>
      </c>
      <c r="L6" s="177">
        <v>2.11</v>
      </c>
      <c r="M6" s="177">
        <v>0</v>
      </c>
      <c r="N6" s="177">
        <v>0.97</v>
      </c>
      <c r="O6" s="177">
        <v>1.63</v>
      </c>
      <c r="P6" s="177">
        <v>2.12</v>
      </c>
      <c r="Q6" s="177">
        <v>0.85</v>
      </c>
      <c r="R6" s="177">
        <v>0.35</v>
      </c>
      <c r="S6" s="177">
        <v>0.22</v>
      </c>
      <c r="T6" s="177">
        <v>0</v>
      </c>
      <c r="U6" s="177">
        <v>9.4499999999999993</v>
      </c>
      <c r="V6" s="177">
        <v>0.17</v>
      </c>
      <c r="W6" s="177">
        <v>0.71</v>
      </c>
      <c r="X6" s="177">
        <v>1.21</v>
      </c>
      <c r="Y6" s="177">
        <v>0</v>
      </c>
      <c r="Z6" s="177">
        <v>2.2799999999999998</v>
      </c>
      <c r="AA6" s="177">
        <v>0.74</v>
      </c>
      <c r="AB6" s="177">
        <v>0</v>
      </c>
      <c r="AC6" s="177">
        <v>14.08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7">
        <v>5.62</v>
      </c>
      <c r="AJ6" s="177">
        <v>0</v>
      </c>
      <c r="AK6" s="177">
        <v>16.21</v>
      </c>
      <c r="AL6" s="177">
        <v>0</v>
      </c>
      <c r="AM6" s="177">
        <v>0</v>
      </c>
      <c r="AN6" s="177">
        <v>0</v>
      </c>
      <c r="AO6" s="177">
        <v>218.25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9.8699999999999992</v>
      </c>
      <c r="E7" s="177">
        <v>0</v>
      </c>
      <c r="F7" s="177">
        <v>0</v>
      </c>
      <c r="G7" s="177">
        <v>16.27</v>
      </c>
      <c r="H7" s="177">
        <v>0</v>
      </c>
      <c r="I7" s="177">
        <v>0</v>
      </c>
      <c r="J7" s="177">
        <v>20.04</v>
      </c>
      <c r="K7" s="177">
        <v>5.33</v>
      </c>
      <c r="L7" s="177">
        <v>2.11</v>
      </c>
      <c r="M7" s="177">
        <v>0</v>
      </c>
      <c r="N7" s="177">
        <v>0.97</v>
      </c>
      <c r="O7" s="177">
        <v>1.63</v>
      </c>
      <c r="P7" s="177">
        <v>2.12</v>
      </c>
      <c r="Q7" s="177">
        <v>0.85</v>
      </c>
      <c r="R7" s="177">
        <v>0.35</v>
      </c>
      <c r="S7" s="177">
        <v>0.22</v>
      </c>
      <c r="T7" s="177">
        <v>0</v>
      </c>
      <c r="U7" s="177">
        <v>9.4499999999999993</v>
      </c>
      <c r="V7" s="177">
        <v>0.17</v>
      </c>
      <c r="W7" s="177">
        <v>0.71</v>
      </c>
      <c r="X7" s="177">
        <v>1.21</v>
      </c>
      <c r="Y7" s="177">
        <v>0</v>
      </c>
      <c r="Z7" s="177">
        <v>2.2799999999999998</v>
      </c>
      <c r="AA7" s="177">
        <v>0.74</v>
      </c>
      <c r="AB7" s="177">
        <v>0</v>
      </c>
      <c r="AC7" s="177">
        <v>14.08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7">
        <v>5.62</v>
      </c>
      <c r="AJ7" s="177">
        <v>0</v>
      </c>
      <c r="AK7" s="177">
        <v>16.21</v>
      </c>
      <c r="AL7" s="177">
        <v>0</v>
      </c>
      <c r="AM7" s="177">
        <v>0</v>
      </c>
      <c r="AN7" s="177">
        <v>0</v>
      </c>
      <c r="AO7" s="177">
        <v>218.25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9.8699999999999992</v>
      </c>
      <c r="E8" s="177">
        <v>0</v>
      </c>
      <c r="F8" s="177">
        <v>0</v>
      </c>
      <c r="G8" s="177">
        <v>16.27</v>
      </c>
      <c r="H8" s="177">
        <v>0</v>
      </c>
      <c r="I8" s="177">
        <v>0</v>
      </c>
      <c r="J8" s="177">
        <v>20.04</v>
      </c>
      <c r="K8" s="177">
        <v>5.33</v>
      </c>
      <c r="L8" s="177">
        <v>2.11</v>
      </c>
      <c r="M8" s="177">
        <v>0</v>
      </c>
      <c r="N8" s="177">
        <v>0.97</v>
      </c>
      <c r="O8" s="177">
        <v>1.63</v>
      </c>
      <c r="P8" s="177">
        <v>2.12</v>
      </c>
      <c r="Q8" s="177">
        <v>0.85</v>
      </c>
      <c r="R8" s="177">
        <v>0.35</v>
      </c>
      <c r="S8" s="177">
        <v>0.22</v>
      </c>
      <c r="T8" s="177">
        <v>0</v>
      </c>
      <c r="U8" s="177">
        <v>9.4499999999999993</v>
      </c>
      <c r="V8" s="177">
        <v>0.17</v>
      </c>
      <c r="W8" s="177">
        <v>0.71</v>
      </c>
      <c r="X8" s="177">
        <v>1.21</v>
      </c>
      <c r="Y8" s="177">
        <v>0</v>
      </c>
      <c r="Z8" s="177">
        <v>2.2799999999999998</v>
      </c>
      <c r="AA8" s="177">
        <v>0.74</v>
      </c>
      <c r="AB8" s="177">
        <v>0</v>
      </c>
      <c r="AC8" s="177">
        <v>14.08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7">
        <v>5.62</v>
      </c>
      <c r="AJ8" s="177">
        <v>0</v>
      </c>
      <c r="AK8" s="177">
        <v>16.21</v>
      </c>
      <c r="AL8" s="177">
        <v>0</v>
      </c>
      <c r="AM8" s="177">
        <v>0</v>
      </c>
      <c r="AN8" s="177">
        <v>0</v>
      </c>
      <c r="AO8" s="177">
        <v>218.25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9.8699999999999992</v>
      </c>
      <c r="E9" s="177">
        <v>0</v>
      </c>
      <c r="F9" s="177">
        <v>0</v>
      </c>
      <c r="G9" s="177">
        <v>16.100000000000001</v>
      </c>
      <c r="H9" s="177">
        <v>0</v>
      </c>
      <c r="I9" s="177">
        <v>0</v>
      </c>
      <c r="J9" s="177">
        <v>20.04</v>
      </c>
      <c r="K9" s="177">
        <v>5.33</v>
      </c>
      <c r="L9" s="177">
        <v>2.11</v>
      </c>
      <c r="M9" s="177">
        <v>0</v>
      </c>
      <c r="N9" s="177">
        <v>0.97</v>
      </c>
      <c r="O9" s="177">
        <v>1.63</v>
      </c>
      <c r="P9" s="177">
        <v>5.09</v>
      </c>
      <c r="Q9" s="177">
        <v>0.63</v>
      </c>
      <c r="R9" s="177">
        <v>0.35</v>
      </c>
      <c r="S9" s="177">
        <v>0</v>
      </c>
      <c r="T9" s="177">
        <v>0</v>
      </c>
      <c r="U9" s="177">
        <v>9.4499999999999993</v>
      </c>
      <c r="V9" s="177">
        <v>0.17</v>
      </c>
      <c r="W9" s="177">
        <v>0.71</v>
      </c>
      <c r="X9" s="177">
        <v>1.21</v>
      </c>
      <c r="Y9" s="177">
        <v>0</v>
      </c>
      <c r="Z9" s="177">
        <v>2.2799999999999998</v>
      </c>
      <c r="AA9" s="177">
        <v>0.74</v>
      </c>
      <c r="AB9" s="177">
        <v>0</v>
      </c>
      <c r="AC9" s="177">
        <v>13.92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7">
        <v>5.62</v>
      </c>
      <c r="AJ9" s="177">
        <v>0</v>
      </c>
      <c r="AK9" s="177">
        <v>14.81</v>
      </c>
      <c r="AL9" s="177">
        <v>0</v>
      </c>
      <c r="AM9" s="177">
        <v>0</v>
      </c>
      <c r="AN9" s="177">
        <v>0</v>
      </c>
      <c r="AO9" s="177">
        <v>218.25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9.8699999999999992</v>
      </c>
      <c r="E10" s="177">
        <v>0</v>
      </c>
      <c r="F10" s="177">
        <v>0</v>
      </c>
      <c r="G10" s="177">
        <v>16.27</v>
      </c>
      <c r="H10" s="177">
        <v>0</v>
      </c>
      <c r="I10" s="177">
        <v>0</v>
      </c>
      <c r="J10" s="177">
        <v>20.04</v>
      </c>
      <c r="K10" s="177">
        <v>5.33</v>
      </c>
      <c r="L10" s="177">
        <v>2.11</v>
      </c>
      <c r="M10" s="177">
        <v>0</v>
      </c>
      <c r="N10" s="177">
        <v>0.97</v>
      </c>
      <c r="O10" s="177">
        <v>1.63</v>
      </c>
      <c r="P10" s="177">
        <v>5.37</v>
      </c>
      <c r="Q10" s="177">
        <v>0.63</v>
      </c>
      <c r="R10" s="177">
        <v>0.35</v>
      </c>
      <c r="S10" s="177">
        <v>0.22</v>
      </c>
      <c r="T10" s="177">
        <v>0</v>
      </c>
      <c r="U10" s="177">
        <v>9.4499999999999993</v>
      </c>
      <c r="V10" s="177">
        <v>0.17</v>
      </c>
      <c r="W10" s="177">
        <v>0.71</v>
      </c>
      <c r="X10" s="177">
        <v>1.21</v>
      </c>
      <c r="Y10" s="177">
        <v>0</v>
      </c>
      <c r="Z10" s="177">
        <v>2.2799999999999998</v>
      </c>
      <c r="AA10" s="177">
        <v>0.74</v>
      </c>
      <c r="AB10" s="177">
        <v>0</v>
      </c>
      <c r="AC10" s="177">
        <v>13.92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5.62</v>
      </c>
      <c r="AJ10" s="177">
        <v>0</v>
      </c>
      <c r="AK10" s="177">
        <v>12.58</v>
      </c>
      <c r="AL10" s="177">
        <v>0</v>
      </c>
      <c r="AM10" s="177">
        <v>0</v>
      </c>
      <c r="AN10" s="177">
        <v>0</v>
      </c>
      <c r="AO10" s="177">
        <v>218.25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9.8699999999999992</v>
      </c>
      <c r="E11" s="177">
        <v>0</v>
      </c>
      <c r="F11" s="177">
        <v>0</v>
      </c>
      <c r="G11" s="177">
        <v>16.27</v>
      </c>
      <c r="H11" s="177">
        <v>0</v>
      </c>
      <c r="I11" s="177">
        <v>0</v>
      </c>
      <c r="J11" s="177">
        <v>20.04</v>
      </c>
      <c r="K11" s="177">
        <v>5.33</v>
      </c>
      <c r="L11" s="177">
        <v>2.11</v>
      </c>
      <c r="M11" s="177">
        <v>0</v>
      </c>
      <c r="N11" s="177">
        <v>0.97</v>
      </c>
      <c r="O11" s="177">
        <v>1.63</v>
      </c>
      <c r="P11" s="177">
        <v>5.37</v>
      </c>
      <c r="Q11" s="177">
        <v>0.63</v>
      </c>
      <c r="R11" s="177">
        <v>0.35</v>
      </c>
      <c r="S11" s="177">
        <v>0.22</v>
      </c>
      <c r="T11" s="177">
        <v>0</v>
      </c>
      <c r="U11" s="177">
        <v>9.4499999999999993</v>
      </c>
      <c r="V11" s="177">
        <v>0.17</v>
      </c>
      <c r="W11" s="177">
        <v>0.77</v>
      </c>
      <c r="X11" s="177">
        <v>1.21</v>
      </c>
      <c r="Y11" s="177">
        <v>0</v>
      </c>
      <c r="Z11" s="177">
        <v>2.2799999999999998</v>
      </c>
      <c r="AA11" s="177">
        <v>0.74</v>
      </c>
      <c r="AB11" s="177">
        <v>0</v>
      </c>
      <c r="AC11" s="177">
        <v>13.92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5.62</v>
      </c>
      <c r="AJ11" s="177">
        <v>0</v>
      </c>
      <c r="AK11" s="177">
        <v>12</v>
      </c>
      <c r="AL11" s="177">
        <v>0</v>
      </c>
      <c r="AM11" s="177">
        <v>0</v>
      </c>
      <c r="AN11" s="177">
        <v>0</v>
      </c>
      <c r="AO11" s="177">
        <v>218.25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9.8699999999999992</v>
      </c>
      <c r="E12" s="177">
        <v>0</v>
      </c>
      <c r="F12" s="177">
        <v>0</v>
      </c>
      <c r="G12" s="177">
        <v>16.27</v>
      </c>
      <c r="H12" s="177">
        <v>0</v>
      </c>
      <c r="I12" s="177">
        <v>0</v>
      </c>
      <c r="J12" s="177">
        <v>20.04</v>
      </c>
      <c r="K12" s="177">
        <v>5.33</v>
      </c>
      <c r="L12" s="177">
        <v>2.11</v>
      </c>
      <c r="M12" s="177">
        <v>0</v>
      </c>
      <c r="N12" s="177">
        <v>0.97</v>
      </c>
      <c r="O12" s="177">
        <v>1.63</v>
      </c>
      <c r="P12" s="177">
        <v>5.37</v>
      </c>
      <c r="Q12" s="177">
        <v>0.63</v>
      </c>
      <c r="R12" s="177">
        <v>0.35</v>
      </c>
      <c r="S12" s="177">
        <v>0.22</v>
      </c>
      <c r="T12" s="177">
        <v>0</v>
      </c>
      <c r="U12" s="177">
        <v>9.4499999999999993</v>
      </c>
      <c r="V12" s="177">
        <v>0.17</v>
      </c>
      <c r="W12" s="177">
        <v>0.77</v>
      </c>
      <c r="X12" s="177">
        <v>1.21</v>
      </c>
      <c r="Y12" s="177">
        <v>0</v>
      </c>
      <c r="Z12" s="177">
        <v>2.2799999999999998</v>
      </c>
      <c r="AA12" s="177">
        <v>0.74</v>
      </c>
      <c r="AB12" s="177">
        <v>0</v>
      </c>
      <c r="AC12" s="177">
        <v>13.93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5.62</v>
      </c>
      <c r="AJ12" s="177">
        <v>0</v>
      </c>
      <c r="AK12" s="177">
        <v>12</v>
      </c>
      <c r="AL12" s="177">
        <v>0</v>
      </c>
      <c r="AM12" s="177">
        <v>0</v>
      </c>
      <c r="AN12" s="177">
        <v>0</v>
      </c>
      <c r="AO12" s="177">
        <v>218.25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9.8699999999999992</v>
      </c>
      <c r="E13" s="177">
        <v>0</v>
      </c>
      <c r="F13" s="177">
        <v>0</v>
      </c>
      <c r="G13" s="177">
        <v>16.27</v>
      </c>
      <c r="H13" s="177">
        <v>0</v>
      </c>
      <c r="I13" s="177">
        <v>0</v>
      </c>
      <c r="J13" s="177">
        <v>20.04</v>
      </c>
      <c r="K13" s="177">
        <v>5.33</v>
      </c>
      <c r="L13" s="177">
        <v>2.11</v>
      </c>
      <c r="M13" s="177">
        <v>0</v>
      </c>
      <c r="N13" s="177">
        <v>0.97</v>
      </c>
      <c r="O13" s="177">
        <v>1.63</v>
      </c>
      <c r="P13" s="177">
        <v>5.37</v>
      </c>
      <c r="Q13" s="177">
        <v>0.17</v>
      </c>
      <c r="R13" s="177">
        <v>0.35</v>
      </c>
      <c r="S13" s="177">
        <v>0.22</v>
      </c>
      <c r="T13" s="177">
        <v>0</v>
      </c>
      <c r="U13" s="177">
        <v>9.4499999999999993</v>
      </c>
      <c r="V13" s="177">
        <v>0.17</v>
      </c>
      <c r="W13" s="177">
        <v>0.44</v>
      </c>
      <c r="X13" s="177">
        <v>1.21</v>
      </c>
      <c r="Y13" s="177">
        <v>0</v>
      </c>
      <c r="Z13" s="177">
        <v>2.2799999999999998</v>
      </c>
      <c r="AA13" s="177">
        <v>0.74</v>
      </c>
      <c r="AB13" s="177">
        <v>0</v>
      </c>
      <c r="AC13" s="177">
        <v>13.93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5.62</v>
      </c>
      <c r="AJ13" s="177">
        <v>0</v>
      </c>
      <c r="AK13" s="177">
        <v>12</v>
      </c>
      <c r="AL13" s="177">
        <v>0</v>
      </c>
      <c r="AM13" s="177">
        <v>0</v>
      </c>
      <c r="AN13" s="177">
        <v>0</v>
      </c>
      <c r="AO13" s="177">
        <v>218.25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9.8699999999999992</v>
      </c>
      <c r="E14" s="177">
        <v>0</v>
      </c>
      <c r="F14" s="177">
        <v>0</v>
      </c>
      <c r="G14" s="177">
        <v>16.27</v>
      </c>
      <c r="H14" s="177">
        <v>0</v>
      </c>
      <c r="I14" s="177">
        <v>0</v>
      </c>
      <c r="J14" s="177">
        <v>20.04</v>
      </c>
      <c r="K14" s="177">
        <v>5.33</v>
      </c>
      <c r="L14" s="177">
        <v>2.11</v>
      </c>
      <c r="M14" s="177">
        <v>0</v>
      </c>
      <c r="N14" s="177">
        <v>0.97</v>
      </c>
      <c r="O14" s="177">
        <v>1.63</v>
      </c>
      <c r="P14" s="177">
        <v>5.37</v>
      </c>
      <c r="Q14" s="177">
        <v>0.17</v>
      </c>
      <c r="R14" s="177">
        <v>0.35</v>
      </c>
      <c r="S14" s="177">
        <v>0.22</v>
      </c>
      <c r="T14" s="177">
        <v>0</v>
      </c>
      <c r="U14" s="177">
        <v>9.4499999999999993</v>
      </c>
      <c r="V14" s="177">
        <v>0.17</v>
      </c>
      <c r="W14" s="177">
        <v>0.44</v>
      </c>
      <c r="X14" s="177">
        <v>1.21</v>
      </c>
      <c r="Y14" s="177">
        <v>0</v>
      </c>
      <c r="Z14" s="177">
        <v>2.2799999999999998</v>
      </c>
      <c r="AA14" s="177">
        <v>0.74</v>
      </c>
      <c r="AB14" s="177">
        <v>0</v>
      </c>
      <c r="AC14" s="177">
        <v>13.93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5.62</v>
      </c>
      <c r="AJ14" s="177">
        <v>0</v>
      </c>
      <c r="AK14" s="177">
        <v>12</v>
      </c>
      <c r="AL14" s="177">
        <v>0</v>
      </c>
      <c r="AM14" s="177">
        <v>0</v>
      </c>
      <c r="AN14" s="177">
        <v>0</v>
      </c>
      <c r="AO14" s="177">
        <v>218.25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9.8699999999999992</v>
      </c>
      <c r="E15" s="177">
        <v>0</v>
      </c>
      <c r="F15" s="177">
        <v>0</v>
      </c>
      <c r="G15" s="177">
        <v>16.27</v>
      </c>
      <c r="H15" s="177">
        <v>0</v>
      </c>
      <c r="I15" s="177">
        <v>0</v>
      </c>
      <c r="J15" s="177">
        <v>20.04</v>
      </c>
      <c r="K15" s="177">
        <v>58.58</v>
      </c>
      <c r="L15" s="177">
        <v>2.11</v>
      </c>
      <c r="M15" s="177">
        <v>0</v>
      </c>
      <c r="N15" s="177">
        <v>0.97</v>
      </c>
      <c r="O15" s="177">
        <v>1.63</v>
      </c>
      <c r="P15" s="177">
        <v>5.37</v>
      </c>
      <c r="Q15" s="177">
        <v>0.17</v>
      </c>
      <c r="R15" s="177">
        <v>0.35</v>
      </c>
      <c r="S15" s="177">
        <v>0.22</v>
      </c>
      <c r="T15" s="177">
        <v>0</v>
      </c>
      <c r="U15" s="177">
        <v>9.4499999999999993</v>
      </c>
      <c r="V15" s="177">
        <v>0.17</v>
      </c>
      <c r="W15" s="177">
        <v>0.44</v>
      </c>
      <c r="X15" s="177">
        <v>1.21</v>
      </c>
      <c r="Y15" s="177">
        <v>0</v>
      </c>
      <c r="Z15" s="177">
        <v>2.2799999999999998</v>
      </c>
      <c r="AA15" s="177">
        <v>0.74</v>
      </c>
      <c r="AB15" s="177">
        <v>0</v>
      </c>
      <c r="AC15" s="177">
        <v>13.93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5.62</v>
      </c>
      <c r="AJ15" s="177">
        <v>0</v>
      </c>
      <c r="AK15" s="177">
        <v>12</v>
      </c>
      <c r="AL15" s="177">
        <v>0</v>
      </c>
      <c r="AM15" s="177">
        <v>0</v>
      </c>
      <c r="AN15" s="177">
        <v>0</v>
      </c>
      <c r="AO15" s="177">
        <v>218.25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9.8699999999999992</v>
      </c>
      <c r="E16" s="177">
        <v>0</v>
      </c>
      <c r="F16" s="177">
        <v>0</v>
      </c>
      <c r="G16" s="177">
        <v>16.27</v>
      </c>
      <c r="H16" s="177">
        <v>0</v>
      </c>
      <c r="I16" s="177">
        <v>0</v>
      </c>
      <c r="J16" s="177">
        <v>20.04</v>
      </c>
      <c r="K16" s="177">
        <v>48.91</v>
      </c>
      <c r="L16" s="177">
        <v>2.11</v>
      </c>
      <c r="M16" s="177">
        <v>0</v>
      </c>
      <c r="N16" s="177">
        <v>0.97</v>
      </c>
      <c r="O16" s="177">
        <v>1.63</v>
      </c>
      <c r="P16" s="177">
        <v>5.37</v>
      </c>
      <c r="Q16" s="177">
        <v>0.17</v>
      </c>
      <c r="R16" s="177">
        <v>0.35</v>
      </c>
      <c r="S16" s="177">
        <v>0.22</v>
      </c>
      <c r="T16" s="177">
        <v>0</v>
      </c>
      <c r="U16" s="177">
        <v>9.4499999999999993</v>
      </c>
      <c r="V16" s="177">
        <v>0.17</v>
      </c>
      <c r="W16" s="177">
        <v>0.44</v>
      </c>
      <c r="X16" s="177">
        <v>1.21</v>
      </c>
      <c r="Y16" s="177">
        <v>0</v>
      </c>
      <c r="Z16" s="177">
        <v>2.2799999999999998</v>
      </c>
      <c r="AA16" s="177">
        <v>0.74</v>
      </c>
      <c r="AB16" s="177">
        <v>0</v>
      </c>
      <c r="AC16" s="177">
        <v>13.93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5.62</v>
      </c>
      <c r="AJ16" s="177">
        <v>0</v>
      </c>
      <c r="AK16" s="177">
        <v>12</v>
      </c>
      <c r="AL16" s="177">
        <v>0</v>
      </c>
      <c r="AM16" s="177">
        <v>0</v>
      </c>
      <c r="AN16" s="177">
        <v>0</v>
      </c>
      <c r="AO16" s="177">
        <v>218.25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9.8699999999999992</v>
      </c>
      <c r="E17" s="177">
        <v>0</v>
      </c>
      <c r="F17" s="177">
        <v>0</v>
      </c>
      <c r="G17" s="177">
        <v>16.27</v>
      </c>
      <c r="H17" s="177">
        <v>0</v>
      </c>
      <c r="I17" s="177">
        <v>0</v>
      </c>
      <c r="J17" s="177">
        <v>20.04</v>
      </c>
      <c r="K17" s="177">
        <v>58.58</v>
      </c>
      <c r="L17" s="177">
        <v>2.11</v>
      </c>
      <c r="M17" s="177">
        <v>0</v>
      </c>
      <c r="N17" s="177">
        <v>0.97</v>
      </c>
      <c r="O17" s="177">
        <v>1.63</v>
      </c>
      <c r="P17" s="177">
        <v>5.37</v>
      </c>
      <c r="Q17" s="177">
        <v>0.17</v>
      </c>
      <c r="R17" s="177">
        <v>0.35</v>
      </c>
      <c r="S17" s="177">
        <v>0.22</v>
      </c>
      <c r="T17" s="177">
        <v>0</v>
      </c>
      <c r="U17" s="177">
        <v>9.4499999999999993</v>
      </c>
      <c r="V17" s="177">
        <v>0.17</v>
      </c>
      <c r="W17" s="177">
        <v>0.44</v>
      </c>
      <c r="X17" s="177">
        <v>1.21</v>
      </c>
      <c r="Y17" s="177">
        <v>0</v>
      </c>
      <c r="Z17" s="177">
        <v>2.2799999999999998</v>
      </c>
      <c r="AA17" s="177">
        <v>0.74</v>
      </c>
      <c r="AB17" s="177">
        <v>0</v>
      </c>
      <c r="AC17" s="177">
        <v>13.93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5.62</v>
      </c>
      <c r="AJ17" s="177">
        <v>0</v>
      </c>
      <c r="AK17" s="177">
        <v>12</v>
      </c>
      <c r="AL17" s="177">
        <v>0</v>
      </c>
      <c r="AM17" s="177">
        <v>0</v>
      </c>
      <c r="AN17" s="177">
        <v>0</v>
      </c>
      <c r="AO17" s="177">
        <v>218.25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9.8699999999999992</v>
      </c>
      <c r="E18" s="177">
        <v>0</v>
      </c>
      <c r="F18" s="177">
        <v>0</v>
      </c>
      <c r="G18" s="177">
        <v>16.27</v>
      </c>
      <c r="H18" s="177">
        <v>0</v>
      </c>
      <c r="I18" s="177">
        <v>0</v>
      </c>
      <c r="J18" s="177">
        <v>20.04</v>
      </c>
      <c r="K18" s="177">
        <v>58.58</v>
      </c>
      <c r="L18" s="177">
        <v>2.11</v>
      </c>
      <c r="M18" s="177">
        <v>0</v>
      </c>
      <c r="N18" s="177">
        <v>0.97</v>
      </c>
      <c r="O18" s="177">
        <v>1.63</v>
      </c>
      <c r="P18" s="177">
        <v>5.37</v>
      </c>
      <c r="Q18" s="177">
        <v>0.17</v>
      </c>
      <c r="R18" s="177">
        <v>0.35</v>
      </c>
      <c r="S18" s="177">
        <v>0.22</v>
      </c>
      <c r="T18" s="177">
        <v>0</v>
      </c>
      <c r="U18" s="177">
        <v>9.4499999999999993</v>
      </c>
      <c r="V18" s="177">
        <v>0.17</v>
      </c>
      <c r="W18" s="177">
        <v>0.44</v>
      </c>
      <c r="X18" s="177">
        <v>1.21</v>
      </c>
      <c r="Y18" s="177">
        <v>0</v>
      </c>
      <c r="Z18" s="177">
        <v>2.2799999999999998</v>
      </c>
      <c r="AA18" s="177">
        <v>0.74</v>
      </c>
      <c r="AB18" s="177">
        <v>0</v>
      </c>
      <c r="AC18" s="177">
        <v>13.93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5.62</v>
      </c>
      <c r="AJ18" s="177">
        <v>0</v>
      </c>
      <c r="AK18" s="177">
        <v>12</v>
      </c>
      <c r="AL18" s="177">
        <v>0</v>
      </c>
      <c r="AM18" s="177">
        <v>0</v>
      </c>
      <c r="AN18" s="177">
        <v>0</v>
      </c>
      <c r="AO18" s="177">
        <v>218.25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9.8699999999999992</v>
      </c>
      <c r="E19" s="177">
        <v>0</v>
      </c>
      <c r="F19" s="177">
        <v>0</v>
      </c>
      <c r="G19" s="177">
        <v>16.27</v>
      </c>
      <c r="H19" s="177">
        <v>0</v>
      </c>
      <c r="I19" s="177">
        <v>0</v>
      </c>
      <c r="J19" s="177">
        <v>20.04</v>
      </c>
      <c r="K19" s="177">
        <v>39.229999999999997</v>
      </c>
      <c r="L19" s="177">
        <v>2.11</v>
      </c>
      <c r="M19" s="177">
        <v>0</v>
      </c>
      <c r="N19" s="177">
        <v>0.97</v>
      </c>
      <c r="O19" s="177">
        <v>1.63</v>
      </c>
      <c r="P19" s="177">
        <v>5.37</v>
      </c>
      <c r="Q19" s="177">
        <v>0.17</v>
      </c>
      <c r="R19" s="177">
        <v>0.35</v>
      </c>
      <c r="S19" s="177">
        <v>0.22</v>
      </c>
      <c r="T19" s="177">
        <v>0</v>
      </c>
      <c r="U19" s="177">
        <v>9.4499999999999993</v>
      </c>
      <c r="V19" s="177">
        <v>0.17</v>
      </c>
      <c r="W19" s="177">
        <v>0.44</v>
      </c>
      <c r="X19" s="177">
        <v>1.21</v>
      </c>
      <c r="Y19" s="177">
        <v>0</v>
      </c>
      <c r="Z19" s="177">
        <v>2.2799999999999998</v>
      </c>
      <c r="AA19" s="177">
        <v>0.74</v>
      </c>
      <c r="AB19" s="177">
        <v>0</v>
      </c>
      <c r="AC19" s="177">
        <v>13.93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5.62</v>
      </c>
      <c r="AJ19" s="177">
        <v>0</v>
      </c>
      <c r="AK19" s="177">
        <v>23.33</v>
      </c>
      <c r="AL19" s="177">
        <v>0</v>
      </c>
      <c r="AM19" s="177">
        <v>0</v>
      </c>
      <c r="AN19" s="177">
        <v>0</v>
      </c>
      <c r="AO19" s="177">
        <v>218.25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9.8699999999999992</v>
      </c>
      <c r="E20" s="177">
        <v>0</v>
      </c>
      <c r="F20" s="177">
        <v>0</v>
      </c>
      <c r="G20" s="177">
        <v>16.27</v>
      </c>
      <c r="H20" s="177">
        <v>0</v>
      </c>
      <c r="I20" s="177">
        <v>0</v>
      </c>
      <c r="J20" s="177">
        <v>20.04</v>
      </c>
      <c r="K20" s="177">
        <v>39.229999999999997</v>
      </c>
      <c r="L20" s="177">
        <v>2.11</v>
      </c>
      <c r="M20" s="177">
        <v>0</v>
      </c>
      <c r="N20" s="177">
        <v>0.97</v>
      </c>
      <c r="O20" s="177">
        <v>1.63</v>
      </c>
      <c r="P20" s="177">
        <v>5.37</v>
      </c>
      <c r="Q20" s="177">
        <v>0.17</v>
      </c>
      <c r="R20" s="177">
        <v>0.35</v>
      </c>
      <c r="S20" s="177">
        <v>0.22</v>
      </c>
      <c r="T20" s="177">
        <v>0</v>
      </c>
      <c r="U20" s="177">
        <v>9.4499999999999993</v>
      </c>
      <c r="V20" s="177">
        <v>0.17</v>
      </c>
      <c r="W20" s="177">
        <v>0.44</v>
      </c>
      <c r="X20" s="177">
        <v>1.21</v>
      </c>
      <c r="Y20" s="177">
        <v>0</v>
      </c>
      <c r="Z20" s="177">
        <v>2.2799999999999998</v>
      </c>
      <c r="AA20" s="177">
        <v>0.74</v>
      </c>
      <c r="AB20" s="177">
        <v>0</v>
      </c>
      <c r="AC20" s="177">
        <v>13.92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5.62</v>
      </c>
      <c r="AJ20" s="177">
        <v>0</v>
      </c>
      <c r="AK20" s="177">
        <v>23.33</v>
      </c>
      <c r="AL20" s="177">
        <v>0</v>
      </c>
      <c r="AM20" s="177">
        <v>0</v>
      </c>
      <c r="AN20" s="177">
        <v>0</v>
      </c>
      <c r="AO20" s="177">
        <v>218.25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9.8699999999999992</v>
      </c>
      <c r="E21" s="177">
        <v>0</v>
      </c>
      <c r="F21" s="177">
        <v>0</v>
      </c>
      <c r="G21" s="177">
        <v>16.27</v>
      </c>
      <c r="H21" s="177">
        <v>0</v>
      </c>
      <c r="I21" s="177">
        <v>0</v>
      </c>
      <c r="J21" s="177">
        <v>20.04</v>
      </c>
      <c r="K21" s="177">
        <v>39.229999999999997</v>
      </c>
      <c r="L21" s="177">
        <v>2.11</v>
      </c>
      <c r="M21" s="177">
        <v>0</v>
      </c>
      <c r="N21" s="177">
        <v>0.97</v>
      </c>
      <c r="O21" s="177">
        <v>1.63</v>
      </c>
      <c r="P21" s="177">
        <v>2.23</v>
      </c>
      <c r="Q21" s="177">
        <v>0.49</v>
      </c>
      <c r="R21" s="177">
        <v>0.35</v>
      </c>
      <c r="S21" s="177">
        <v>0.22</v>
      </c>
      <c r="T21" s="177">
        <v>0</v>
      </c>
      <c r="U21" s="177">
        <v>9.4499999999999993</v>
      </c>
      <c r="V21" s="177">
        <v>0.17</v>
      </c>
      <c r="W21" s="177">
        <v>0.44</v>
      </c>
      <c r="X21" s="177">
        <v>1.21</v>
      </c>
      <c r="Y21" s="177">
        <v>0</v>
      </c>
      <c r="Z21" s="177">
        <v>2.2799999999999998</v>
      </c>
      <c r="AA21" s="177">
        <v>0.74</v>
      </c>
      <c r="AB21" s="177">
        <v>0</v>
      </c>
      <c r="AC21" s="177">
        <v>13.92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5.62</v>
      </c>
      <c r="AJ21" s="177">
        <v>0</v>
      </c>
      <c r="AK21" s="177">
        <v>23.33</v>
      </c>
      <c r="AL21" s="177">
        <v>0</v>
      </c>
      <c r="AM21" s="177">
        <v>0</v>
      </c>
      <c r="AN21" s="177">
        <v>0</v>
      </c>
      <c r="AO21" s="177">
        <v>218.25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9.8699999999999992</v>
      </c>
      <c r="E22" s="177">
        <v>0</v>
      </c>
      <c r="F22" s="177">
        <v>0</v>
      </c>
      <c r="G22" s="177">
        <v>16.27</v>
      </c>
      <c r="H22" s="177">
        <v>0</v>
      </c>
      <c r="I22" s="177">
        <v>0</v>
      </c>
      <c r="J22" s="177">
        <v>20.04</v>
      </c>
      <c r="K22" s="177">
        <v>35.03</v>
      </c>
      <c r="L22" s="177">
        <v>2.11</v>
      </c>
      <c r="M22" s="177">
        <v>0</v>
      </c>
      <c r="N22" s="177">
        <v>0.97</v>
      </c>
      <c r="O22" s="177">
        <v>1.63</v>
      </c>
      <c r="P22" s="177">
        <v>2.23</v>
      </c>
      <c r="Q22" s="177">
        <v>0.49</v>
      </c>
      <c r="R22" s="177">
        <v>0.35</v>
      </c>
      <c r="S22" s="177">
        <v>0.22</v>
      </c>
      <c r="T22" s="177">
        <v>0</v>
      </c>
      <c r="U22" s="177">
        <v>9.4499999999999993</v>
      </c>
      <c r="V22" s="177">
        <v>0.17</v>
      </c>
      <c r="W22" s="177">
        <v>0.44</v>
      </c>
      <c r="X22" s="177">
        <v>1.21</v>
      </c>
      <c r="Y22" s="177">
        <v>0</v>
      </c>
      <c r="Z22" s="177">
        <v>2.2799999999999998</v>
      </c>
      <c r="AA22" s="177">
        <v>0.74</v>
      </c>
      <c r="AB22" s="177">
        <v>0</v>
      </c>
      <c r="AC22" s="177">
        <v>13.92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5.62</v>
      </c>
      <c r="AJ22" s="177">
        <v>0</v>
      </c>
      <c r="AK22" s="177">
        <v>23.33</v>
      </c>
      <c r="AL22" s="177">
        <v>0</v>
      </c>
      <c r="AM22" s="177">
        <v>0</v>
      </c>
      <c r="AN22" s="177">
        <v>0</v>
      </c>
      <c r="AO22" s="177">
        <v>218.25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9.8699999999999992</v>
      </c>
      <c r="E23" s="177">
        <v>0</v>
      </c>
      <c r="F23" s="177">
        <v>0</v>
      </c>
      <c r="G23" s="177">
        <v>16.27</v>
      </c>
      <c r="H23" s="177">
        <v>0</v>
      </c>
      <c r="I23" s="177">
        <v>0</v>
      </c>
      <c r="J23" s="177">
        <v>20.04</v>
      </c>
      <c r="K23" s="177">
        <v>48.91</v>
      </c>
      <c r="L23" s="177">
        <v>2.11</v>
      </c>
      <c r="M23" s="177">
        <v>0</v>
      </c>
      <c r="N23" s="177">
        <v>0.97</v>
      </c>
      <c r="O23" s="177">
        <v>1.63</v>
      </c>
      <c r="P23" s="177">
        <v>2.23</v>
      </c>
      <c r="Q23" s="177">
        <v>0.49</v>
      </c>
      <c r="R23" s="177">
        <v>0.35</v>
      </c>
      <c r="S23" s="177">
        <v>0.22</v>
      </c>
      <c r="T23" s="177">
        <v>0</v>
      </c>
      <c r="U23" s="177">
        <v>9.4499999999999993</v>
      </c>
      <c r="V23" s="177">
        <v>0.17</v>
      </c>
      <c r="W23" s="177">
        <v>0.44</v>
      </c>
      <c r="X23" s="177">
        <v>1.21</v>
      </c>
      <c r="Y23" s="177">
        <v>0</v>
      </c>
      <c r="Z23" s="177">
        <v>2.2799999999999998</v>
      </c>
      <c r="AA23" s="177">
        <v>0.74</v>
      </c>
      <c r="AB23" s="177">
        <v>0</v>
      </c>
      <c r="AC23" s="177">
        <v>13.92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5.62</v>
      </c>
      <c r="AJ23" s="177">
        <v>0</v>
      </c>
      <c r="AK23" s="177">
        <v>23.33</v>
      </c>
      <c r="AL23" s="177">
        <v>0</v>
      </c>
      <c r="AM23" s="177">
        <v>0</v>
      </c>
      <c r="AN23" s="177">
        <v>0</v>
      </c>
      <c r="AO23" s="177">
        <v>218.25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9.8699999999999992</v>
      </c>
      <c r="E24" s="177">
        <v>0</v>
      </c>
      <c r="F24" s="177">
        <v>0</v>
      </c>
      <c r="G24" s="177">
        <v>16.27</v>
      </c>
      <c r="H24" s="177">
        <v>0</v>
      </c>
      <c r="I24" s="177">
        <v>0</v>
      </c>
      <c r="J24" s="177">
        <v>20.04</v>
      </c>
      <c r="K24" s="177">
        <v>48.17</v>
      </c>
      <c r="L24" s="177">
        <v>2.11</v>
      </c>
      <c r="M24" s="177">
        <v>0</v>
      </c>
      <c r="N24" s="177">
        <v>0.97</v>
      </c>
      <c r="O24" s="177">
        <v>1.63</v>
      </c>
      <c r="P24" s="177">
        <v>2.23</v>
      </c>
      <c r="Q24" s="177">
        <v>0.49</v>
      </c>
      <c r="R24" s="177">
        <v>0.35</v>
      </c>
      <c r="S24" s="177">
        <v>0.22</v>
      </c>
      <c r="T24" s="177">
        <v>0</v>
      </c>
      <c r="U24" s="177">
        <v>9.4499999999999993</v>
      </c>
      <c r="V24" s="177">
        <v>0.17</v>
      </c>
      <c r="W24" s="177">
        <v>0.44</v>
      </c>
      <c r="X24" s="177">
        <v>1.21</v>
      </c>
      <c r="Y24" s="177">
        <v>0</v>
      </c>
      <c r="Z24" s="177">
        <v>2.2799999999999998</v>
      </c>
      <c r="AA24" s="177">
        <v>0.74</v>
      </c>
      <c r="AB24" s="177">
        <v>0</v>
      </c>
      <c r="AC24" s="177">
        <v>13.92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5.62</v>
      </c>
      <c r="AJ24" s="177">
        <v>0</v>
      </c>
      <c r="AK24" s="177">
        <v>23.33</v>
      </c>
      <c r="AL24" s="177">
        <v>0</v>
      </c>
      <c r="AM24" s="177">
        <v>0</v>
      </c>
      <c r="AN24" s="177">
        <v>0</v>
      </c>
      <c r="AO24" s="177">
        <v>218.25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9.8699999999999992</v>
      </c>
      <c r="E25" s="177">
        <v>0</v>
      </c>
      <c r="F25" s="177">
        <v>0</v>
      </c>
      <c r="G25" s="177">
        <v>16.27</v>
      </c>
      <c r="H25" s="177">
        <v>0</v>
      </c>
      <c r="I25" s="177">
        <v>0</v>
      </c>
      <c r="J25" s="177">
        <v>20.04</v>
      </c>
      <c r="K25" s="177">
        <v>48.91</v>
      </c>
      <c r="L25" s="177">
        <v>2.11</v>
      </c>
      <c r="M25" s="177">
        <v>0</v>
      </c>
      <c r="N25" s="177">
        <v>0.97</v>
      </c>
      <c r="O25" s="177">
        <v>1.63</v>
      </c>
      <c r="P25" s="177">
        <v>2.23</v>
      </c>
      <c r="Q25" s="177">
        <v>0.32</v>
      </c>
      <c r="R25" s="177">
        <v>0.35</v>
      </c>
      <c r="S25" s="177">
        <v>0.22</v>
      </c>
      <c r="T25" s="177">
        <v>0</v>
      </c>
      <c r="U25" s="177">
        <v>9.4499999999999993</v>
      </c>
      <c r="V25" s="177">
        <v>0.17</v>
      </c>
      <c r="W25" s="177">
        <v>0.44</v>
      </c>
      <c r="X25" s="177">
        <v>1.21</v>
      </c>
      <c r="Y25" s="177">
        <v>0</v>
      </c>
      <c r="Z25" s="177">
        <v>2.2799999999999998</v>
      </c>
      <c r="AA25" s="177">
        <v>0.74</v>
      </c>
      <c r="AB25" s="177">
        <v>0</v>
      </c>
      <c r="AC25" s="177">
        <v>13.92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5.62</v>
      </c>
      <c r="AJ25" s="177">
        <v>0</v>
      </c>
      <c r="AK25" s="177">
        <v>23.33</v>
      </c>
      <c r="AL25" s="177">
        <v>0</v>
      </c>
      <c r="AM25" s="177">
        <v>0</v>
      </c>
      <c r="AN25" s="177">
        <v>0</v>
      </c>
      <c r="AO25" s="177">
        <v>218.25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9.8699999999999992</v>
      </c>
      <c r="E26" s="177">
        <v>0</v>
      </c>
      <c r="F26" s="177">
        <v>0</v>
      </c>
      <c r="G26" s="177">
        <v>16.27</v>
      </c>
      <c r="H26" s="177">
        <v>0</v>
      </c>
      <c r="I26" s="177">
        <v>0</v>
      </c>
      <c r="J26" s="177">
        <v>20.04</v>
      </c>
      <c r="K26" s="177">
        <v>48.91</v>
      </c>
      <c r="L26" s="177">
        <v>2.11</v>
      </c>
      <c r="M26" s="177">
        <v>0</v>
      </c>
      <c r="N26" s="177">
        <v>0.97</v>
      </c>
      <c r="O26" s="177">
        <v>1.63</v>
      </c>
      <c r="P26" s="177">
        <v>2.23</v>
      </c>
      <c r="Q26" s="177">
        <v>0.49</v>
      </c>
      <c r="R26" s="177">
        <v>0.35</v>
      </c>
      <c r="S26" s="177">
        <v>0.22</v>
      </c>
      <c r="T26" s="177">
        <v>0</v>
      </c>
      <c r="U26" s="177">
        <v>9.4499999999999993</v>
      </c>
      <c r="V26" s="177">
        <v>0.17</v>
      </c>
      <c r="W26" s="177">
        <v>0.44</v>
      </c>
      <c r="X26" s="177">
        <v>1.21</v>
      </c>
      <c r="Y26" s="177">
        <v>0</v>
      </c>
      <c r="Z26" s="177">
        <v>2.2799999999999998</v>
      </c>
      <c r="AA26" s="177">
        <v>0.74</v>
      </c>
      <c r="AB26" s="177">
        <v>0</v>
      </c>
      <c r="AC26" s="177">
        <v>13.92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5.62</v>
      </c>
      <c r="AJ26" s="177">
        <v>0</v>
      </c>
      <c r="AK26" s="177">
        <v>23.33</v>
      </c>
      <c r="AL26" s="177">
        <v>0</v>
      </c>
      <c r="AM26" s="177">
        <v>0</v>
      </c>
      <c r="AN26" s="177">
        <v>0</v>
      </c>
      <c r="AO26" s="177">
        <v>218.25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9.8699999999999992</v>
      </c>
      <c r="E27" s="177">
        <v>0</v>
      </c>
      <c r="F27" s="177">
        <v>0</v>
      </c>
      <c r="G27" s="177">
        <v>16</v>
      </c>
      <c r="H27" s="177">
        <v>0</v>
      </c>
      <c r="I27" s="177">
        <v>0</v>
      </c>
      <c r="J27" s="177">
        <v>20.04</v>
      </c>
      <c r="K27" s="177">
        <v>77.66</v>
      </c>
      <c r="L27" s="177">
        <v>15.23</v>
      </c>
      <c r="M27" s="177">
        <v>0</v>
      </c>
      <c r="N27" s="177">
        <v>0.97</v>
      </c>
      <c r="O27" s="177">
        <v>1.63</v>
      </c>
      <c r="P27" s="177">
        <v>2.23</v>
      </c>
      <c r="Q27" s="177">
        <v>2.62</v>
      </c>
      <c r="R27" s="177">
        <v>0.35</v>
      </c>
      <c r="S27" s="177">
        <v>3.24</v>
      </c>
      <c r="T27" s="177">
        <v>0</v>
      </c>
      <c r="U27" s="177">
        <v>9.4499999999999993</v>
      </c>
      <c r="V27" s="177">
        <v>0.17</v>
      </c>
      <c r="W27" s="177">
        <v>0.44</v>
      </c>
      <c r="X27" s="177">
        <v>1.21</v>
      </c>
      <c r="Y27" s="177">
        <v>0</v>
      </c>
      <c r="Z27" s="177">
        <v>2.2799999999999998</v>
      </c>
      <c r="AA27" s="177">
        <v>0.74</v>
      </c>
      <c r="AB27" s="177">
        <v>0</v>
      </c>
      <c r="AC27" s="177">
        <v>13.93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5.62</v>
      </c>
      <c r="AJ27" s="177">
        <v>0</v>
      </c>
      <c r="AK27" s="177">
        <v>23.33</v>
      </c>
      <c r="AL27" s="177">
        <v>0</v>
      </c>
      <c r="AM27" s="177">
        <v>0</v>
      </c>
      <c r="AN27" s="177">
        <v>0</v>
      </c>
      <c r="AO27" s="177">
        <v>218.25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9.8699999999999992</v>
      </c>
      <c r="E28" s="177">
        <v>0</v>
      </c>
      <c r="F28" s="177">
        <v>0</v>
      </c>
      <c r="G28" s="177">
        <v>16</v>
      </c>
      <c r="H28" s="177">
        <v>0</v>
      </c>
      <c r="I28" s="177">
        <v>0</v>
      </c>
      <c r="J28" s="177">
        <v>20.04</v>
      </c>
      <c r="K28" s="177">
        <v>77.67</v>
      </c>
      <c r="L28" s="177">
        <v>21.53</v>
      </c>
      <c r="M28" s="177">
        <v>0</v>
      </c>
      <c r="N28" s="177">
        <v>0.97</v>
      </c>
      <c r="O28" s="177">
        <v>1.63</v>
      </c>
      <c r="P28" s="177">
        <v>2.23</v>
      </c>
      <c r="Q28" s="177">
        <v>2.62</v>
      </c>
      <c r="R28" s="177">
        <v>0.35</v>
      </c>
      <c r="S28" s="177">
        <v>3.24</v>
      </c>
      <c r="T28" s="177">
        <v>0</v>
      </c>
      <c r="U28" s="177">
        <v>9.4499999999999993</v>
      </c>
      <c r="V28" s="177">
        <v>0.17</v>
      </c>
      <c r="W28" s="177">
        <v>0.44</v>
      </c>
      <c r="X28" s="177">
        <v>1.21</v>
      </c>
      <c r="Y28" s="177">
        <v>0</v>
      </c>
      <c r="Z28" s="177">
        <v>2.2799999999999998</v>
      </c>
      <c r="AA28" s="177">
        <v>0.74</v>
      </c>
      <c r="AB28" s="177">
        <v>0</v>
      </c>
      <c r="AC28" s="177">
        <v>13.93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5.62</v>
      </c>
      <c r="AJ28" s="177">
        <v>0</v>
      </c>
      <c r="AK28" s="177">
        <v>23.33</v>
      </c>
      <c r="AL28" s="177">
        <v>0</v>
      </c>
      <c r="AM28" s="177">
        <v>0</v>
      </c>
      <c r="AN28" s="177">
        <v>0</v>
      </c>
      <c r="AO28" s="177">
        <v>218.25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9.8699999999999992</v>
      </c>
      <c r="E29" s="177">
        <v>0</v>
      </c>
      <c r="F29" s="177">
        <v>0</v>
      </c>
      <c r="G29" s="177">
        <v>16</v>
      </c>
      <c r="H29" s="177">
        <v>0</v>
      </c>
      <c r="I29" s="177">
        <v>0</v>
      </c>
      <c r="J29" s="177">
        <v>20.04</v>
      </c>
      <c r="K29" s="177">
        <v>83.94</v>
      </c>
      <c r="L29" s="177">
        <v>33.76</v>
      </c>
      <c r="M29" s="177">
        <v>0</v>
      </c>
      <c r="N29" s="177">
        <v>0.97</v>
      </c>
      <c r="O29" s="177">
        <v>1.63</v>
      </c>
      <c r="P29" s="177">
        <v>2.23</v>
      </c>
      <c r="Q29" s="177">
        <v>2.63</v>
      </c>
      <c r="R29" s="177">
        <v>0</v>
      </c>
      <c r="S29" s="177">
        <v>3.56</v>
      </c>
      <c r="T29" s="177">
        <v>0</v>
      </c>
      <c r="U29" s="177">
        <v>9.4499999999999993</v>
      </c>
      <c r="V29" s="177">
        <v>0.17</v>
      </c>
      <c r="W29" s="177">
        <v>0.44</v>
      </c>
      <c r="X29" s="177">
        <v>1.21</v>
      </c>
      <c r="Y29" s="177">
        <v>0</v>
      </c>
      <c r="Z29" s="177">
        <v>2.2799999999999998</v>
      </c>
      <c r="AA29" s="177">
        <v>0.74</v>
      </c>
      <c r="AB29" s="177">
        <v>0</v>
      </c>
      <c r="AC29" s="177">
        <v>13.93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5.62</v>
      </c>
      <c r="AJ29" s="177">
        <v>0</v>
      </c>
      <c r="AK29" s="177">
        <v>23.33</v>
      </c>
      <c r="AL29" s="177">
        <v>0</v>
      </c>
      <c r="AM29" s="177">
        <v>0</v>
      </c>
      <c r="AN29" s="177">
        <v>0</v>
      </c>
      <c r="AO29" s="177">
        <v>218.25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9.8699999999999992</v>
      </c>
      <c r="E30" s="177">
        <v>0</v>
      </c>
      <c r="F30" s="177">
        <v>0</v>
      </c>
      <c r="G30" s="177">
        <v>16</v>
      </c>
      <c r="H30" s="177">
        <v>0</v>
      </c>
      <c r="I30" s="177">
        <v>0</v>
      </c>
      <c r="J30" s="177">
        <v>20.04</v>
      </c>
      <c r="K30" s="177">
        <v>83.97</v>
      </c>
      <c r="L30" s="177">
        <v>33.76</v>
      </c>
      <c r="M30" s="177">
        <v>0</v>
      </c>
      <c r="N30" s="177">
        <v>0.97</v>
      </c>
      <c r="O30" s="177">
        <v>1.63</v>
      </c>
      <c r="P30" s="177">
        <v>2.23</v>
      </c>
      <c r="Q30" s="177">
        <v>2.63</v>
      </c>
      <c r="R30" s="177">
        <v>0</v>
      </c>
      <c r="S30" s="177">
        <v>3.56</v>
      </c>
      <c r="T30" s="177">
        <v>0</v>
      </c>
      <c r="U30" s="177">
        <v>9.4499999999999993</v>
      </c>
      <c r="V30" s="177">
        <v>0.17</v>
      </c>
      <c r="W30" s="177">
        <v>0.44</v>
      </c>
      <c r="X30" s="177">
        <v>1.21</v>
      </c>
      <c r="Y30" s="177">
        <v>0</v>
      </c>
      <c r="Z30" s="177">
        <v>2.2799999999999998</v>
      </c>
      <c r="AA30" s="177">
        <v>0.74</v>
      </c>
      <c r="AB30" s="177">
        <v>0</v>
      </c>
      <c r="AC30" s="177">
        <v>13.93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5.62</v>
      </c>
      <c r="AJ30" s="177">
        <v>0</v>
      </c>
      <c r="AK30" s="177">
        <v>23.33</v>
      </c>
      <c r="AL30" s="177">
        <v>0</v>
      </c>
      <c r="AM30" s="177">
        <v>0</v>
      </c>
      <c r="AN30" s="177">
        <v>0</v>
      </c>
      <c r="AO30" s="177">
        <v>218.25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9.8699999999999992</v>
      </c>
      <c r="E31" s="177">
        <v>0</v>
      </c>
      <c r="F31" s="177">
        <v>0</v>
      </c>
      <c r="G31" s="177">
        <v>16</v>
      </c>
      <c r="H31" s="177">
        <v>0</v>
      </c>
      <c r="I31" s="177">
        <v>0</v>
      </c>
      <c r="J31" s="177">
        <v>20.04</v>
      </c>
      <c r="K31" s="177">
        <v>77.66</v>
      </c>
      <c r="L31" s="177">
        <v>33.76</v>
      </c>
      <c r="M31" s="177">
        <v>0</v>
      </c>
      <c r="N31" s="177">
        <v>0.97</v>
      </c>
      <c r="O31" s="177">
        <v>1.63</v>
      </c>
      <c r="P31" s="177">
        <v>2.23</v>
      </c>
      <c r="Q31" s="177">
        <v>2.62</v>
      </c>
      <c r="R31" s="177">
        <v>0</v>
      </c>
      <c r="S31" s="177">
        <v>3.24</v>
      </c>
      <c r="T31" s="177">
        <v>0</v>
      </c>
      <c r="U31" s="177">
        <v>9.4499999999999993</v>
      </c>
      <c r="V31" s="177">
        <v>0.17</v>
      </c>
      <c r="W31" s="177">
        <v>0.44</v>
      </c>
      <c r="X31" s="177">
        <v>1.21</v>
      </c>
      <c r="Y31" s="177">
        <v>0</v>
      </c>
      <c r="Z31" s="177">
        <v>2.2799999999999998</v>
      </c>
      <c r="AA31" s="177">
        <v>0.74</v>
      </c>
      <c r="AB31" s="177">
        <v>0</v>
      </c>
      <c r="AC31" s="177">
        <v>13.92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5.62</v>
      </c>
      <c r="AJ31" s="177">
        <v>0</v>
      </c>
      <c r="AK31" s="177">
        <v>23.33</v>
      </c>
      <c r="AL31" s="177">
        <v>0</v>
      </c>
      <c r="AM31" s="177">
        <v>0</v>
      </c>
      <c r="AN31" s="177">
        <v>0</v>
      </c>
      <c r="AO31" s="177">
        <v>218.25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9.8699999999999992</v>
      </c>
      <c r="E32" s="177">
        <v>0</v>
      </c>
      <c r="F32" s="177">
        <v>0</v>
      </c>
      <c r="G32" s="177">
        <v>16</v>
      </c>
      <c r="H32" s="177">
        <v>0</v>
      </c>
      <c r="I32" s="177">
        <v>0</v>
      </c>
      <c r="J32" s="177">
        <v>20.04</v>
      </c>
      <c r="K32" s="177">
        <v>77.67</v>
      </c>
      <c r="L32" s="177">
        <v>33.76</v>
      </c>
      <c r="M32" s="177">
        <v>0</v>
      </c>
      <c r="N32" s="177">
        <v>0.97</v>
      </c>
      <c r="O32" s="177">
        <v>1.63</v>
      </c>
      <c r="P32" s="177">
        <v>2.23</v>
      </c>
      <c r="Q32" s="177">
        <v>2.62</v>
      </c>
      <c r="R32" s="177">
        <v>0</v>
      </c>
      <c r="S32" s="177">
        <v>3.24</v>
      </c>
      <c r="T32" s="177">
        <v>0</v>
      </c>
      <c r="U32" s="177">
        <v>9.4499999999999993</v>
      </c>
      <c r="V32" s="177">
        <v>0.17</v>
      </c>
      <c r="W32" s="177">
        <v>0.44</v>
      </c>
      <c r="X32" s="177">
        <v>1.21</v>
      </c>
      <c r="Y32" s="177">
        <v>0</v>
      </c>
      <c r="Z32" s="177">
        <v>2.2799999999999998</v>
      </c>
      <c r="AA32" s="177">
        <v>13.23</v>
      </c>
      <c r="AB32" s="177">
        <v>0</v>
      </c>
      <c r="AC32" s="177">
        <v>13.92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5.62</v>
      </c>
      <c r="AJ32" s="177">
        <v>0</v>
      </c>
      <c r="AK32" s="177">
        <v>23.33</v>
      </c>
      <c r="AL32" s="177">
        <v>0</v>
      </c>
      <c r="AM32" s="177">
        <v>0</v>
      </c>
      <c r="AN32" s="177">
        <v>0</v>
      </c>
      <c r="AO32" s="177">
        <v>218.25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9.8699999999999992</v>
      </c>
      <c r="E33" s="177">
        <v>0</v>
      </c>
      <c r="F33" s="177">
        <v>0</v>
      </c>
      <c r="G33" s="177">
        <v>16</v>
      </c>
      <c r="H33" s="177">
        <v>0</v>
      </c>
      <c r="I33" s="177">
        <v>0</v>
      </c>
      <c r="J33" s="177">
        <v>20.04</v>
      </c>
      <c r="K33" s="177">
        <v>77.66</v>
      </c>
      <c r="L33" s="177">
        <v>33.729999999999997</v>
      </c>
      <c r="M33" s="177">
        <v>0</v>
      </c>
      <c r="N33" s="177">
        <v>0.97</v>
      </c>
      <c r="O33" s="177">
        <v>1.63</v>
      </c>
      <c r="P33" s="177">
        <v>2.23</v>
      </c>
      <c r="Q33" s="177">
        <v>2.61</v>
      </c>
      <c r="R33" s="177">
        <v>5.77</v>
      </c>
      <c r="S33" s="177">
        <v>3.19</v>
      </c>
      <c r="T33" s="177">
        <v>0</v>
      </c>
      <c r="U33" s="177">
        <v>9.4499999999999993</v>
      </c>
      <c r="V33" s="177">
        <v>2.04</v>
      </c>
      <c r="W33" s="177">
        <v>2.4700000000000002</v>
      </c>
      <c r="X33" s="177">
        <v>13.42</v>
      </c>
      <c r="Y33" s="177">
        <v>0</v>
      </c>
      <c r="Z33" s="177">
        <v>2.2799999999999998</v>
      </c>
      <c r="AA33" s="177">
        <v>13.23</v>
      </c>
      <c r="AB33" s="177">
        <v>0</v>
      </c>
      <c r="AC33" s="177">
        <v>13.92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5.62</v>
      </c>
      <c r="AJ33" s="177">
        <v>0</v>
      </c>
      <c r="AK33" s="177">
        <v>23.33</v>
      </c>
      <c r="AL33" s="177">
        <v>0</v>
      </c>
      <c r="AM33" s="177">
        <v>0</v>
      </c>
      <c r="AN33" s="177">
        <v>0</v>
      </c>
      <c r="AO33" s="177">
        <v>218.25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9.8699999999999992</v>
      </c>
      <c r="E34" s="177">
        <v>0</v>
      </c>
      <c r="F34" s="177">
        <v>0</v>
      </c>
      <c r="G34" s="177">
        <v>16</v>
      </c>
      <c r="H34" s="177">
        <v>0</v>
      </c>
      <c r="I34" s="177">
        <v>0</v>
      </c>
      <c r="J34" s="177">
        <v>20.04</v>
      </c>
      <c r="K34" s="177">
        <v>77.67</v>
      </c>
      <c r="L34" s="177">
        <v>33.729999999999997</v>
      </c>
      <c r="M34" s="177">
        <v>0</v>
      </c>
      <c r="N34" s="177">
        <v>0.97</v>
      </c>
      <c r="O34" s="177">
        <v>1.63</v>
      </c>
      <c r="P34" s="177">
        <v>2.23</v>
      </c>
      <c r="Q34" s="177">
        <v>2.61</v>
      </c>
      <c r="R34" s="177">
        <v>5.77</v>
      </c>
      <c r="S34" s="177">
        <v>3.19</v>
      </c>
      <c r="T34" s="177">
        <v>0</v>
      </c>
      <c r="U34" s="177">
        <v>9.4499999999999993</v>
      </c>
      <c r="V34" s="177">
        <v>5.26</v>
      </c>
      <c r="W34" s="177">
        <v>6.03</v>
      </c>
      <c r="X34" s="177">
        <v>22.47</v>
      </c>
      <c r="Y34" s="177">
        <v>0</v>
      </c>
      <c r="Z34" s="177">
        <v>2.2799999999999998</v>
      </c>
      <c r="AA34" s="177">
        <v>13.23</v>
      </c>
      <c r="AB34" s="177">
        <v>0</v>
      </c>
      <c r="AC34" s="177">
        <v>13.92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5.62</v>
      </c>
      <c r="AJ34" s="177">
        <v>0</v>
      </c>
      <c r="AK34" s="177">
        <v>23.33</v>
      </c>
      <c r="AL34" s="177">
        <v>0</v>
      </c>
      <c r="AM34" s="177">
        <v>0</v>
      </c>
      <c r="AN34" s="177">
        <v>0</v>
      </c>
      <c r="AO34" s="177">
        <v>218.25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9.8699999999999992</v>
      </c>
      <c r="E35" s="177">
        <v>0</v>
      </c>
      <c r="F35" s="177">
        <v>0</v>
      </c>
      <c r="G35" s="177">
        <v>16</v>
      </c>
      <c r="H35" s="177">
        <v>0</v>
      </c>
      <c r="I35" s="177">
        <v>0</v>
      </c>
      <c r="J35" s="177">
        <v>20.04</v>
      </c>
      <c r="K35" s="177">
        <v>77.66</v>
      </c>
      <c r="L35" s="177">
        <v>33.729999999999997</v>
      </c>
      <c r="M35" s="177">
        <v>0</v>
      </c>
      <c r="N35" s="177">
        <v>0.97</v>
      </c>
      <c r="O35" s="177">
        <v>1.63</v>
      </c>
      <c r="P35" s="177">
        <v>2.23</v>
      </c>
      <c r="Q35" s="177">
        <v>2.61</v>
      </c>
      <c r="R35" s="177">
        <v>5.34</v>
      </c>
      <c r="S35" s="177">
        <v>3.19</v>
      </c>
      <c r="T35" s="177">
        <v>0</v>
      </c>
      <c r="U35" s="177">
        <v>9.4499999999999993</v>
      </c>
      <c r="V35" s="177">
        <v>5.26</v>
      </c>
      <c r="W35" s="177">
        <v>6.26</v>
      </c>
      <c r="X35" s="177">
        <v>22.95</v>
      </c>
      <c r="Y35" s="177">
        <v>0</v>
      </c>
      <c r="Z35" s="177">
        <v>2.2799999999999998</v>
      </c>
      <c r="AA35" s="177">
        <v>13.23</v>
      </c>
      <c r="AB35" s="177">
        <v>0</v>
      </c>
      <c r="AC35" s="177">
        <v>13.92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5.62</v>
      </c>
      <c r="AJ35" s="177">
        <v>0</v>
      </c>
      <c r="AK35" s="177">
        <v>23.33</v>
      </c>
      <c r="AL35" s="177">
        <v>0</v>
      </c>
      <c r="AM35" s="177">
        <v>0</v>
      </c>
      <c r="AN35" s="177">
        <v>0</v>
      </c>
      <c r="AO35" s="177">
        <v>218.25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9.74</v>
      </c>
      <c r="E36" s="177">
        <v>0</v>
      </c>
      <c r="F36" s="177">
        <v>0</v>
      </c>
      <c r="G36" s="177">
        <v>16</v>
      </c>
      <c r="H36" s="177">
        <v>0</v>
      </c>
      <c r="I36" s="177">
        <v>0</v>
      </c>
      <c r="J36" s="177">
        <v>20.04</v>
      </c>
      <c r="K36" s="177">
        <v>77.67</v>
      </c>
      <c r="L36" s="177">
        <v>33.729999999999997</v>
      </c>
      <c r="M36" s="177">
        <v>0</v>
      </c>
      <c r="N36" s="177">
        <v>0.97</v>
      </c>
      <c r="O36" s="177">
        <v>1.63</v>
      </c>
      <c r="P36" s="177">
        <v>2.23</v>
      </c>
      <c r="Q36" s="177">
        <v>2.61</v>
      </c>
      <c r="R36" s="177">
        <v>5.34</v>
      </c>
      <c r="S36" s="177">
        <v>3.19</v>
      </c>
      <c r="T36" s="177">
        <v>0</v>
      </c>
      <c r="U36" s="177">
        <v>9.4499999999999993</v>
      </c>
      <c r="V36" s="177">
        <v>5.26</v>
      </c>
      <c r="W36" s="177">
        <v>6.26</v>
      </c>
      <c r="X36" s="177">
        <v>22.95</v>
      </c>
      <c r="Y36" s="177">
        <v>0</v>
      </c>
      <c r="Z36" s="177">
        <v>2.2799999999999998</v>
      </c>
      <c r="AA36" s="177">
        <v>13.23</v>
      </c>
      <c r="AB36" s="177">
        <v>0</v>
      </c>
      <c r="AC36" s="177">
        <v>14.08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5.62</v>
      </c>
      <c r="AJ36" s="177">
        <v>0</v>
      </c>
      <c r="AK36" s="177">
        <v>23.33</v>
      </c>
      <c r="AL36" s="177">
        <v>0</v>
      </c>
      <c r="AM36" s="177">
        <v>0</v>
      </c>
      <c r="AN36" s="177">
        <v>0</v>
      </c>
      <c r="AO36" s="177">
        <v>218.25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9.74</v>
      </c>
      <c r="E37" s="177">
        <v>0</v>
      </c>
      <c r="F37" s="177">
        <v>0</v>
      </c>
      <c r="G37" s="177">
        <v>16</v>
      </c>
      <c r="H37" s="177">
        <v>0</v>
      </c>
      <c r="I37" s="177">
        <v>0</v>
      </c>
      <c r="J37" s="177">
        <v>20.04</v>
      </c>
      <c r="K37" s="177">
        <v>77.66</v>
      </c>
      <c r="L37" s="177">
        <v>33.729999999999997</v>
      </c>
      <c r="M37" s="177">
        <v>0</v>
      </c>
      <c r="N37" s="177">
        <v>0.97</v>
      </c>
      <c r="O37" s="177">
        <v>1.63</v>
      </c>
      <c r="P37" s="177">
        <v>2.23</v>
      </c>
      <c r="Q37" s="177">
        <v>2.61</v>
      </c>
      <c r="R37" s="177">
        <v>5.34</v>
      </c>
      <c r="S37" s="177">
        <v>3.19</v>
      </c>
      <c r="T37" s="177">
        <v>0</v>
      </c>
      <c r="U37" s="177">
        <v>9.4499999999999993</v>
      </c>
      <c r="V37" s="177">
        <v>5.26</v>
      </c>
      <c r="W37" s="177">
        <v>6.07</v>
      </c>
      <c r="X37" s="177">
        <v>26.4</v>
      </c>
      <c r="Y37" s="177">
        <v>0</v>
      </c>
      <c r="Z37" s="177">
        <v>36.81</v>
      </c>
      <c r="AA37" s="177">
        <v>13.23</v>
      </c>
      <c r="AB37" s="177">
        <v>0</v>
      </c>
      <c r="AC37" s="177">
        <v>14.08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5.62</v>
      </c>
      <c r="AJ37" s="177">
        <v>0</v>
      </c>
      <c r="AK37" s="177">
        <v>23.33</v>
      </c>
      <c r="AL37" s="177">
        <v>0</v>
      </c>
      <c r="AM37" s="177">
        <v>0</v>
      </c>
      <c r="AN37" s="177">
        <v>0</v>
      </c>
      <c r="AO37" s="177">
        <v>218.25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9.74</v>
      </c>
      <c r="E38" s="177">
        <v>0</v>
      </c>
      <c r="F38" s="177">
        <v>0</v>
      </c>
      <c r="G38" s="177">
        <v>16</v>
      </c>
      <c r="H38" s="177">
        <v>0</v>
      </c>
      <c r="I38" s="177">
        <v>0</v>
      </c>
      <c r="J38" s="177">
        <v>20.04</v>
      </c>
      <c r="K38" s="177">
        <v>77.67</v>
      </c>
      <c r="L38" s="177">
        <v>33.729999999999997</v>
      </c>
      <c r="M38" s="177">
        <v>0</v>
      </c>
      <c r="N38" s="177">
        <v>0.97</v>
      </c>
      <c r="O38" s="177">
        <v>1.63</v>
      </c>
      <c r="P38" s="177">
        <v>2.23</v>
      </c>
      <c r="Q38" s="177">
        <v>2.61</v>
      </c>
      <c r="R38" s="177">
        <v>5.34</v>
      </c>
      <c r="S38" s="177">
        <v>3.19</v>
      </c>
      <c r="T38" s="177">
        <v>0</v>
      </c>
      <c r="U38" s="177">
        <v>9.4499999999999993</v>
      </c>
      <c r="V38" s="177">
        <v>5.26</v>
      </c>
      <c r="W38" s="177">
        <v>6.07</v>
      </c>
      <c r="X38" s="177">
        <v>26.4</v>
      </c>
      <c r="Y38" s="177">
        <v>0</v>
      </c>
      <c r="Z38" s="177">
        <v>36.81</v>
      </c>
      <c r="AA38" s="177">
        <v>13.23</v>
      </c>
      <c r="AB38" s="177">
        <v>0</v>
      </c>
      <c r="AC38" s="177">
        <v>12.1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5.62</v>
      </c>
      <c r="AJ38" s="177">
        <v>0</v>
      </c>
      <c r="AK38" s="177">
        <v>23.33</v>
      </c>
      <c r="AL38" s="177">
        <v>0</v>
      </c>
      <c r="AM38" s="177">
        <v>0</v>
      </c>
      <c r="AN38" s="177">
        <v>0</v>
      </c>
      <c r="AO38" s="177">
        <v>218.25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9.74</v>
      </c>
      <c r="E39" s="177">
        <v>0</v>
      </c>
      <c r="F39" s="177">
        <v>0</v>
      </c>
      <c r="G39" s="177">
        <v>16</v>
      </c>
      <c r="H39" s="177">
        <v>0</v>
      </c>
      <c r="I39" s="177">
        <v>0</v>
      </c>
      <c r="J39" s="177">
        <v>20.04</v>
      </c>
      <c r="K39" s="177">
        <v>77.67</v>
      </c>
      <c r="L39" s="177">
        <v>33.729999999999997</v>
      </c>
      <c r="M39" s="177">
        <v>0</v>
      </c>
      <c r="N39" s="177">
        <v>0.97</v>
      </c>
      <c r="O39" s="177">
        <v>1.63</v>
      </c>
      <c r="P39" s="177">
        <v>2.23</v>
      </c>
      <c r="Q39" s="177">
        <v>2.61</v>
      </c>
      <c r="R39" s="177">
        <v>5.77</v>
      </c>
      <c r="S39" s="177">
        <v>3.19</v>
      </c>
      <c r="T39" s="177">
        <v>0</v>
      </c>
      <c r="U39" s="177">
        <v>9.4499999999999993</v>
      </c>
      <c r="V39" s="177">
        <v>5.26</v>
      </c>
      <c r="W39" s="177">
        <v>6.07</v>
      </c>
      <c r="X39" s="177">
        <v>26.4</v>
      </c>
      <c r="Y39" s="177">
        <v>0</v>
      </c>
      <c r="Z39" s="177">
        <v>36.81</v>
      </c>
      <c r="AA39" s="177">
        <v>13.23</v>
      </c>
      <c r="AB39" s="177">
        <v>0</v>
      </c>
      <c r="AC39" s="177">
        <v>12.1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5.62</v>
      </c>
      <c r="AJ39" s="177">
        <v>0</v>
      </c>
      <c r="AK39" s="177">
        <v>23.33</v>
      </c>
      <c r="AL39" s="177">
        <v>0</v>
      </c>
      <c r="AM39" s="177">
        <v>0</v>
      </c>
      <c r="AN39" s="177">
        <v>0</v>
      </c>
      <c r="AO39" s="177">
        <v>218.25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9.74</v>
      </c>
      <c r="E40" s="177">
        <v>0</v>
      </c>
      <c r="F40" s="177">
        <v>0</v>
      </c>
      <c r="G40" s="177">
        <v>16</v>
      </c>
      <c r="H40" s="177">
        <v>0</v>
      </c>
      <c r="I40" s="177">
        <v>0</v>
      </c>
      <c r="J40" s="177">
        <v>20.04</v>
      </c>
      <c r="K40" s="177">
        <v>77.67</v>
      </c>
      <c r="L40" s="177">
        <v>33.729999999999997</v>
      </c>
      <c r="M40" s="177">
        <v>0</v>
      </c>
      <c r="N40" s="177">
        <v>0.97</v>
      </c>
      <c r="O40" s="177">
        <v>1.63</v>
      </c>
      <c r="P40" s="177">
        <v>2.23</v>
      </c>
      <c r="Q40" s="177">
        <v>2.61</v>
      </c>
      <c r="R40" s="177">
        <v>5.77</v>
      </c>
      <c r="S40" s="177">
        <v>3.19</v>
      </c>
      <c r="T40" s="177">
        <v>0</v>
      </c>
      <c r="U40" s="177">
        <v>9.4499999999999993</v>
      </c>
      <c r="V40" s="177">
        <v>5.26</v>
      </c>
      <c r="W40" s="177">
        <v>6.07</v>
      </c>
      <c r="X40" s="177">
        <v>26.4</v>
      </c>
      <c r="Y40" s="177">
        <v>0</v>
      </c>
      <c r="Z40" s="177">
        <v>36.81</v>
      </c>
      <c r="AA40" s="177">
        <v>13.23</v>
      </c>
      <c r="AB40" s="177">
        <v>0</v>
      </c>
      <c r="AC40" s="177">
        <v>12.1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5.62</v>
      </c>
      <c r="AJ40" s="177">
        <v>0</v>
      </c>
      <c r="AK40" s="177">
        <v>23.33</v>
      </c>
      <c r="AL40" s="177">
        <v>0</v>
      </c>
      <c r="AM40" s="177">
        <v>0</v>
      </c>
      <c r="AN40" s="177">
        <v>0</v>
      </c>
      <c r="AO40" s="177">
        <v>218.25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9.74</v>
      </c>
      <c r="E41" s="177">
        <v>0</v>
      </c>
      <c r="F41" s="177">
        <v>0</v>
      </c>
      <c r="G41" s="177">
        <v>16</v>
      </c>
      <c r="H41" s="177">
        <v>0</v>
      </c>
      <c r="I41" s="177">
        <v>0</v>
      </c>
      <c r="J41" s="177">
        <v>20.04</v>
      </c>
      <c r="K41" s="177">
        <v>77.63</v>
      </c>
      <c r="L41" s="177">
        <v>33.729999999999997</v>
      </c>
      <c r="M41" s="177">
        <v>0</v>
      </c>
      <c r="N41" s="177">
        <v>0.97</v>
      </c>
      <c r="O41" s="177">
        <v>1.63</v>
      </c>
      <c r="P41" s="177">
        <v>2.23</v>
      </c>
      <c r="Q41" s="177">
        <v>2.61</v>
      </c>
      <c r="R41" s="177">
        <v>5.25</v>
      </c>
      <c r="S41" s="177">
        <v>3.17</v>
      </c>
      <c r="T41" s="177">
        <v>0</v>
      </c>
      <c r="U41" s="177">
        <v>9.4499999999999993</v>
      </c>
      <c r="V41" s="177">
        <v>5.26</v>
      </c>
      <c r="W41" s="177">
        <v>6.07</v>
      </c>
      <c r="X41" s="177">
        <v>26.4</v>
      </c>
      <c r="Y41" s="177">
        <v>0</v>
      </c>
      <c r="Z41" s="177">
        <v>36.81</v>
      </c>
      <c r="AA41" s="177">
        <v>13.23</v>
      </c>
      <c r="AB41" s="177">
        <v>0</v>
      </c>
      <c r="AC41" s="177">
        <v>12.1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5.62</v>
      </c>
      <c r="AJ41" s="177">
        <v>0</v>
      </c>
      <c r="AK41" s="177">
        <v>21.38</v>
      </c>
      <c r="AL41" s="177">
        <v>0</v>
      </c>
      <c r="AM41" s="177">
        <v>0</v>
      </c>
      <c r="AN41" s="177">
        <v>0</v>
      </c>
      <c r="AO41" s="177">
        <v>218.25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9.74</v>
      </c>
      <c r="E42" s="177">
        <v>0</v>
      </c>
      <c r="F42" s="177">
        <v>0</v>
      </c>
      <c r="G42" s="177">
        <v>16</v>
      </c>
      <c r="H42" s="177">
        <v>0</v>
      </c>
      <c r="I42" s="177">
        <v>0</v>
      </c>
      <c r="J42" s="177">
        <v>20.04</v>
      </c>
      <c r="K42" s="177">
        <v>77.64</v>
      </c>
      <c r="L42" s="177">
        <v>33.729999999999997</v>
      </c>
      <c r="M42" s="177">
        <v>0</v>
      </c>
      <c r="N42" s="177">
        <v>0.97</v>
      </c>
      <c r="O42" s="177">
        <v>1.63</v>
      </c>
      <c r="P42" s="177">
        <v>2.23</v>
      </c>
      <c r="Q42" s="177">
        <v>2.61</v>
      </c>
      <c r="R42" s="177">
        <v>5.25</v>
      </c>
      <c r="S42" s="177">
        <v>3.17</v>
      </c>
      <c r="T42" s="177">
        <v>0</v>
      </c>
      <c r="U42" s="177">
        <v>9.4499999999999993</v>
      </c>
      <c r="V42" s="177">
        <v>5.26</v>
      </c>
      <c r="W42" s="177">
        <v>6.07</v>
      </c>
      <c r="X42" s="177">
        <v>26.4</v>
      </c>
      <c r="Y42" s="177">
        <v>0</v>
      </c>
      <c r="Z42" s="177">
        <v>36.81</v>
      </c>
      <c r="AA42" s="177">
        <v>13.23</v>
      </c>
      <c r="AB42" s="177">
        <v>0</v>
      </c>
      <c r="AC42" s="177">
        <v>12.1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5.62</v>
      </c>
      <c r="AJ42" s="177">
        <v>0</v>
      </c>
      <c r="AK42" s="177">
        <v>21.38</v>
      </c>
      <c r="AL42" s="177">
        <v>0</v>
      </c>
      <c r="AM42" s="177">
        <v>0</v>
      </c>
      <c r="AN42" s="177">
        <v>0</v>
      </c>
      <c r="AO42" s="177">
        <v>218.25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9.4700000000000006</v>
      </c>
      <c r="E43" s="177">
        <v>0</v>
      </c>
      <c r="F43" s="177">
        <v>0</v>
      </c>
      <c r="G43" s="177">
        <v>16</v>
      </c>
      <c r="H43" s="177">
        <v>0</v>
      </c>
      <c r="I43" s="177">
        <v>0</v>
      </c>
      <c r="J43" s="177">
        <v>20.04</v>
      </c>
      <c r="K43" s="177">
        <v>77.63</v>
      </c>
      <c r="L43" s="177">
        <v>33.729999999999997</v>
      </c>
      <c r="M43" s="177">
        <v>0</v>
      </c>
      <c r="N43" s="177">
        <v>0.97</v>
      </c>
      <c r="O43" s="177">
        <v>1.63</v>
      </c>
      <c r="P43" s="177">
        <v>2.23</v>
      </c>
      <c r="Q43" s="177">
        <v>2.61</v>
      </c>
      <c r="R43" s="177">
        <v>5.77</v>
      </c>
      <c r="S43" s="177">
        <v>3.17</v>
      </c>
      <c r="T43" s="177">
        <v>0</v>
      </c>
      <c r="U43" s="177">
        <v>9.4499999999999993</v>
      </c>
      <c r="V43" s="177">
        <v>5.26</v>
      </c>
      <c r="W43" s="177">
        <v>6.07</v>
      </c>
      <c r="X43" s="177">
        <v>30.18</v>
      </c>
      <c r="Y43" s="177">
        <v>0</v>
      </c>
      <c r="Z43" s="177">
        <v>36.81</v>
      </c>
      <c r="AA43" s="177">
        <v>13.23</v>
      </c>
      <c r="AB43" s="177">
        <v>0</v>
      </c>
      <c r="AC43" s="177">
        <v>12.1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5.62</v>
      </c>
      <c r="AJ43" s="177">
        <v>0</v>
      </c>
      <c r="AK43" s="177">
        <v>21.38</v>
      </c>
      <c r="AL43" s="177">
        <v>0</v>
      </c>
      <c r="AM43" s="177">
        <v>0</v>
      </c>
      <c r="AN43" s="177">
        <v>0</v>
      </c>
      <c r="AO43" s="177">
        <v>213.75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9.4700000000000006</v>
      </c>
      <c r="E44" s="177">
        <v>0</v>
      </c>
      <c r="F44" s="177">
        <v>0</v>
      </c>
      <c r="G44" s="177">
        <v>16</v>
      </c>
      <c r="H44" s="177">
        <v>0</v>
      </c>
      <c r="I44" s="177">
        <v>0</v>
      </c>
      <c r="J44" s="177">
        <v>20.04</v>
      </c>
      <c r="K44" s="177">
        <v>77.64</v>
      </c>
      <c r="L44" s="177">
        <v>33.729999999999997</v>
      </c>
      <c r="M44" s="177">
        <v>0</v>
      </c>
      <c r="N44" s="177">
        <v>0.97</v>
      </c>
      <c r="O44" s="177">
        <v>1.63</v>
      </c>
      <c r="P44" s="177">
        <v>2.23</v>
      </c>
      <c r="Q44" s="177">
        <v>2.61</v>
      </c>
      <c r="R44" s="177">
        <v>5.77</v>
      </c>
      <c r="S44" s="177">
        <v>3.17</v>
      </c>
      <c r="T44" s="177">
        <v>0</v>
      </c>
      <c r="U44" s="177">
        <v>9.4499999999999993</v>
      </c>
      <c r="V44" s="177">
        <v>5.26</v>
      </c>
      <c r="W44" s="177">
        <v>6.07</v>
      </c>
      <c r="X44" s="177">
        <v>26.4</v>
      </c>
      <c r="Y44" s="177">
        <v>0</v>
      </c>
      <c r="Z44" s="177">
        <v>27.13</v>
      </c>
      <c r="AA44" s="177">
        <v>13.23</v>
      </c>
      <c r="AB44" s="177">
        <v>0</v>
      </c>
      <c r="AC44" s="177">
        <v>12.1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5.62</v>
      </c>
      <c r="AJ44" s="177">
        <v>0</v>
      </c>
      <c r="AK44" s="177">
        <v>21.38</v>
      </c>
      <c r="AL44" s="177">
        <v>0</v>
      </c>
      <c r="AM44" s="177">
        <v>0</v>
      </c>
      <c r="AN44" s="177">
        <v>0</v>
      </c>
      <c r="AO44" s="177">
        <v>213.75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9.4700000000000006</v>
      </c>
      <c r="E45" s="177">
        <v>0</v>
      </c>
      <c r="F45" s="177">
        <v>0</v>
      </c>
      <c r="G45" s="177">
        <v>16</v>
      </c>
      <c r="H45" s="177">
        <v>0</v>
      </c>
      <c r="I45" s="177">
        <v>0</v>
      </c>
      <c r="J45" s="177">
        <v>20.04</v>
      </c>
      <c r="K45" s="177">
        <v>77.63</v>
      </c>
      <c r="L45" s="177">
        <v>33.79</v>
      </c>
      <c r="M45" s="177">
        <v>0</v>
      </c>
      <c r="N45" s="177">
        <v>0.97</v>
      </c>
      <c r="O45" s="177">
        <v>1.63</v>
      </c>
      <c r="P45" s="177">
        <v>2.23</v>
      </c>
      <c r="Q45" s="177">
        <v>2.61</v>
      </c>
      <c r="R45" s="177">
        <v>5.77</v>
      </c>
      <c r="S45" s="177">
        <v>3.2</v>
      </c>
      <c r="T45" s="177">
        <v>0</v>
      </c>
      <c r="U45" s="177">
        <v>9.4499999999999993</v>
      </c>
      <c r="V45" s="177">
        <v>5.26</v>
      </c>
      <c r="W45" s="177">
        <v>6.07</v>
      </c>
      <c r="X45" s="177">
        <v>16.27</v>
      </c>
      <c r="Y45" s="177">
        <v>0</v>
      </c>
      <c r="Z45" s="177">
        <v>23.37</v>
      </c>
      <c r="AA45" s="177">
        <v>13.01</v>
      </c>
      <c r="AB45" s="177">
        <v>0</v>
      </c>
      <c r="AC45" s="177">
        <v>12.1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5.62</v>
      </c>
      <c r="AJ45" s="177">
        <v>0</v>
      </c>
      <c r="AK45" s="177">
        <v>21.38</v>
      </c>
      <c r="AL45" s="177">
        <v>0</v>
      </c>
      <c r="AM45" s="177">
        <v>0</v>
      </c>
      <c r="AN45" s="177">
        <v>0</v>
      </c>
      <c r="AO45" s="177">
        <v>213.75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9.4700000000000006</v>
      </c>
      <c r="E46" s="177">
        <v>0</v>
      </c>
      <c r="F46" s="177">
        <v>0</v>
      </c>
      <c r="G46" s="177">
        <v>16</v>
      </c>
      <c r="H46" s="177">
        <v>0</v>
      </c>
      <c r="I46" s="177">
        <v>0</v>
      </c>
      <c r="J46" s="177">
        <v>20.04</v>
      </c>
      <c r="K46" s="177">
        <v>77.64</v>
      </c>
      <c r="L46" s="177">
        <v>33.79</v>
      </c>
      <c r="M46" s="177">
        <v>0</v>
      </c>
      <c r="N46" s="177">
        <v>0.97</v>
      </c>
      <c r="O46" s="177">
        <v>1.63</v>
      </c>
      <c r="P46" s="177">
        <v>2.23</v>
      </c>
      <c r="Q46" s="177">
        <v>2.61</v>
      </c>
      <c r="R46" s="177">
        <v>0</v>
      </c>
      <c r="S46" s="177">
        <v>3.2</v>
      </c>
      <c r="T46" s="177">
        <v>0</v>
      </c>
      <c r="U46" s="177">
        <v>9.4499999999999993</v>
      </c>
      <c r="V46" s="177">
        <v>0.17</v>
      </c>
      <c r="W46" s="177">
        <v>6.07</v>
      </c>
      <c r="X46" s="177">
        <v>26.4</v>
      </c>
      <c r="Y46" s="177">
        <v>0</v>
      </c>
      <c r="Z46" s="177">
        <v>21.61</v>
      </c>
      <c r="AA46" s="177">
        <v>13.09</v>
      </c>
      <c r="AB46" s="177">
        <v>0</v>
      </c>
      <c r="AC46" s="177">
        <v>12.1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5.62</v>
      </c>
      <c r="AJ46" s="177">
        <v>0</v>
      </c>
      <c r="AK46" s="177">
        <v>21.38</v>
      </c>
      <c r="AL46" s="177">
        <v>0</v>
      </c>
      <c r="AM46" s="177">
        <v>0</v>
      </c>
      <c r="AN46" s="177">
        <v>0</v>
      </c>
      <c r="AO46" s="177">
        <v>213.75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9.1999999999999993</v>
      </c>
      <c r="E47" s="177">
        <v>0</v>
      </c>
      <c r="F47" s="177">
        <v>0</v>
      </c>
      <c r="G47" s="177">
        <v>16</v>
      </c>
      <c r="H47" s="177">
        <v>0</v>
      </c>
      <c r="I47" s="177">
        <v>0</v>
      </c>
      <c r="J47" s="177">
        <v>20.04</v>
      </c>
      <c r="K47" s="177">
        <v>77.67</v>
      </c>
      <c r="L47" s="177">
        <v>33.79</v>
      </c>
      <c r="M47" s="177">
        <v>0</v>
      </c>
      <c r="N47" s="177">
        <v>0.97</v>
      </c>
      <c r="O47" s="177">
        <v>1.63</v>
      </c>
      <c r="P47" s="177">
        <v>2.23</v>
      </c>
      <c r="Q47" s="177">
        <v>2.62</v>
      </c>
      <c r="R47" s="177">
        <v>0</v>
      </c>
      <c r="S47" s="177">
        <v>3.24</v>
      </c>
      <c r="T47" s="177">
        <v>0</v>
      </c>
      <c r="U47" s="177">
        <v>9.4499999999999993</v>
      </c>
      <c r="V47" s="177">
        <v>0.17</v>
      </c>
      <c r="W47" s="177">
        <v>0.9</v>
      </c>
      <c r="X47" s="177">
        <v>1.21</v>
      </c>
      <c r="Y47" s="177">
        <v>0</v>
      </c>
      <c r="Z47" s="177">
        <v>1.45</v>
      </c>
      <c r="AA47" s="177">
        <v>0.5</v>
      </c>
      <c r="AB47" s="177">
        <v>0</v>
      </c>
      <c r="AC47" s="177">
        <v>12.1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5.62</v>
      </c>
      <c r="AJ47" s="177">
        <v>0</v>
      </c>
      <c r="AK47" s="177">
        <v>21.38</v>
      </c>
      <c r="AL47" s="177">
        <v>0</v>
      </c>
      <c r="AM47" s="177">
        <v>0</v>
      </c>
      <c r="AN47" s="177">
        <v>0</v>
      </c>
      <c r="AO47" s="177">
        <v>213.75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9.1999999999999993</v>
      </c>
      <c r="E48" s="177">
        <v>0</v>
      </c>
      <c r="F48" s="177">
        <v>0</v>
      </c>
      <c r="G48" s="177">
        <v>16</v>
      </c>
      <c r="H48" s="177">
        <v>0</v>
      </c>
      <c r="I48" s="177">
        <v>0</v>
      </c>
      <c r="J48" s="177">
        <v>20.04</v>
      </c>
      <c r="K48" s="177">
        <v>77.67</v>
      </c>
      <c r="L48" s="177">
        <v>33.79</v>
      </c>
      <c r="M48" s="177">
        <v>0</v>
      </c>
      <c r="N48" s="177">
        <v>0.97</v>
      </c>
      <c r="O48" s="177">
        <v>1.63</v>
      </c>
      <c r="P48" s="177">
        <v>2.23</v>
      </c>
      <c r="Q48" s="177">
        <v>2.62</v>
      </c>
      <c r="R48" s="177">
        <v>0</v>
      </c>
      <c r="S48" s="177">
        <v>3.24</v>
      </c>
      <c r="T48" s="177">
        <v>0</v>
      </c>
      <c r="U48" s="177">
        <v>9.4499999999999993</v>
      </c>
      <c r="V48" s="177">
        <v>0.17</v>
      </c>
      <c r="W48" s="177">
        <v>0.9</v>
      </c>
      <c r="X48" s="177">
        <v>1.21</v>
      </c>
      <c r="Y48" s="177">
        <v>0</v>
      </c>
      <c r="Z48" s="177">
        <v>1.45</v>
      </c>
      <c r="AA48" s="177">
        <v>0.5</v>
      </c>
      <c r="AB48" s="177">
        <v>0</v>
      </c>
      <c r="AC48" s="177">
        <v>12.1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5.62</v>
      </c>
      <c r="AJ48" s="177">
        <v>0</v>
      </c>
      <c r="AK48" s="177">
        <v>21.38</v>
      </c>
      <c r="AL48" s="177">
        <v>0</v>
      </c>
      <c r="AM48" s="177">
        <v>0</v>
      </c>
      <c r="AN48" s="177">
        <v>0</v>
      </c>
      <c r="AO48" s="177">
        <v>213.75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9.1999999999999993</v>
      </c>
      <c r="E49" s="177">
        <v>0</v>
      </c>
      <c r="F49" s="177">
        <v>0</v>
      </c>
      <c r="G49" s="177">
        <v>16</v>
      </c>
      <c r="H49" s="177">
        <v>0</v>
      </c>
      <c r="I49" s="177">
        <v>0</v>
      </c>
      <c r="J49" s="177">
        <v>20.04</v>
      </c>
      <c r="K49" s="177">
        <v>77.63</v>
      </c>
      <c r="L49" s="177">
        <v>33.79</v>
      </c>
      <c r="M49" s="177">
        <v>0</v>
      </c>
      <c r="N49" s="177">
        <v>0.97</v>
      </c>
      <c r="O49" s="177">
        <v>1.63</v>
      </c>
      <c r="P49" s="177">
        <v>2.23</v>
      </c>
      <c r="Q49" s="177">
        <v>2.61</v>
      </c>
      <c r="R49" s="177">
        <v>0</v>
      </c>
      <c r="S49" s="177">
        <v>3.2</v>
      </c>
      <c r="T49" s="177">
        <v>0</v>
      </c>
      <c r="U49" s="177">
        <v>9.4499999999999993</v>
      </c>
      <c r="V49" s="177">
        <v>0.17</v>
      </c>
      <c r="W49" s="177">
        <v>0.9</v>
      </c>
      <c r="X49" s="177">
        <v>1.21</v>
      </c>
      <c r="Y49" s="177">
        <v>0</v>
      </c>
      <c r="Z49" s="177">
        <v>2.2799999999999998</v>
      </c>
      <c r="AA49" s="177">
        <v>0.74</v>
      </c>
      <c r="AB49" s="177">
        <v>0</v>
      </c>
      <c r="AC49" s="177">
        <v>12.1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5.62</v>
      </c>
      <c r="AJ49" s="177">
        <v>0</v>
      </c>
      <c r="AK49" s="177">
        <v>21.38</v>
      </c>
      <c r="AL49" s="177">
        <v>0</v>
      </c>
      <c r="AM49" s="177">
        <v>0</v>
      </c>
      <c r="AN49" s="177">
        <v>0</v>
      </c>
      <c r="AO49" s="177">
        <v>213.75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9.1999999999999993</v>
      </c>
      <c r="E50" s="177">
        <v>0</v>
      </c>
      <c r="F50" s="177">
        <v>0</v>
      </c>
      <c r="G50" s="177">
        <v>16</v>
      </c>
      <c r="H50" s="177">
        <v>0</v>
      </c>
      <c r="I50" s="177">
        <v>0</v>
      </c>
      <c r="J50" s="177">
        <v>20.04</v>
      </c>
      <c r="K50" s="177">
        <v>77.64</v>
      </c>
      <c r="L50" s="177">
        <v>33.79</v>
      </c>
      <c r="M50" s="177">
        <v>0</v>
      </c>
      <c r="N50" s="177">
        <v>0.97</v>
      </c>
      <c r="O50" s="177">
        <v>1.63</v>
      </c>
      <c r="P50" s="177">
        <v>2.23</v>
      </c>
      <c r="Q50" s="177">
        <v>2.61</v>
      </c>
      <c r="R50" s="177">
        <v>0</v>
      </c>
      <c r="S50" s="177">
        <v>3.2</v>
      </c>
      <c r="T50" s="177">
        <v>0</v>
      </c>
      <c r="U50" s="177">
        <v>9.4499999999999993</v>
      </c>
      <c r="V50" s="177">
        <v>0.17</v>
      </c>
      <c r="W50" s="177">
        <v>0.9</v>
      </c>
      <c r="X50" s="177">
        <v>1.21</v>
      </c>
      <c r="Y50" s="177">
        <v>0</v>
      </c>
      <c r="Z50" s="177">
        <v>2.2799999999999998</v>
      </c>
      <c r="AA50" s="177">
        <v>0.74</v>
      </c>
      <c r="AB50" s="177">
        <v>0</v>
      </c>
      <c r="AC50" s="177">
        <v>12.1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5.62</v>
      </c>
      <c r="AJ50" s="177">
        <v>0</v>
      </c>
      <c r="AK50" s="177">
        <v>21.38</v>
      </c>
      <c r="AL50" s="177">
        <v>0</v>
      </c>
      <c r="AM50" s="177">
        <v>0</v>
      </c>
      <c r="AN50" s="177">
        <v>0</v>
      </c>
      <c r="AO50" s="177">
        <v>213.75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8.93</v>
      </c>
      <c r="E51" s="177">
        <v>0</v>
      </c>
      <c r="F51" s="177">
        <v>0</v>
      </c>
      <c r="G51" s="177">
        <v>16</v>
      </c>
      <c r="H51" s="177">
        <v>0</v>
      </c>
      <c r="I51" s="177">
        <v>0</v>
      </c>
      <c r="J51" s="177">
        <v>20.04</v>
      </c>
      <c r="K51" s="177">
        <v>77.63</v>
      </c>
      <c r="L51" s="177">
        <v>33.79</v>
      </c>
      <c r="M51" s="177">
        <v>0</v>
      </c>
      <c r="N51" s="177">
        <v>0.97</v>
      </c>
      <c r="O51" s="177">
        <v>1.63</v>
      </c>
      <c r="P51" s="177">
        <v>2.23</v>
      </c>
      <c r="Q51" s="177">
        <v>2.61</v>
      </c>
      <c r="R51" s="177">
        <v>0</v>
      </c>
      <c r="S51" s="177">
        <v>3.2</v>
      </c>
      <c r="T51" s="177">
        <v>0</v>
      </c>
      <c r="U51" s="177">
        <v>9.4499999999999993</v>
      </c>
      <c r="V51" s="177">
        <v>0.17</v>
      </c>
      <c r="W51" s="177">
        <v>0.9</v>
      </c>
      <c r="X51" s="177">
        <v>1.21</v>
      </c>
      <c r="Y51" s="177">
        <v>0</v>
      </c>
      <c r="Z51" s="177">
        <v>2.2799999999999998</v>
      </c>
      <c r="AA51" s="177">
        <v>0.74</v>
      </c>
      <c r="AB51" s="177">
        <v>0</v>
      </c>
      <c r="AC51" s="177">
        <v>12.1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5.62</v>
      </c>
      <c r="AJ51" s="177">
        <v>0</v>
      </c>
      <c r="AK51" s="177">
        <v>21.38</v>
      </c>
      <c r="AL51" s="177">
        <v>0</v>
      </c>
      <c r="AM51" s="177">
        <v>0</v>
      </c>
      <c r="AN51" s="177">
        <v>0</v>
      </c>
      <c r="AO51" s="177">
        <v>213.75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8.93</v>
      </c>
      <c r="E52" s="177">
        <v>0</v>
      </c>
      <c r="F52" s="177">
        <v>0</v>
      </c>
      <c r="G52" s="177">
        <v>16</v>
      </c>
      <c r="H52" s="177">
        <v>0</v>
      </c>
      <c r="I52" s="177">
        <v>0</v>
      </c>
      <c r="J52" s="177">
        <v>20.04</v>
      </c>
      <c r="K52" s="177">
        <v>77.64</v>
      </c>
      <c r="L52" s="177">
        <v>33.79</v>
      </c>
      <c r="M52" s="177">
        <v>0</v>
      </c>
      <c r="N52" s="177">
        <v>0.97</v>
      </c>
      <c r="O52" s="177">
        <v>1.63</v>
      </c>
      <c r="P52" s="177">
        <v>2.23</v>
      </c>
      <c r="Q52" s="177">
        <v>2.61</v>
      </c>
      <c r="R52" s="177">
        <v>0</v>
      </c>
      <c r="S52" s="177">
        <v>3.2</v>
      </c>
      <c r="T52" s="177">
        <v>0</v>
      </c>
      <c r="U52" s="177">
        <v>9.4499999999999993</v>
      </c>
      <c r="V52" s="177">
        <v>0.17</v>
      </c>
      <c r="W52" s="177">
        <v>0.9</v>
      </c>
      <c r="X52" s="177">
        <v>1.21</v>
      </c>
      <c r="Y52" s="177">
        <v>0</v>
      </c>
      <c r="Z52" s="177">
        <v>2.2799999999999998</v>
      </c>
      <c r="AA52" s="177">
        <v>0.74</v>
      </c>
      <c r="AB52" s="177">
        <v>0</v>
      </c>
      <c r="AC52" s="177">
        <v>12.1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5.62</v>
      </c>
      <c r="AJ52" s="177">
        <v>0</v>
      </c>
      <c r="AK52" s="177">
        <v>21.38</v>
      </c>
      <c r="AL52" s="177">
        <v>0</v>
      </c>
      <c r="AM52" s="177">
        <v>0</v>
      </c>
      <c r="AN52" s="177">
        <v>0</v>
      </c>
      <c r="AO52" s="177">
        <v>213.75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8.93</v>
      </c>
      <c r="E53" s="177">
        <v>0</v>
      </c>
      <c r="F53" s="177">
        <v>0</v>
      </c>
      <c r="G53" s="177">
        <v>16</v>
      </c>
      <c r="H53" s="177">
        <v>0</v>
      </c>
      <c r="I53" s="177">
        <v>0</v>
      </c>
      <c r="J53" s="177">
        <v>20.04</v>
      </c>
      <c r="K53" s="177">
        <v>77.7</v>
      </c>
      <c r="L53" s="177">
        <v>40.119999999999997</v>
      </c>
      <c r="M53" s="177">
        <v>0</v>
      </c>
      <c r="N53" s="177">
        <v>0.97</v>
      </c>
      <c r="O53" s="177">
        <v>1.63</v>
      </c>
      <c r="P53" s="177">
        <v>2.23</v>
      </c>
      <c r="Q53" s="177">
        <v>2.61</v>
      </c>
      <c r="R53" s="177">
        <v>0</v>
      </c>
      <c r="S53" s="177">
        <v>3.2</v>
      </c>
      <c r="T53" s="177">
        <v>0</v>
      </c>
      <c r="U53" s="177">
        <v>9.4499999999999993</v>
      </c>
      <c r="V53" s="177">
        <v>0.17</v>
      </c>
      <c r="W53" s="177">
        <v>0.9</v>
      </c>
      <c r="X53" s="177">
        <v>1.21</v>
      </c>
      <c r="Y53" s="177">
        <v>0</v>
      </c>
      <c r="Z53" s="177">
        <v>2.2799999999999998</v>
      </c>
      <c r="AA53" s="177">
        <v>0.74</v>
      </c>
      <c r="AB53" s="177">
        <v>0</v>
      </c>
      <c r="AC53" s="177">
        <v>12.1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5.62</v>
      </c>
      <c r="AJ53" s="177">
        <v>0</v>
      </c>
      <c r="AK53" s="177">
        <v>21.38</v>
      </c>
      <c r="AL53" s="177">
        <v>0</v>
      </c>
      <c r="AM53" s="177">
        <v>0</v>
      </c>
      <c r="AN53" s="177">
        <v>0</v>
      </c>
      <c r="AO53" s="177">
        <v>213.75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8.93</v>
      </c>
      <c r="E54" s="177">
        <v>0</v>
      </c>
      <c r="F54" s="177">
        <v>0</v>
      </c>
      <c r="G54" s="177">
        <v>16</v>
      </c>
      <c r="H54" s="177">
        <v>0</v>
      </c>
      <c r="I54" s="177">
        <v>0</v>
      </c>
      <c r="J54" s="177">
        <v>20.04</v>
      </c>
      <c r="K54" s="177">
        <v>77.709999999999994</v>
      </c>
      <c r="L54" s="177">
        <v>40.119999999999997</v>
      </c>
      <c r="M54" s="177">
        <v>0</v>
      </c>
      <c r="N54" s="177">
        <v>0.97</v>
      </c>
      <c r="O54" s="177">
        <v>1.63</v>
      </c>
      <c r="P54" s="177">
        <v>2.23</v>
      </c>
      <c r="Q54" s="177">
        <v>2.61</v>
      </c>
      <c r="R54" s="177">
        <v>0</v>
      </c>
      <c r="S54" s="177">
        <v>3.2</v>
      </c>
      <c r="T54" s="177">
        <v>0</v>
      </c>
      <c r="U54" s="177">
        <v>9.4499999999999993</v>
      </c>
      <c r="V54" s="177">
        <v>0.17</v>
      </c>
      <c r="W54" s="177">
        <v>0.9</v>
      </c>
      <c r="X54" s="177">
        <v>1.21</v>
      </c>
      <c r="Y54" s="177">
        <v>0</v>
      </c>
      <c r="Z54" s="177">
        <v>2.2799999999999998</v>
      </c>
      <c r="AA54" s="177">
        <v>0.74</v>
      </c>
      <c r="AB54" s="177">
        <v>0</v>
      </c>
      <c r="AC54" s="177">
        <v>12.1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5.62</v>
      </c>
      <c r="AJ54" s="177">
        <v>0</v>
      </c>
      <c r="AK54" s="177">
        <v>21.38</v>
      </c>
      <c r="AL54" s="177">
        <v>0</v>
      </c>
      <c r="AM54" s="177">
        <v>0</v>
      </c>
      <c r="AN54" s="177">
        <v>0</v>
      </c>
      <c r="AO54" s="177">
        <v>213.75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8.67</v>
      </c>
      <c r="E55" s="177">
        <v>0</v>
      </c>
      <c r="F55" s="177">
        <v>0</v>
      </c>
      <c r="G55" s="177">
        <v>16</v>
      </c>
      <c r="H55" s="177">
        <v>0</v>
      </c>
      <c r="I55" s="177">
        <v>0</v>
      </c>
      <c r="J55" s="177">
        <v>20.04</v>
      </c>
      <c r="K55" s="177">
        <v>77.7</v>
      </c>
      <c r="L55" s="177">
        <v>40.119999999999997</v>
      </c>
      <c r="M55" s="177">
        <v>0</v>
      </c>
      <c r="N55" s="177">
        <v>0.97</v>
      </c>
      <c r="O55" s="177">
        <v>1.63</v>
      </c>
      <c r="P55" s="177">
        <v>2.23</v>
      </c>
      <c r="Q55" s="177">
        <v>2.61</v>
      </c>
      <c r="R55" s="177">
        <v>0</v>
      </c>
      <c r="S55" s="177">
        <v>3.2</v>
      </c>
      <c r="T55" s="177">
        <v>0</v>
      </c>
      <c r="U55" s="177">
        <v>9.4499999999999993</v>
      </c>
      <c r="V55" s="177">
        <v>0.17</v>
      </c>
      <c r="W55" s="177">
        <v>0.9</v>
      </c>
      <c r="X55" s="177">
        <v>1.21</v>
      </c>
      <c r="Y55" s="177">
        <v>0</v>
      </c>
      <c r="Z55" s="177">
        <v>2.2799999999999998</v>
      </c>
      <c r="AA55" s="177">
        <v>0.74</v>
      </c>
      <c r="AB55" s="177">
        <v>0</v>
      </c>
      <c r="AC55" s="177">
        <v>12.1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5.62</v>
      </c>
      <c r="AJ55" s="177">
        <v>0</v>
      </c>
      <c r="AK55" s="177">
        <v>21.38</v>
      </c>
      <c r="AL55" s="177">
        <v>0</v>
      </c>
      <c r="AM55" s="177">
        <v>0</v>
      </c>
      <c r="AN55" s="177">
        <v>0</v>
      </c>
      <c r="AO55" s="177">
        <v>213.75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8.67</v>
      </c>
      <c r="E56" s="177">
        <v>0</v>
      </c>
      <c r="F56" s="177">
        <v>0</v>
      </c>
      <c r="G56" s="177">
        <v>16</v>
      </c>
      <c r="H56" s="177">
        <v>0</v>
      </c>
      <c r="I56" s="177">
        <v>0</v>
      </c>
      <c r="J56" s="177">
        <v>20.04</v>
      </c>
      <c r="K56" s="177">
        <v>77.709999999999994</v>
      </c>
      <c r="L56" s="177">
        <v>40.119999999999997</v>
      </c>
      <c r="M56" s="177">
        <v>0</v>
      </c>
      <c r="N56" s="177">
        <v>0.97</v>
      </c>
      <c r="O56" s="177">
        <v>1.63</v>
      </c>
      <c r="P56" s="177">
        <v>2.23</v>
      </c>
      <c r="Q56" s="177">
        <v>2.61</v>
      </c>
      <c r="R56" s="177">
        <v>0</v>
      </c>
      <c r="S56" s="177">
        <v>3.2</v>
      </c>
      <c r="T56" s="177">
        <v>0</v>
      </c>
      <c r="U56" s="177">
        <v>9.4499999999999993</v>
      </c>
      <c r="V56" s="177">
        <v>0.17</v>
      </c>
      <c r="W56" s="177">
        <v>0.9</v>
      </c>
      <c r="X56" s="177">
        <v>1.21</v>
      </c>
      <c r="Y56" s="177">
        <v>0</v>
      </c>
      <c r="Z56" s="177">
        <v>2.2799999999999998</v>
      </c>
      <c r="AA56" s="177">
        <v>0.74</v>
      </c>
      <c r="AB56" s="177">
        <v>0</v>
      </c>
      <c r="AC56" s="177">
        <v>12.1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5.62</v>
      </c>
      <c r="AJ56" s="177">
        <v>0</v>
      </c>
      <c r="AK56" s="177">
        <v>21.38</v>
      </c>
      <c r="AL56" s="177">
        <v>0</v>
      </c>
      <c r="AM56" s="177">
        <v>0</v>
      </c>
      <c r="AN56" s="177">
        <v>0</v>
      </c>
      <c r="AO56" s="177">
        <v>213.75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8.67</v>
      </c>
      <c r="E57" s="177">
        <v>0</v>
      </c>
      <c r="F57" s="177">
        <v>0</v>
      </c>
      <c r="G57" s="177">
        <v>16</v>
      </c>
      <c r="H57" s="177">
        <v>0</v>
      </c>
      <c r="I57" s="177">
        <v>0</v>
      </c>
      <c r="J57" s="177">
        <v>20.04</v>
      </c>
      <c r="K57" s="177">
        <v>77.7</v>
      </c>
      <c r="L57" s="177">
        <v>40.119999999999997</v>
      </c>
      <c r="M57" s="177">
        <v>0</v>
      </c>
      <c r="N57" s="177">
        <v>0.97</v>
      </c>
      <c r="O57" s="177">
        <v>1.63</v>
      </c>
      <c r="P57" s="177">
        <v>2.23</v>
      </c>
      <c r="Q57" s="177">
        <v>2.61</v>
      </c>
      <c r="R57" s="177">
        <v>0.35</v>
      </c>
      <c r="S57" s="177">
        <v>3.2</v>
      </c>
      <c r="T57" s="177">
        <v>0</v>
      </c>
      <c r="U57" s="177">
        <v>9.4499999999999993</v>
      </c>
      <c r="V57" s="177">
        <v>0.17</v>
      </c>
      <c r="W57" s="177">
        <v>0.9</v>
      </c>
      <c r="X57" s="177">
        <v>3.07</v>
      </c>
      <c r="Y57" s="177">
        <v>0</v>
      </c>
      <c r="Z57" s="177">
        <v>13.85</v>
      </c>
      <c r="AA57" s="177">
        <v>0.74</v>
      </c>
      <c r="AB57" s="177">
        <v>0</v>
      </c>
      <c r="AC57" s="177">
        <v>12.1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5.62</v>
      </c>
      <c r="AJ57" s="177">
        <v>0</v>
      </c>
      <c r="AK57" s="177">
        <v>21.38</v>
      </c>
      <c r="AL57" s="177">
        <v>0</v>
      </c>
      <c r="AM57" s="177">
        <v>0</v>
      </c>
      <c r="AN57" s="177">
        <v>0</v>
      </c>
      <c r="AO57" s="177">
        <v>213.75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8.67</v>
      </c>
      <c r="E58" s="177">
        <v>0</v>
      </c>
      <c r="F58" s="177">
        <v>0</v>
      </c>
      <c r="G58" s="177">
        <v>16</v>
      </c>
      <c r="H58" s="177">
        <v>0</v>
      </c>
      <c r="I58" s="177">
        <v>0</v>
      </c>
      <c r="J58" s="177">
        <v>20.04</v>
      </c>
      <c r="K58" s="177">
        <v>77.709999999999994</v>
      </c>
      <c r="L58" s="177">
        <v>46.84</v>
      </c>
      <c r="M58" s="177">
        <v>0</v>
      </c>
      <c r="N58" s="177">
        <v>0.97</v>
      </c>
      <c r="O58" s="177">
        <v>1.63</v>
      </c>
      <c r="P58" s="177">
        <v>2.23</v>
      </c>
      <c r="Q58" s="177">
        <v>2.61</v>
      </c>
      <c r="R58" s="177">
        <v>0.35</v>
      </c>
      <c r="S58" s="177">
        <v>3.2</v>
      </c>
      <c r="T58" s="177">
        <v>0</v>
      </c>
      <c r="U58" s="177">
        <v>9.4499999999999993</v>
      </c>
      <c r="V58" s="177">
        <v>0.17</v>
      </c>
      <c r="W58" s="177">
        <v>0.9</v>
      </c>
      <c r="X58" s="177">
        <v>1.21</v>
      </c>
      <c r="Y58" s="177">
        <v>0</v>
      </c>
      <c r="Z58" s="177">
        <v>3.78</v>
      </c>
      <c r="AA58" s="177">
        <v>0.77</v>
      </c>
      <c r="AB58" s="177">
        <v>0</v>
      </c>
      <c r="AC58" s="177">
        <v>12.1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5.62</v>
      </c>
      <c r="AJ58" s="177">
        <v>0</v>
      </c>
      <c r="AK58" s="177">
        <v>22.15</v>
      </c>
      <c r="AL58" s="177">
        <v>0</v>
      </c>
      <c r="AM58" s="177">
        <v>0</v>
      </c>
      <c r="AN58" s="177">
        <v>0</v>
      </c>
      <c r="AO58" s="177">
        <v>213.75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8.5299999999999994</v>
      </c>
      <c r="E59" s="177">
        <v>0</v>
      </c>
      <c r="F59" s="177">
        <v>0</v>
      </c>
      <c r="G59" s="177">
        <v>16</v>
      </c>
      <c r="H59" s="177">
        <v>0</v>
      </c>
      <c r="I59" s="177">
        <v>0</v>
      </c>
      <c r="J59" s="177">
        <v>20.04</v>
      </c>
      <c r="K59" s="177">
        <v>85.03</v>
      </c>
      <c r="L59" s="177">
        <v>26.52</v>
      </c>
      <c r="M59" s="177">
        <v>0</v>
      </c>
      <c r="N59" s="177">
        <v>0.97</v>
      </c>
      <c r="O59" s="177">
        <v>1.63</v>
      </c>
      <c r="P59" s="177">
        <v>2.23</v>
      </c>
      <c r="Q59" s="177">
        <v>3.6</v>
      </c>
      <c r="R59" s="177">
        <v>0.35</v>
      </c>
      <c r="S59" s="177">
        <v>3.81</v>
      </c>
      <c r="T59" s="177">
        <v>0</v>
      </c>
      <c r="U59" s="177">
        <v>9.4499999999999993</v>
      </c>
      <c r="V59" s="177">
        <v>0.17</v>
      </c>
      <c r="W59" s="177">
        <v>0.9</v>
      </c>
      <c r="X59" s="177">
        <v>1.21</v>
      </c>
      <c r="Y59" s="177">
        <v>0</v>
      </c>
      <c r="Z59" s="177">
        <v>2.2799999999999998</v>
      </c>
      <c r="AA59" s="177">
        <v>0.74</v>
      </c>
      <c r="AB59" s="177">
        <v>0</v>
      </c>
      <c r="AC59" s="177">
        <v>12.1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5.62</v>
      </c>
      <c r="AJ59" s="177">
        <v>0</v>
      </c>
      <c r="AK59" s="177">
        <v>22.15</v>
      </c>
      <c r="AL59" s="177">
        <v>0</v>
      </c>
      <c r="AM59" s="177">
        <v>0</v>
      </c>
      <c r="AN59" s="177">
        <v>0</v>
      </c>
      <c r="AO59" s="177">
        <v>213.75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8.5299999999999994</v>
      </c>
      <c r="E60" s="177">
        <v>0</v>
      </c>
      <c r="F60" s="177">
        <v>0</v>
      </c>
      <c r="G60" s="177">
        <v>16</v>
      </c>
      <c r="H60" s="177">
        <v>0</v>
      </c>
      <c r="I60" s="177">
        <v>0</v>
      </c>
      <c r="J60" s="177">
        <v>20.04</v>
      </c>
      <c r="K60" s="177">
        <v>71.39</v>
      </c>
      <c r="L60" s="177">
        <v>2.69</v>
      </c>
      <c r="M60" s="177">
        <v>0</v>
      </c>
      <c r="N60" s="177">
        <v>0.97</v>
      </c>
      <c r="O60" s="177">
        <v>1.63</v>
      </c>
      <c r="P60" s="177">
        <v>2.23</v>
      </c>
      <c r="Q60" s="177">
        <v>0.49</v>
      </c>
      <c r="R60" s="177">
        <v>0.35</v>
      </c>
      <c r="S60" s="177">
        <v>0.22</v>
      </c>
      <c r="T60" s="177">
        <v>0</v>
      </c>
      <c r="U60" s="177">
        <v>9.4499999999999993</v>
      </c>
      <c r="V60" s="177">
        <v>0.17</v>
      </c>
      <c r="W60" s="177">
        <v>0.9</v>
      </c>
      <c r="X60" s="177">
        <v>1.21</v>
      </c>
      <c r="Y60" s="177">
        <v>0</v>
      </c>
      <c r="Z60" s="177">
        <v>2.2799999999999998</v>
      </c>
      <c r="AA60" s="177">
        <v>0.74</v>
      </c>
      <c r="AB60" s="177">
        <v>0</v>
      </c>
      <c r="AC60" s="177">
        <v>12.1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5.62</v>
      </c>
      <c r="AJ60" s="177">
        <v>0</v>
      </c>
      <c r="AK60" s="177">
        <v>22.15</v>
      </c>
      <c r="AL60" s="177">
        <v>0</v>
      </c>
      <c r="AM60" s="177">
        <v>0</v>
      </c>
      <c r="AN60" s="177">
        <v>0</v>
      </c>
      <c r="AO60" s="177">
        <v>213.75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8.5299999999999994</v>
      </c>
      <c r="E61" s="177">
        <v>0</v>
      </c>
      <c r="F61" s="177">
        <v>0</v>
      </c>
      <c r="G61" s="177">
        <v>16</v>
      </c>
      <c r="H61" s="177">
        <v>0</v>
      </c>
      <c r="I61" s="177">
        <v>0</v>
      </c>
      <c r="J61" s="177">
        <v>20.04</v>
      </c>
      <c r="K61" s="177">
        <v>71.39</v>
      </c>
      <c r="L61" s="177">
        <v>2.11</v>
      </c>
      <c r="M61" s="177">
        <v>0</v>
      </c>
      <c r="N61" s="177">
        <v>0.97</v>
      </c>
      <c r="O61" s="177">
        <v>1.63</v>
      </c>
      <c r="P61" s="177">
        <v>2.23</v>
      </c>
      <c r="Q61" s="177">
        <v>0.49</v>
      </c>
      <c r="R61" s="177">
        <v>0.35</v>
      </c>
      <c r="S61" s="177">
        <v>0.22</v>
      </c>
      <c r="T61" s="177">
        <v>0</v>
      </c>
      <c r="U61" s="177">
        <v>9.4499999999999993</v>
      </c>
      <c r="V61" s="177">
        <v>0.15</v>
      </c>
      <c r="W61" s="177">
        <v>0.9</v>
      </c>
      <c r="X61" s="177">
        <v>1.21</v>
      </c>
      <c r="Y61" s="177">
        <v>0</v>
      </c>
      <c r="Z61" s="177">
        <v>2.2799999999999998</v>
      </c>
      <c r="AA61" s="177">
        <v>0.74</v>
      </c>
      <c r="AB61" s="177">
        <v>0</v>
      </c>
      <c r="AC61" s="177">
        <v>12.1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5.62</v>
      </c>
      <c r="AJ61" s="177">
        <v>0</v>
      </c>
      <c r="AK61" s="177">
        <v>22.15</v>
      </c>
      <c r="AL61" s="177">
        <v>0</v>
      </c>
      <c r="AM61" s="177">
        <v>0</v>
      </c>
      <c r="AN61" s="177">
        <v>0</v>
      </c>
      <c r="AO61" s="177">
        <v>213.75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8.5299999999999994</v>
      </c>
      <c r="E62" s="177">
        <v>0</v>
      </c>
      <c r="F62" s="177">
        <v>0</v>
      </c>
      <c r="G62" s="177">
        <v>16</v>
      </c>
      <c r="H62" s="177">
        <v>0</v>
      </c>
      <c r="I62" s="177">
        <v>0</v>
      </c>
      <c r="J62" s="177">
        <v>20.04</v>
      </c>
      <c r="K62" s="177">
        <v>43.29</v>
      </c>
      <c r="L62" s="177">
        <v>2.11</v>
      </c>
      <c r="M62" s="177">
        <v>0</v>
      </c>
      <c r="N62" s="177">
        <v>0.97</v>
      </c>
      <c r="O62" s="177">
        <v>1.63</v>
      </c>
      <c r="P62" s="177">
        <v>2.23</v>
      </c>
      <c r="Q62" s="177">
        <v>0.49</v>
      </c>
      <c r="R62" s="177">
        <v>0.35</v>
      </c>
      <c r="S62" s="177">
        <v>0.22</v>
      </c>
      <c r="T62" s="177">
        <v>0</v>
      </c>
      <c r="U62" s="177">
        <v>9.4499999999999993</v>
      </c>
      <c r="V62" s="177">
        <v>0.15</v>
      </c>
      <c r="W62" s="177">
        <v>0.9</v>
      </c>
      <c r="X62" s="177">
        <v>1.21</v>
      </c>
      <c r="Y62" s="177">
        <v>0</v>
      </c>
      <c r="Z62" s="177">
        <v>2.2799999999999998</v>
      </c>
      <c r="AA62" s="177">
        <v>0.74</v>
      </c>
      <c r="AB62" s="177">
        <v>0</v>
      </c>
      <c r="AC62" s="177">
        <v>12.1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5.62</v>
      </c>
      <c r="AJ62" s="177">
        <v>0</v>
      </c>
      <c r="AK62" s="177">
        <v>22.15</v>
      </c>
      <c r="AL62" s="177">
        <v>0</v>
      </c>
      <c r="AM62" s="177">
        <v>0</v>
      </c>
      <c r="AN62" s="177">
        <v>0</v>
      </c>
      <c r="AO62" s="177">
        <v>213.75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8.5299999999999994</v>
      </c>
      <c r="E63" s="177">
        <v>0</v>
      </c>
      <c r="F63" s="177">
        <v>0</v>
      </c>
      <c r="G63" s="177">
        <v>16</v>
      </c>
      <c r="H63" s="177">
        <v>0</v>
      </c>
      <c r="I63" s="177">
        <v>0</v>
      </c>
      <c r="J63" s="177">
        <v>20.04</v>
      </c>
      <c r="K63" s="177">
        <v>29.24</v>
      </c>
      <c r="L63" s="177">
        <v>2.11</v>
      </c>
      <c r="M63" s="177">
        <v>0</v>
      </c>
      <c r="N63" s="177">
        <v>0.97</v>
      </c>
      <c r="O63" s="177">
        <v>1.63</v>
      </c>
      <c r="P63" s="177">
        <v>2.23</v>
      </c>
      <c r="Q63" s="177">
        <v>0.49</v>
      </c>
      <c r="R63" s="177">
        <v>0.35</v>
      </c>
      <c r="S63" s="177">
        <v>0.22</v>
      </c>
      <c r="T63" s="177">
        <v>0</v>
      </c>
      <c r="U63" s="177">
        <v>9.4499999999999993</v>
      </c>
      <c r="V63" s="177">
        <v>0.15</v>
      </c>
      <c r="W63" s="177">
        <v>0.9</v>
      </c>
      <c r="X63" s="177">
        <v>1.21</v>
      </c>
      <c r="Y63" s="177">
        <v>0</v>
      </c>
      <c r="Z63" s="177">
        <v>2.2799999999999998</v>
      </c>
      <c r="AA63" s="177">
        <v>0.74</v>
      </c>
      <c r="AB63" s="177">
        <v>0</v>
      </c>
      <c r="AC63" s="177">
        <v>12.1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5.62</v>
      </c>
      <c r="AJ63" s="177">
        <v>0</v>
      </c>
      <c r="AK63" s="177">
        <v>22.15</v>
      </c>
      <c r="AL63" s="177">
        <v>0</v>
      </c>
      <c r="AM63" s="177">
        <v>0</v>
      </c>
      <c r="AN63" s="177">
        <v>0</v>
      </c>
      <c r="AO63" s="177">
        <v>213.75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8.5299999999999994</v>
      </c>
      <c r="E64" s="177">
        <v>0</v>
      </c>
      <c r="F64" s="177">
        <v>0</v>
      </c>
      <c r="G64" s="177">
        <v>16</v>
      </c>
      <c r="H64" s="177">
        <v>0</v>
      </c>
      <c r="I64" s="177">
        <v>0</v>
      </c>
      <c r="J64" s="177">
        <v>20.04</v>
      </c>
      <c r="K64" s="177">
        <v>5.33</v>
      </c>
      <c r="L64" s="177">
        <v>2.11</v>
      </c>
      <c r="M64" s="177">
        <v>0</v>
      </c>
      <c r="N64" s="177">
        <v>0.97</v>
      </c>
      <c r="O64" s="177">
        <v>1.63</v>
      </c>
      <c r="P64" s="177">
        <v>2.23</v>
      </c>
      <c r="Q64" s="177">
        <v>0.49</v>
      </c>
      <c r="R64" s="177">
        <v>0.35</v>
      </c>
      <c r="S64" s="177">
        <v>0.22</v>
      </c>
      <c r="T64" s="177">
        <v>0</v>
      </c>
      <c r="U64" s="177">
        <v>9.4499999999999993</v>
      </c>
      <c r="V64" s="177">
        <v>0.15</v>
      </c>
      <c r="W64" s="177">
        <v>0.9</v>
      </c>
      <c r="X64" s="177">
        <v>1.21</v>
      </c>
      <c r="Y64" s="177">
        <v>0</v>
      </c>
      <c r="Z64" s="177">
        <v>2.2799999999999998</v>
      </c>
      <c r="AA64" s="177">
        <v>0.74</v>
      </c>
      <c r="AB64" s="177">
        <v>0</v>
      </c>
      <c r="AC64" s="177">
        <v>12.22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5.62</v>
      </c>
      <c r="AJ64" s="177">
        <v>0</v>
      </c>
      <c r="AK64" s="177">
        <v>27</v>
      </c>
      <c r="AL64" s="177">
        <v>0</v>
      </c>
      <c r="AM64" s="177">
        <v>0</v>
      </c>
      <c r="AN64" s="177">
        <v>0</v>
      </c>
      <c r="AO64" s="177">
        <v>213.75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8.5299999999999994</v>
      </c>
      <c r="E65" s="177">
        <v>0</v>
      </c>
      <c r="F65" s="177">
        <v>0</v>
      </c>
      <c r="G65" s="177">
        <v>16</v>
      </c>
      <c r="H65" s="177">
        <v>0</v>
      </c>
      <c r="I65" s="177">
        <v>0</v>
      </c>
      <c r="J65" s="177">
        <v>20.04</v>
      </c>
      <c r="K65" s="177">
        <v>5.33</v>
      </c>
      <c r="L65" s="177">
        <v>2.11</v>
      </c>
      <c r="M65" s="177">
        <v>0</v>
      </c>
      <c r="N65" s="177">
        <v>0.97</v>
      </c>
      <c r="O65" s="177">
        <v>1.63</v>
      </c>
      <c r="P65" s="177">
        <v>2.23</v>
      </c>
      <c r="Q65" s="177">
        <v>0.49</v>
      </c>
      <c r="R65" s="177">
        <v>0.35</v>
      </c>
      <c r="S65" s="177">
        <v>0.22</v>
      </c>
      <c r="T65" s="177">
        <v>0</v>
      </c>
      <c r="U65" s="177">
        <v>9.4499999999999993</v>
      </c>
      <c r="V65" s="177">
        <v>0.15</v>
      </c>
      <c r="W65" s="177">
        <v>0.9</v>
      </c>
      <c r="X65" s="177">
        <v>1.21</v>
      </c>
      <c r="Y65" s="177">
        <v>0</v>
      </c>
      <c r="Z65" s="177">
        <v>2.2799999999999998</v>
      </c>
      <c r="AA65" s="177">
        <v>0.74</v>
      </c>
      <c r="AB65" s="177">
        <v>0</v>
      </c>
      <c r="AC65" s="177">
        <v>12.22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5.62</v>
      </c>
      <c r="AJ65" s="177">
        <v>0</v>
      </c>
      <c r="AK65" s="177">
        <v>24.5</v>
      </c>
      <c r="AL65" s="177">
        <v>0</v>
      </c>
      <c r="AM65" s="177">
        <v>0</v>
      </c>
      <c r="AN65" s="177">
        <v>0</v>
      </c>
      <c r="AO65" s="177">
        <v>213.75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8.5299999999999994</v>
      </c>
      <c r="E66" s="177">
        <v>0</v>
      </c>
      <c r="F66" s="177">
        <v>0</v>
      </c>
      <c r="G66" s="177">
        <v>16</v>
      </c>
      <c r="H66" s="177">
        <v>0</v>
      </c>
      <c r="I66" s="177">
        <v>0</v>
      </c>
      <c r="J66" s="177">
        <v>20.04</v>
      </c>
      <c r="K66" s="177">
        <v>5.33</v>
      </c>
      <c r="L66" s="177">
        <v>2.11</v>
      </c>
      <c r="M66" s="177">
        <v>0</v>
      </c>
      <c r="N66" s="177">
        <v>0.97</v>
      </c>
      <c r="O66" s="177">
        <v>1.63</v>
      </c>
      <c r="P66" s="177">
        <v>2.23</v>
      </c>
      <c r="Q66" s="177">
        <v>0.49</v>
      </c>
      <c r="R66" s="177">
        <v>0.35</v>
      </c>
      <c r="S66" s="177">
        <v>0.22</v>
      </c>
      <c r="T66" s="177">
        <v>0</v>
      </c>
      <c r="U66" s="177">
        <v>9.4499999999999993</v>
      </c>
      <c r="V66" s="177">
        <v>0.15</v>
      </c>
      <c r="W66" s="177">
        <v>0.9</v>
      </c>
      <c r="X66" s="177">
        <v>1.21</v>
      </c>
      <c r="Y66" s="177">
        <v>0</v>
      </c>
      <c r="Z66" s="177">
        <v>2.2799999999999998</v>
      </c>
      <c r="AA66" s="177">
        <v>0.74</v>
      </c>
      <c r="AB66" s="177">
        <v>0</v>
      </c>
      <c r="AC66" s="177">
        <v>2.56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5.62</v>
      </c>
      <c r="AJ66" s="177">
        <v>0</v>
      </c>
      <c r="AK66" s="177">
        <v>24.5</v>
      </c>
      <c r="AL66" s="177">
        <v>0</v>
      </c>
      <c r="AM66" s="177">
        <v>0</v>
      </c>
      <c r="AN66" s="177">
        <v>0</v>
      </c>
      <c r="AO66" s="177">
        <v>213.75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8.5299999999999994</v>
      </c>
      <c r="E67" s="177">
        <v>0</v>
      </c>
      <c r="F67" s="177">
        <v>0</v>
      </c>
      <c r="G67" s="177">
        <v>16</v>
      </c>
      <c r="H67" s="177">
        <v>0</v>
      </c>
      <c r="I67" s="177">
        <v>0</v>
      </c>
      <c r="J67" s="177">
        <v>20.04</v>
      </c>
      <c r="K67" s="177">
        <v>5.33</v>
      </c>
      <c r="L67" s="177">
        <v>2.11</v>
      </c>
      <c r="M67" s="177">
        <v>0</v>
      </c>
      <c r="N67" s="177">
        <v>0.97</v>
      </c>
      <c r="O67" s="177">
        <v>1.63</v>
      </c>
      <c r="P67" s="177">
        <v>2.23</v>
      </c>
      <c r="Q67" s="177">
        <v>0</v>
      </c>
      <c r="R67" s="177">
        <v>0.35</v>
      </c>
      <c r="S67" s="177">
        <v>0.22</v>
      </c>
      <c r="T67" s="177">
        <v>0</v>
      </c>
      <c r="U67" s="177">
        <v>9.4499999999999993</v>
      </c>
      <c r="V67" s="177">
        <v>0.15</v>
      </c>
      <c r="W67" s="177">
        <v>0.9</v>
      </c>
      <c r="X67" s="177">
        <v>1.21</v>
      </c>
      <c r="Y67" s="177">
        <v>0</v>
      </c>
      <c r="Z67" s="177">
        <v>2.2799999999999998</v>
      </c>
      <c r="AA67" s="177">
        <v>0.74</v>
      </c>
      <c r="AB67" s="177">
        <v>0</v>
      </c>
      <c r="AC67" s="177">
        <v>2.56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5.62</v>
      </c>
      <c r="AJ67" s="177">
        <v>0</v>
      </c>
      <c r="AK67" s="177">
        <v>24.5</v>
      </c>
      <c r="AL67" s="177">
        <v>0</v>
      </c>
      <c r="AM67" s="177">
        <v>0</v>
      </c>
      <c r="AN67" s="177">
        <v>0</v>
      </c>
      <c r="AO67" s="177">
        <v>213.75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8.5299999999999994</v>
      </c>
      <c r="E68" s="177">
        <v>0</v>
      </c>
      <c r="F68" s="177">
        <v>0</v>
      </c>
      <c r="G68" s="177">
        <v>16</v>
      </c>
      <c r="H68" s="177">
        <v>0</v>
      </c>
      <c r="I68" s="177">
        <v>0</v>
      </c>
      <c r="J68" s="177">
        <v>20.04</v>
      </c>
      <c r="K68" s="177">
        <v>5.33</v>
      </c>
      <c r="L68" s="177">
        <v>2.11</v>
      </c>
      <c r="M68" s="177">
        <v>0</v>
      </c>
      <c r="N68" s="177">
        <v>0.97</v>
      </c>
      <c r="O68" s="177">
        <v>1.63</v>
      </c>
      <c r="P68" s="177">
        <v>2.23</v>
      </c>
      <c r="Q68" s="177">
        <v>0</v>
      </c>
      <c r="R68" s="177">
        <v>0.35</v>
      </c>
      <c r="S68" s="177">
        <v>0.22</v>
      </c>
      <c r="T68" s="177">
        <v>0</v>
      </c>
      <c r="U68" s="177">
        <v>9.4499999999999993</v>
      </c>
      <c r="V68" s="177">
        <v>0.15</v>
      </c>
      <c r="W68" s="177">
        <v>0.9</v>
      </c>
      <c r="X68" s="177">
        <v>1.21</v>
      </c>
      <c r="Y68" s="177">
        <v>0</v>
      </c>
      <c r="Z68" s="177">
        <v>2.2799999999999998</v>
      </c>
      <c r="AA68" s="177">
        <v>0.74</v>
      </c>
      <c r="AB68" s="177">
        <v>0</v>
      </c>
      <c r="AC68" s="177">
        <v>2.56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5.62</v>
      </c>
      <c r="AJ68" s="177">
        <v>0</v>
      </c>
      <c r="AK68" s="177">
        <v>24.5</v>
      </c>
      <c r="AL68" s="177">
        <v>0</v>
      </c>
      <c r="AM68" s="177">
        <v>0</v>
      </c>
      <c r="AN68" s="177">
        <v>0</v>
      </c>
      <c r="AO68" s="177">
        <v>213.75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8.5299999999999994</v>
      </c>
      <c r="E69" s="177">
        <v>0</v>
      </c>
      <c r="F69" s="177">
        <v>0</v>
      </c>
      <c r="G69" s="177">
        <v>16</v>
      </c>
      <c r="H69" s="177">
        <v>0</v>
      </c>
      <c r="I69" s="177">
        <v>0</v>
      </c>
      <c r="J69" s="177">
        <v>20.04</v>
      </c>
      <c r="K69" s="177">
        <v>5.33</v>
      </c>
      <c r="L69" s="177">
        <v>2.11</v>
      </c>
      <c r="M69" s="177">
        <v>0</v>
      </c>
      <c r="N69" s="177">
        <v>0.97</v>
      </c>
      <c r="O69" s="177">
        <v>1.63</v>
      </c>
      <c r="P69" s="177">
        <v>2.23</v>
      </c>
      <c r="Q69" s="177">
        <v>0</v>
      </c>
      <c r="R69" s="177">
        <v>0.35</v>
      </c>
      <c r="S69" s="177">
        <v>0.22</v>
      </c>
      <c r="T69" s="177">
        <v>0</v>
      </c>
      <c r="U69" s="177">
        <v>9.4499999999999993</v>
      </c>
      <c r="V69" s="177">
        <v>0.15</v>
      </c>
      <c r="W69" s="177">
        <v>0.57999999999999996</v>
      </c>
      <c r="X69" s="177">
        <v>1.21</v>
      </c>
      <c r="Y69" s="177">
        <v>0</v>
      </c>
      <c r="Z69" s="177">
        <v>2.2799999999999998</v>
      </c>
      <c r="AA69" s="177">
        <v>0.74</v>
      </c>
      <c r="AB69" s="177">
        <v>0</v>
      </c>
      <c r="AC69" s="177">
        <v>12.22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5.62</v>
      </c>
      <c r="AJ69" s="177">
        <v>0</v>
      </c>
      <c r="AK69" s="177">
        <v>24.5</v>
      </c>
      <c r="AL69" s="177">
        <v>0</v>
      </c>
      <c r="AM69" s="177">
        <v>0</v>
      </c>
      <c r="AN69" s="177">
        <v>0</v>
      </c>
      <c r="AO69" s="177">
        <v>213.75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8.5299999999999994</v>
      </c>
      <c r="E70" s="177">
        <v>0</v>
      </c>
      <c r="F70" s="177">
        <v>0</v>
      </c>
      <c r="G70" s="177">
        <v>16</v>
      </c>
      <c r="H70" s="177">
        <v>0</v>
      </c>
      <c r="I70" s="177">
        <v>0</v>
      </c>
      <c r="J70" s="177">
        <v>20.04</v>
      </c>
      <c r="K70" s="177">
        <v>5.33</v>
      </c>
      <c r="L70" s="177">
        <v>2.11</v>
      </c>
      <c r="M70" s="177">
        <v>0</v>
      </c>
      <c r="N70" s="177">
        <v>0.97</v>
      </c>
      <c r="O70" s="177">
        <v>1.63</v>
      </c>
      <c r="P70" s="177">
        <v>2.23</v>
      </c>
      <c r="Q70" s="177">
        <v>0</v>
      </c>
      <c r="R70" s="177">
        <v>0.35</v>
      </c>
      <c r="S70" s="177">
        <v>0.22</v>
      </c>
      <c r="T70" s="177">
        <v>0</v>
      </c>
      <c r="U70" s="177">
        <v>9.4499999999999993</v>
      </c>
      <c r="V70" s="177">
        <v>0.15</v>
      </c>
      <c r="W70" s="177">
        <v>0.57999999999999996</v>
      </c>
      <c r="X70" s="177">
        <v>1.21</v>
      </c>
      <c r="Y70" s="177">
        <v>0</v>
      </c>
      <c r="Z70" s="177">
        <v>2.2799999999999998</v>
      </c>
      <c r="AA70" s="177">
        <v>0.74</v>
      </c>
      <c r="AB70" s="177">
        <v>0</v>
      </c>
      <c r="AC70" s="177">
        <v>12.22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5.62</v>
      </c>
      <c r="AJ70" s="177">
        <v>0</v>
      </c>
      <c r="AK70" s="177">
        <v>24.5</v>
      </c>
      <c r="AL70" s="177">
        <v>0</v>
      </c>
      <c r="AM70" s="177">
        <v>0</v>
      </c>
      <c r="AN70" s="177">
        <v>0</v>
      </c>
      <c r="AO70" s="177">
        <v>213.75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8.5299999999999994</v>
      </c>
      <c r="E71" s="177">
        <v>0</v>
      </c>
      <c r="F71" s="177">
        <v>0</v>
      </c>
      <c r="G71" s="177">
        <v>16</v>
      </c>
      <c r="H71" s="177">
        <v>0</v>
      </c>
      <c r="I71" s="177">
        <v>0</v>
      </c>
      <c r="J71" s="177">
        <v>20.04</v>
      </c>
      <c r="K71" s="177">
        <v>5.33</v>
      </c>
      <c r="L71" s="177">
        <v>2.11</v>
      </c>
      <c r="M71" s="177">
        <v>0</v>
      </c>
      <c r="N71" s="177">
        <v>0.97</v>
      </c>
      <c r="O71" s="177">
        <v>1.63</v>
      </c>
      <c r="P71" s="177">
        <v>2.23</v>
      </c>
      <c r="Q71" s="177">
        <v>0</v>
      </c>
      <c r="R71" s="177">
        <v>0.35</v>
      </c>
      <c r="S71" s="177">
        <v>0.22</v>
      </c>
      <c r="T71" s="177">
        <v>0</v>
      </c>
      <c r="U71" s="177">
        <v>9.4499999999999993</v>
      </c>
      <c r="V71" s="177">
        <v>0.15</v>
      </c>
      <c r="W71" s="177">
        <v>0.57999999999999996</v>
      </c>
      <c r="X71" s="177">
        <v>1.21</v>
      </c>
      <c r="Y71" s="177">
        <v>0</v>
      </c>
      <c r="Z71" s="177">
        <v>2.2799999999999998</v>
      </c>
      <c r="AA71" s="177">
        <v>0.74</v>
      </c>
      <c r="AB71" s="177">
        <v>0</v>
      </c>
      <c r="AC71" s="177">
        <v>12.22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5.62</v>
      </c>
      <c r="AJ71" s="177">
        <v>0</v>
      </c>
      <c r="AK71" s="177">
        <v>24.5</v>
      </c>
      <c r="AL71" s="177">
        <v>0</v>
      </c>
      <c r="AM71" s="177">
        <v>0</v>
      </c>
      <c r="AN71" s="177">
        <v>0</v>
      </c>
      <c r="AO71" s="177">
        <v>213.75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8.5299999999999994</v>
      </c>
      <c r="E72" s="177">
        <v>0</v>
      </c>
      <c r="F72" s="177">
        <v>0</v>
      </c>
      <c r="G72" s="177">
        <v>16</v>
      </c>
      <c r="H72" s="177">
        <v>0</v>
      </c>
      <c r="I72" s="177">
        <v>0</v>
      </c>
      <c r="J72" s="177">
        <v>20.04</v>
      </c>
      <c r="K72" s="177">
        <v>5.33</v>
      </c>
      <c r="L72" s="177">
        <v>2.11</v>
      </c>
      <c r="M72" s="177">
        <v>0</v>
      </c>
      <c r="N72" s="177">
        <v>0.97</v>
      </c>
      <c r="O72" s="177">
        <v>1.63</v>
      </c>
      <c r="P72" s="177">
        <v>2.23</v>
      </c>
      <c r="Q72" s="177">
        <v>0</v>
      </c>
      <c r="R72" s="177">
        <v>0.35</v>
      </c>
      <c r="S72" s="177">
        <v>0.22</v>
      </c>
      <c r="T72" s="177">
        <v>0</v>
      </c>
      <c r="U72" s="177">
        <v>9.4499999999999993</v>
      </c>
      <c r="V72" s="177">
        <v>0.15</v>
      </c>
      <c r="W72" s="177">
        <v>0.57999999999999996</v>
      </c>
      <c r="X72" s="177">
        <v>1.21</v>
      </c>
      <c r="Y72" s="177">
        <v>0</v>
      </c>
      <c r="Z72" s="177">
        <v>2.2799999999999998</v>
      </c>
      <c r="AA72" s="177">
        <v>0.74</v>
      </c>
      <c r="AB72" s="177">
        <v>0</v>
      </c>
      <c r="AC72" s="177">
        <v>12.22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5.62</v>
      </c>
      <c r="AJ72" s="177">
        <v>0</v>
      </c>
      <c r="AK72" s="177">
        <v>24.5</v>
      </c>
      <c r="AL72" s="177">
        <v>0</v>
      </c>
      <c r="AM72" s="177">
        <v>0</v>
      </c>
      <c r="AN72" s="177">
        <v>0</v>
      </c>
      <c r="AO72" s="177">
        <v>213.75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8.5299999999999994</v>
      </c>
      <c r="E73" s="177">
        <v>0</v>
      </c>
      <c r="F73" s="177">
        <v>0</v>
      </c>
      <c r="G73" s="177">
        <v>16</v>
      </c>
      <c r="H73" s="177">
        <v>0</v>
      </c>
      <c r="I73" s="177">
        <v>0</v>
      </c>
      <c r="J73" s="177">
        <v>20.04</v>
      </c>
      <c r="K73" s="177">
        <v>5.33</v>
      </c>
      <c r="L73" s="177">
        <v>2.11</v>
      </c>
      <c r="M73" s="177">
        <v>0</v>
      </c>
      <c r="N73" s="177">
        <v>0.97</v>
      </c>
      <c r="O73" s="177">
        <v>1.63</v>
      </c>
      <c r="P73" s="177">
        <v>2.23</v>
      </c>
      <c r="Q73" s="177">
        <v>0.17</v>
      </c>
      <c r="R73" s="177">
        <v>0.35</v>
      </c>
      <c r="S73" s="177">
        <v>0.22</v>
      </c>
      <c r="T73" s="177">
        <v>0</v>
      </c>
      <c r="U73" s="177">
        <v>9.4499999999999993</v>
      </c>
      <c r="V73" s="177">
        <v>0.15</v>
      </c>
      <c r="W73" s="177">
        <v>0.35</v>
      </c>
      <c r="X73" s="177">
        <v>1.21</v>
      </c>
      <c r="Y73" s="177">
        <v>0</v>
      </c>
      <c r="Z73" s="177">
        <v>2.2799999999999998</v>
      </c>
      <c r="AA73" s="177">
        <v>0.74</v>
      </c>
      <c r="AB73" s="177">
        <v>0</v>
      </c>
      <c r="AC73" s="177">
        <v>12.22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5.62</v>
      </c>
      <c r="AJ73" s="177">
        <v>0</v>
      </c>
      <c r="AK73" s="177">
        <v>23.75</v>
      </c>
      <c r="AL73" s="177">
        <v>0</v>
      </c>
      <c r="AM73" s="177">
        <v>0</v>
      </c>
      <c r="AN73" s="177">
        <v>0</v>
      </c>
      <c r="AO73" s="177">
        <v>213.75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8.5299999999999994</v>
      </c>
      <c r="E74" s="177">
        <v>0</v>
      </c>
      <c r="F74" s="177">
        <v>0</v>
      </c>
      <c r="G74" s="177">
        <v>16</v>
      </c>
      <c r="H74" s="177">
        <v>0</v>
      </c>
      <c r="I74" s="177">
        <v>0</v>
      </c>
      <c r="J74" s="177">
        <v>20.04</v>
      </c>
      <c r="K74" s="177">
        <v>5.33</v>
      </c>
      <c r="L74" s="177">
        <v>2.11</v>
      </c>
      <c r="M74" s="177">
        <v>0</v>
      </c>
      <c r="N74" s="177">
        <v>0.97</v>
      </c>
      <c r="O74" s="177">
        <v>1.63</v>
      </c>
      <c r="P74" s="177">
        <v>2.23</v>
      </c>
      <c r="Q74" s="177">
        <v>0.17</v>
      </c>
      <c r="R74" s="177">
        <v>0.35</v>
      </c>
      <c r="S74" s="177">
        <v>0.22</v>
      </c>
      <c r="T74" s="177">
        <v>0</v>
      </c>
      <c r="U74" s="177">
        <v>9.4499999999999993</v>
      </c>
      <c r="V74" s="177">
        <v>0.15</v>
      </c>
      <c r="W74" s="177">
        <v>0.35</v>
      </c>
      <c r="X74" s="177">
        <v>1.21</v>
      </c>
      <c r="Y74" s="177">
        <v>0</v>
      </c>
      <c r="Z74" s="177">
        <v>2.2799999999999998</v>
      </c>
      <c r="AA74" s="177">
        <v>0.74</v>
      </c>
      <c r="AB74" s="177">
        <v>0</v>
      </c>
      <c r="AC74" s="177">
        <v>12.22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5.62</v>
      </c>
      <c r="AJ74" s="177">
        <v>0</v>
      </c>
      <c r="AK74" s="177">
        <v>23.75</v>
      </c>
      <c r="AL74" s="177">
        <v>0</v>
      </c>
      <c r="AM74" s="177">
        <v>0</v>
      </c>
      <c r="AN74" s="177">
        <v>0</v>
      </c>
      <c r="AO74" s="177">
        <v>213.75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8.5299999999999994</v>
      </c>
      <c r="E75" s="177">
        <v>0</v>
      </c>
      <c r="F75" s="177">
        <v>0</v>
      </c>
      <c r="G75" s="177">
        <v>16</v>
      </c>
      <c r="H75" s="177">
        <v>0</v>
      </c>
      <c r="I75" s="177">
        <v>0</v>
      </c>
      <c r="J75" s="177">
        <v>20.04</v>
      </c>
      <c r="K75" s="177">
        <v>5.33</v>
      </c>
      <c r="L75" s="177">
        <v>1.51</v>
      </c>
      <c r="M75" s="177">
        <v>0</v>
      </c>
      <c r="N75" s="177">
        <v>0.97</v>
      </c>
      <c r="O75" s="177">
        <v>1.63</v>
      </c>
      <c r="P75" s="177">
        <v>2.23</v>
      </c>
      <c r="Q75" s="177">
        <v>0.17</v>
      </c>
      <c r="R75" s="177">
        <v>0.35</v>
      </c>
      <c r="S75" s="177">
        <v>0.22</v>
      </c>
      <c r="T75" s="177">
        <v>0</v>
      </c>
      <c r="U75" s="177">
        <v>9.4499999999999993</v>
      </c>
      <c r="V75" s="177">
        <v>0.15</v>
      </c>
      <c r="W75" s="177">
        <v>0.35</v>
      </c>
      <c r="X75" s="177">
        <v>1.21</v>
      </c>
      <c r="Y75" s="177">
        <v>0</v>
      </c>
      <c r="Z75" s="177">
        <v>2.2799999999999998</v>
      </c>
      <c r="AA75" s="177">
        <v>0.74</v>
      </c>
      <c r="AB75" s="177">
        <v>0</v>
      </c>
      <c r="AC75" s="177">
        <v>12.22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5.62</v>
      </c>
      <c r="AJ75" s="177">
        <v>0</v>
      </c>
      <c r="AK75" s="177">
        <v>23.75</v>
      </c>
      <c r="AL75" s="177">
        <v>0</v>
      </c>
      <c r="AM75" s="177">
        <v>0</v>
      </c>
      <c r="AN75" s="177">
        <v>0</v>
      </c>
      <c r="AO75" s="177">
        <v>218.25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8.5299999999999994</v>
      </c>
      <c r="E76" s="177">
        <v>0</v>
      </c>
      <c r="F76" s="177">
        <v>0</v>
      </c>
      <c r="G76" s="177">
        <v>16</v>
      </c>
      <c r="H76" s="177">
        <v>0</v>
      </c>
      <c r="I76" s="177">
        <v>0</v>
      </c>
      <c r="J76" s="177">
        <v>20.04</v>
      </c>
      <c r="K76" s="177">
        <v>5.33</v>
      </c>
      <c r="L76" s="177">
        <v>2.11</v>
      </c>
      <c r="M76" s="177">
        <v>0</v>
      </c>
      <c r="N76" s="177">
        <v>0.97</v>
      </c>
      <c r="O76" s="177">
        <v>1.63</v>
      </c>
      <c r="P76" s="177">
        <v>2.23</v>
      </c>
      <c r="Q76" s="177">
        <v>0.17</v>
      </c>
      <c r="R76" s="177">
        <v>0.35</v>
      </c>
      <c r="S76" s="177">
        <v>0.22</v>
      </c>
      <c r="T76" s="177">
        <v>0</v>
      </c>
      <c r="U76" s="177">
        <v>9.4499999999999993</v>
      </c>
      <c r="V76" s="177">
        <v>0.15</v>
      </c>
      <c r="W76" s="177">
        <v>0.35</v>
      </c>
      <c r="X76" s="177">
        <v>1.21</v>
      </c>
      <c r="Y76" s="177">
        <v>0</v>
      </c>
      <c r="Z76" s="177">
        <v>2.2799999999999998</v>
      </c>
      <c r="AA76" s="177">
        <v>0.74</v>
      </c>
      <c r="AB76" s="177">
        <v>0</v>
      </c>
      <c r="AC76" s="177">
        <v>12.22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5.62</v>
      </c>
      <c r="AJ76" s="177">
        <v>0</v>
      </c>
      <c r="AK76" s="177">
        <v>23.75</v>
      </c>
      <c r="AL76" s="177">
        <v>0</v>
      </c>
      <c r="AM76" s="177">
        <v>0</v>
      </c>
      <c r="AN76" s="177">
        <v>0</v>
      </c>
      <c r="AO76" s="177">
        <v>218.25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8.5299999999999994</v>
      </c>
      <c r="E77" s="177">
        <v>0</v>
      </c>
      <c r="F77" s="177">
        <v>0</v>
      </c>
      <c r="G77" s="177">
        <v>16</v>
      </c>
      <c r="H77" s="177">
        <v>0</v>
      </c>
      <c r="I77" s="177">
        <v>0</v>
      </c>
      <c r="J77" s="177">
        <v>20.04</v>
      </c>
      <c r="K77" s="177">
        <v>5.33</v>
      </c>
      <c r="L77" s="177">
        <v>2.11</v>
      </c>
      <c r="M77" s="177">
        <v>0</v>
      </c>
      <c r="N77" s="177">
        <v>0.97</v>
      </c>
      <c r="O77" s="177">
        <v>1.63</v>
      </c>
      <c r="P77" s="177">
        <v>2.23</v>
      </c>
      <c r="Q77" s="177">
        <v>0.17</v>
      </c>
      <c r="R77" s="177">
        <v>0.35</v>
      </c>
      <c r="S77" s="177">
        <v>0.22</v>
      </c>
      <c r="T77" s="177">
        <v>0</v>
      </c>
      <c r="U77" s="177">
        <v>9.4499999999999993</v>
      </c>
      <c r="V77" s="177">
        <v>0.15</v>
      </c>
      <c r="W77" s="177">
        <v>0.34</v>
      </c>
      <c r="X77" s="177">
        <v>1.21</v>
      </c>
      <c r="Y77" s="177">
        <v>0</v>
      </c>
      <c r="Z77" s="177">
        <v>2.2799999999999998</v>
      </c>
      <c r="AA77" s="177">
        <v>0.74</v>
      </c>
      <c r="AB77" s="177">
        <v>0</v>
      </c>
      <c r="AC77" s="177">
        <v>12.22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5.62</v>
      </c>
      <c r="AJ77" s="177">
        <v>0</v>
      </c>
      <c r="AK77" s="177">
        <v>21.47</v>
      </c>
      <c r="AL77" s="177">
        <v>0</v>
      </c>
      <c r="AM77" s="177">
        <v>0</v>
      </c>
      <c r="AN77" s="177">
        <v>0</v>
      </c>
      <c r="AO77" s="177">
        <v>218.25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8.5299999999999994</v>
      </c>
      <c r="E78" s="177">
        <v>0</v>
      </c>
      <c r="F78" s="177">
        <v>0</v>
      </c>
      <c r="G78" s="177">
        <v>16</v>
      </c>
      <c r="H78" s="177">
        <v>0</v>
      </c>
      <c r="I78" s="177">
        <v>0</v>
      </c>
      <c r="J78" s="177">
        <v>20.04</v>
      </c>
      <c r="K78" s="177">
        <v>5.33</v>
      </c>
      <c r="L78" s="177">
        <v>5.29</v>
      </c>
      <c r="M78" s="177">
        <v>0</v>
      </c>
      <c r="N78" s="177">
        <v>0.97</v>
      </c>
      <c r="O78" s="177">
        <v>1.63</v>
      </c>
      <c r="P78" s="177">
        <v>2.23</v>
      </c>
      <c r="Q78" s="177">
        <v>0.17</v>
      </c>
      <c r="R78" s="177">
        <v>0.35</v>
      </c>
      <c r="S78" s="177">
        <v>0.22</v>
      </c>
      <c r="T78" s="177">
        <v>0</v>
      </c>
      <c r="U78" s="177">
        <v>9.4499999999999993</v>
      </c>
      <c r="V78" s="177">
        <v>0.15</v>
      </c>
      <c r="W78" s="177">
        <v>0.34</v>
      </c>
      <c r="X78" s="177">
        <v>1.21</v>
      </c>
      <c r="Y78" s="177">
        <v>0</v>
      </c>
      <c r="Z78" s="177">
        <v>2.2799999999999998</v>
      </c>
      <c r="AA78" s="177">
        <v>0.74</v>
      </c>
      <c r="AB78" s="177">
        <v>0</v>
      </c>
      <c r="AC78" s="177">
        <v>12.22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5.62</v>
      </c>
      <c r="AJ78" s="177">
        <v>0</v>
      </c>
      <c r="AK78" s="177">
        <v>24.35</v>
      </c>
      <c r="AL78" s="177">
        <v>0</v>
      </c>
      <c r="AM78" s="177">
        <v>0</v>
      </c>
      <c r="AN78" s="177">
        <v>0</v>
      </c>
      <c r="AO78" s="177">
        <v>218.25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8.5299999999999994</v>
      </c>
      <c r="E79" s="177">
        <v>0</v>
      </c>
      <c r="F79" s="177">
        <v>0</v>
      </c>
      <c r="G79" s="177">
        <v>16</v>
      </c>
      <c r="H79" s="177">
        <v>0</v>
      </c>
      <c r="I79" s="177">
        <v>0</v>
      </c>
      <c r="J79" s="177">
        <v>20.04</v>
      </c>
      <c r="K79" s="177">
        <v>5.33</v>
      </c>
      <c r="L79" s="177">
        <v>2.11</v>
      </c>
      <c r="M79" s="177">
        <v>0</v>
      </c>
      <c r="N79" s="177">
        <v>0.97</v>
      </c>
      <c r="O79" s="177">
        <v>1.63</v>
      </c>
      <c r="P79" s="177">
        <v>2.23</v>
      </c>
      <c r="Q79" s="177">
        <v>0.17</v>
      </c>
      <c r="R79" s="177">
        <v>0.35</v>
      </c>
      <c r="S79" s="177">
        <v>0.22</v>
      </c>
      <c r="T79" s="177">
        <v>0</v>
      </c>
      <c r="U79" s="177">
        <v>9.4499999999999993</v>
      </c>
      <c r="V79" s="177">
        <v>0.15</v>
      </c>
      <c r="W79" s="177">
        <v>0.34</v>
      </c>
      <c r="X79" s="177">
        <v>1.21</v>
      </c>
      <c r="Y79" s="177">
        <v>0</v>
      </c>
      <c r="Z79" s="177">
        <v>2.2799999999999998</v>
      </c>
      <c r="AA79" s="177">
        <v>0.74</v>
      </c>
      <c r="AB79" s="177">
        <v>0</v>
      </c>
      <c r="AC79" s="177">
        <v>12.22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5.62</v>
      </c>
      <c r="AJ79" s="177">
        <v>0</v>
      </c>
      <c r="AK79" s="177">
        <v>24.35</v>
      </c>
      <c r="AL79" s="177">
        <v>0</v>
      </c>
      <c r="AM79" s="177">
        <v>0</v>
      </c>
      <c r="AN79" s="177">
        <v>0</v>
      </c>
      <c r="AO79" s="177">
        <v>218.25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8.5299999999999994</v>
      </c>
      <c r="E80" s="177">
        <v>0</v>
      </c>
      <c r="F80" s="177">
        <v>0</v>
      </c>
      <c r="G80" s="177">
        <v>16</v>
      </c>
      <c r="H80" s="177">
        <v>0</v>
      </c>
      <c r="I80" s="177">
        <v>0</v>
      </c>
      <c r="J80" s="177">
        <v>20.04</v>
      </c>
      <c r="K80" s="177">
        <v>5.33</v>
      </c>
      <c r="L80" s="177">
        <v>2.11</v>
      </c>
      <c r="M80" s="177">
        <v>0</v>
      </c>
      <c r="N80" s="177">
        <v>0.97</v>
      </c>
      <c r="O80" s="177">
        <v>1.63</v>
      </c>
      <c r="P80" s="177">
        <v>2.23</v>
      </c>
      <c r="Q80" s="177">
        <v>0.17</v>
      </c>
      <c r="R80" s="177">
        <v>0.35</v>
      </c>
      <c r="S80" s="177">
        <v>0.22</v>
      </c>
      <c r="T80" s="177">
        <v>0</v>
      </c>
      <c r="U80" s="177">
        <v>9.4499999999999993</v>
      </c>
      <c r="V80" s="177">
        <v>0.15</v>
      </c>
      <c r="W80" s="177">
        <v>0.34</v>
      </c>
      <c r="X80" s="177">
        <v>1.21</v>
      </c>
      <c r="Y80" s="177">
        <v>0</v>
      </c>
      <c r="Z80" s="177">
        <v>2.2799999999999998</v>
      </c>
      <c r="AA80" s="177">
        <v>0.74</v>
      </c>
      <c r="AB80" s="177">
        <v>0</v>
      </c>
      <c r="AC80" s="177">
        <v>12.22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5.62</v>
      </c>
      <c r="AJ80" s="177">
        <v>0</v>
      </c>
      <c r="AK80" s="177">
        <v>24.35</v>
      </c>
      <c r="AL80" s="177">
        <v>0</v>
      </c>
      <c r="AM80" s="177">
        <v>0</v>
      </c>
      <c r="AN80" s="177">
        <v>0</v>
      </c>
      <c r="AO80" s="177">
        <v>218.25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8.5299999999999994</v>
      </c>
      <c r="E81" s="177">
        <v>0</v>
      </c>
      <c r="F81" s="177">
        <v>0</v>
      </c>
      <c r="G81" s="177">
        <v>16</v>
      </c>
      <c r="H81" s="177">
        <v>0</v>
      </c>
      <c r="I81" s="177">
        <v>0</v>
      </c>
      <c r="J81" s="177">
        <v>20.04</v>
      </c>
      <c r="K81" s="177">
        <v>5.33</v>
      </c>
      <c r="L81" s="177">
        <v>2.11</v>
      </c>
      <c r="M81" s="177">
        <v>0</v>
      </c>
      <c r="N81" s="177">
        <v>0.97</v>
      </c>
      <c r="O81" s="177">
        <v>1.63</v>
      </c>
      <c r="P81" s="177">
        <v>2.23</v>
      </c>
      <c r="Q81" s="177">
        <v>0.17</v>
      </c>
      <c r="R81" s="177">
        <v>0.35</v>
      </c>
      <c r="S81" s="177">
        <v>0.22</v>
      </c>
      <c r="T81" s="177">
        <v>0</v>
      </c>
      <c r="U81" s="177">
        <v>9.4499999999999993</v>
      </c>
      <c r="V81" s="177">
        <v>0.15</v>
      </c>
      <c r="W81" s="177">
        <v>0.34</v>
      </c>
      <c r="X81" s="177">
        <v>1.21</v>
      </c>
      <c r="Y81" s="177">
        <v>0</v>
      </c>
      <c r="Z81" s="177">
        <v>2.2799999999999998</v>
      </c>
      <c r="AA81" s="177">
        <v>0.74</v>
      </c>
      <c r="AB81" s="177">
        <v>0</v>
      </c>
      <c r="AC81" s="177">
        <v>12.1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5.62</v>
      </c>
      <c r="AJ81" s="177">
        <v>0</v>
      </c>
      <c r="AK81" s="177">
        <v>12</v>
      </c>
      <c r="AL81" s="177">
        <v>0</v>
      </c>
      <c r="AM81" s="177">
        <v>0</v>
      </c>
      <c r="AN81" s="177">
        <v>0</v>
      </c>
      <c r="AO81" s="177">
        <v>218.25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8.5299999999999994</v>
      </c>
      <c r="E82" s="177">
        <v>0</v>
      </c>
      <c r="F82" s="177">
        <v>0</v>
      </c>
      <c r="G82" s="177">
        <v>16</v>
      </c>
      <c r="H82" s="177">
        <v>0</v>
      </c>
      <c r="I82" s="177">
        <v>0</v>
      </c>
      <c r="J82" s="177">
        <v>20.04</v>
      </c>
      <c r="K82" s="177">
        <v>5.33</v>
      </c>
      <c r="L82" s="177">
        <v>2.11</v>
      </c>
      <c r="M82" s="177">
        <v>0</v>
      </c>
      <c r="N82" s="177">
        <v>0.97</v>
      </c>
      <c r="O82" s="177">
        <v>1.63</v>
      </c>
      <c r="P82" s="177">
        <v>2.23</v>
      </c>
      <c r="Q82" s="177">
        <v>0.17</v>
      </c>
      <c r="R82" s="177">
        <v>0.35</v>
      </c>
      <c r="S82" s="177">
        <v>0.22</v>
      </c>
      <c r="T82" s="177">
        <v>0</v>
      </c>
      <c r="U82" s="177">
        <v>9.4499999999999993</v>
      </c>
      <c r="V82" s="177">
        <v>0.15</v>
      </c>
      <c r="W82" s="177">
        <v>0.34</v>
      </c>
      <c r="X82" s="177">
        <v>1.21</v>
      </c>
      <c r="Y82" s="177">
        <v>0</v>
      </c>
      <c r="Z82" s="177">
        <v>2.2799999999999998</v>
      </c>
      <c r="AA82" s="177">
        <v>0.74</v>
      </c>
      <c r="AB82" s="177">
        <v>0</v>
      </c>
      <c r="AC82" s="177">
        <v>12.1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5.62</v>
      </c>
      <c r="AJ82" s="177">
        <v>0</v>
      </c>
      <c r="AK82" s="177">
        <v>12</v>
      </c>
      <c r="AL82" s="177">
        <v>0</v>
      </c>
      <c r="AM82" s="177">
        <v>0</v>
      </c>
      <c r="AN82" s="177">
        <v>0</v>
      </c>
      <c r="AO82" s="177">
        <v>218.25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8.5299999999999994</v>
      </c>
      <c r="E83" s="177">
        <v>0</v>
      </c>
      <c r="F83" s="177">
        <v>0</v>
      </c>
      <c r="G83" s="177">
        <v>16</v>
      </c>
      <c r="H83" s="177">
        <v>0</v>
      </c>
      <c r="I83" s="177">
        <v>0</v>
      </c>
      <c r="J83" s="177">
        <v>20.04</v>
      </c>
      <c r="K83" s="177">
        <v>5.33</v>
      </c>
      <c r="L83" s="177">
        <v>2.11</v>
      </c>
      <c r="M83" s="177">
        <v>0</v>
      </c>
      <c r="N83" s="177">
        <v>0.97</v>
      </c>
      <c r="O83" s="177">
        <v>1.63</v>
      </c>
      <c r="P83" s="177">
        <v>2.23</v>
      </c>
      <c r="Q83" s="177">
        <v>0.17</v>
      </c>
      <c r="R83" s="177">
        <v>0.35</v>
      </c>
      <c r="S83" s="177">
        <v>0.22</v>
      </c>
      <c r="T83" s="177">
        <v>0</v>
      </c>
      <c r="U83" s="177">
        <v>9.4499999999999993</v>
      </c>
      <c r="V83" s="177">
        <v>0.15</v>
      </c>
      <c r="W83" s="177">
        <v>0.34</v>
      </c>
      <c r="X83" s="177">
        <v>1.21</v>
      </c>
      <c r="Y83" s="177">
        <v>0</v>
      </c>
      <c r="Z83" s="177">
        <v>2.2799999999999998</v>
      </c>
      <c r="AA83" s="177">
        <v>0.74</v>
      </c>
      <c r="AB83" s="177">
        <v>0</v>
      </c>
      <c r="AC83" s="177">
        <v>12.1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5.62</v>
      </c>
      <c r="AJ83" s="177">
        <v>0</v>
      </c>
      <c r="AK83" s="177">
        <v>12</v>
      </c>
      <c r="AL83" s="177">
        <v>0</v>
      </c>
      <c r="AM83" s="177">
        <v>0</v>
      </c>
      <c r="AN83" s="177">
        <v>0</v>
      </c>
      <c r="AO83" s="177">
        <v>218.25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8.5299999999999994</v>
      </c>
      <c r="E84" s="177">
        <v>0</v>
      </c>
      <c r="F84" s="177">
        <v>0</v>
      </c>
      <c r="G84" s="177">
        <v>16</v>
      </c>
      <c r="H84" s="177">
        <v>0</v>
      </c>
      <c r="I84" s="177">
        <v>0</v>
      </c>
      <c r="J84" s="177">
        <v>20.04</v>
      </c>
      <c r="K84" s="177">
        <v>5.33</v>
      </c>
      <c r="L84" s="177">
        <v>2.11</v>
      </c>
      <c r="M84" s="177">
        <v>0</v>
      </c>
      <c r="N84" s="177">
        <v>0.97</v>
      </c>
      <c r="O84" s="177">
        <v>1.63</v>
      </c>
      <c r="P84" s="177">
        <v>2.23</v>
      </c>
      <c r="Q84" s="177">
        <v>0.17</v>
      </c>
      <c r="R84" s="177">
        <v>0.35</v>
      </c>
      <c r="S84" s="177">
        <v>0.22</v>
      </c>
      <c r="T84" s="177">
        <v>0</v>
      </c>
      <c r="U84" s="177">
        <v>9.4499999999999993</v>
      </c>
      <c r="V84" s="177">
        <v>0.15</v>
      </c>
      <c r="W84" s="177">
        <v>0.34</v>
      </c>
      <c r="X84" s="177">
        <v>1.21</v>
      </c>
      <c r="Y84" s="177">
        <v>0</v>
      </c>
      <c r="Z84" s="177">
        <v>2.2799999999999998</v>
      </c>
      <c r="AA84" s="177">
        <v>0.74</v>
      </c>
      <c r="AB84" s="177">
        <v>0</v>
      </c>
      <c r="AC84" s="177">
        <v>12.1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5.62</v>
      </c>
      <c r="AJ84" s="177">
        <v>0</v>
      </c>
      <c r="AK84" s="177">
        <v>12</v>
      </c>
      <c r="AL84" s="177">
        <v>0</v>
      </c>
      <c r="AM84" s="177">
        <v>0</v>
      </c>
      <c r="AN84" s="177">
        <v>0</v>
      </c>
      <c r="AO84" s="177">
        <v>218.25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8.5299999999999994</v>
      </c>
      <c r="E85" s="177">
        <v>0</v>
      </c>
      <c r="F85" s="177">
        <v>0</v>
      </c>
      <c r="G85" s="177">
        <v>16</v>
      </c>
      <c r="H85" s="177">
        <v>0</v>
      </c>
      <c r="I85" s="177">
        <v>0</v>
      </c>
      <c r="J85" s="177">
        <v>20.04</v>
      </c>
      <c r="K85" s="177">
        <v>5.33</v>
      </c>
      <c r="L85" s="177">
        <v>2.11</v>
      </c>
      <c r="M85" s="177">
        <v>0</v>
      </c>
      <c r="N85" s="177">
        <v>0.97</v>
      </c>
      <c r="O85" s="177">
        <v>1.63</v>
      </c>
      <c r="P85" s="177">
        <v>2.23</v>
      </c>
      <c r="Q85" s="177">
        <v>0.17</v>
      </c>
      <c r="R85" s="177">
        <v>0.35</v>
      </c>
      <c r="S85" s="177">
        <v>0.22</v>
      </c>
      <c r="T85" s="177">
        <v>0</v>
      </c>
      <c r="U85" s="177">
        <v>9.4499999999999993</v>
      </c>
      <c r="V85" s="177">
        <v>0.15</v>
      </c>
      <c r="W85" s="177">
        <v>0.34</v>
      </c>
      <c r="X85" s="177">
        <v>1.21</v>
      </c>
      <c r="Y85" s="177">
        <v>0</v>
      </c>
      <c r="Z85" s="177">
        <v>2.2799999999999998</v>
      </c>
      <c r="AA85" s="177">
        <v>0.74</v>
      </c>
      <c r="AB85" s="177">
        <v>0</v>
      </c>
      <c r="AC85" s="177">
        <v>12.1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5.62</v>
      </c>
      <c r="AJ85" s="177">
        <v>0</v>
      </c>
      <c r="AK85" s="177">
        <v>14.81</v>
      </c>
      <c r="AL85" s="177">
        <v>0</v>
      </c>
      <c r="AM85" s="177">
        <v>0</v>
      </c>
      <c r="AN85" s="177">
        <v>0</v>
      </c>
      <c r="AO85" s="177">
        <v>218.25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8.5299999999999994</v>
      </c>
      <c r="E86" s="177">
        <v>0</v>
      </c>
      <c r="F86" s="177">
        <v>0</v>
      </c>
      <c r="G86" s="177">
        <v>16</v>
      </c>
      <c r="H86" s="177">
        <v>0</v>
      </c>
      <c r="I86" s="177">
        <v>0</v>
      </c>
      <c r="J86" s="177">
        <v>20.04</v>
      </c>
      <c r="K86" s="177">
        <v>5.33</v>
      </c>
      <c r="L86" s="177">
        <v>2.11</v>
      </c>
      <c r="M86" s="177">
        <v>0</v>
      </c>
      <c r="N86" s="177">
        <v>0.97</v>
      </c>
      <c r="O86" s="177">
        <v>1.63</v>
      </c>
      <c r="P86" s="177">
        <v>2.23</v>
      </c>
      <c r="Q86" s="177">
        <v>0.17</v>
      </c>
      <c r="R86" s="177">
        <v>0.35</v>
      </c>
      <c r="S86" s="177">
        <v>0.22</v>
      </c>
      <c r="T86" s="177">
        <v>0</v>
      </c>
      <c r="U86" s="177">
        <v>9.4499999999999993</v>
      </c>
      <c r="V86" s="177">
        <v>0.15</v>
      </c>
      <c r="W86" s="177">
        <v>0.34</v>
      </c>
      <c r="X86" s="177">
        <v>1.21</v>
      </c>
      <c r="Y86" s="177">
        <v>0</v>
      </c>
      <c r="Z86" s="177">
        <v>2.2799999999999998</v>
      </c>
      <c r="AA86" s="177">
        <v>0.74</v>
      </c>
      <c r="AB86" s="177">
        <v>0</v>
      </c>
      <c r="AC86" s="177">
        <v>12.1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5.62</v>
      </c>
      <c r="AJ86" s="177">
        <v>0</v>
      </c>
      <c r="AK86" s="177">
        <v>14.81</v>
      </c>
      <c r="AL86" s="177">
        <v>0</v>
      </c>
      <c r="AM86" s="177">
        <v>0</v>
      </c>
      <c r="AN86" s="177">
        <v>0</v>
      </c>
      <c r="AO86" s="177">
        <v>218.25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8.5299999999999994</v>
      </c>
      <c r="E87" s="177">
        <v>0</v>
      </c>
      <c r="F87" s="177">
        <v>0</v>
      </c>
      <c r="G87" s="177">
        <v>16</v>
      </c>
      <c r="H87" s="177">
        <v>0</v>
      </c>
      <c r="I87" s="177">
        <v>0</v>
      </c>
      <c r="J87" s="177">
        <v>20.04</v>
      </c>
      <c r="K87" s="177">
        <v>5.33</v>
      </c>
      <c r="L87" s="177">
        <v>2.11</v>
      </c>
      <c r="M87" s="177">
        <v>0</v>
      </c>
      <c r="N87" s="177">
        <v>0.97</v>
      </c>
      <c r="O87" s="177">
        <v>1.63</v>
      </c>
      <c r="P87" s="177">
        <v>2.23</v>
      </c>
      <c r="Q87" s="177">
        <v>0.17</v>
      </c>
      <c r="R87" s="177">
        <v>0.35</v>
      </c>
      <c r="S87" s="177">
        <v>0.22</v>
      </c>
      <c r="T87" s="177">
        <v>0</v>
      </c>
      <c r="U87" s="177">
        <v>9.4499999999999993</v>
      </c>
      <c r="V87" s="177">
        <v>0.15</v>
      </c>
      <c r="W87" s="177">
        <v>0.34</v>
      </c>
      <c r="X87" s="177">
        <v>1.21</v>
      </c>
      <c r="Y87" s="177">
        <v>0</v>
      </c>
      <c r="Z87" s="177">
        <v>2.2799999999999998</v>
      </c>
      <c r="AA87" s="177">
        <v>0.74</v>
      </c>
      <c r="AB87" s="177">
        <v>0</v>
      </c>
      <c r="AC87" s="177">
        <v>12.1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5.62</v>
      </c>
      <c r="AJ87" s="177">
        <v>0</v>
      </c>
      <c r="AK87" s="177">
        <v>14.81</v>
      </c>
      <c r="AL87" s="177">
        <v>0</v>
      </c>
      <c r="AM87" s="177">
        <v>0</v>
      </c>
      <c r="AN87" s="177">
        <v>0</v>
      </c>
      <c r="AO87" s="177">
        <v>218.25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8.5299999999999994</v>
      </c>
      <c r="E88" s="177">
        <v>0</v>
      </c>
      <c r="F88" s="177">
        <v>0</v>
      </c>
      <c r="G88" s="177">
        <v>16</v>
      </c>
      <c r="H88" s="177">
        <v>0</v>
      </c>
      <c r="I88" s="177">
        <v>0</v>
      </c>
      <c r="J88" s="177">
        <v>20.04</v>
      </c>
      <c r="K88" s="177">
        <v>5.33</v>
      </c>
      <c r="L88" s="177">
        <v>2.11</v>
      </c>
      <c r="M88" s="177">
        <v>0</v>
      </c>
      <c r="N88" s="177">
        <v>0.97</v>
      </c>
      <c r="O88" s="177">
        <v>1.63</v>
      </c>
      <c r="P88" s="177">
        <v>2.23</v>
      </c>
      <c r="Q88" s="177">
        <v>0.17</v>
      </c>
      <c r="R88" s="177">
        <v>0.35</v>
      </c>
      <c r="S88" s="177">
        <v>0.22</v>
      </c>
      <c r="T88" s="177">
        <v>0</v>
      </c>
      <c r="U88" s="177">
        <v>9.4499999999999993</v>
      </c>
      <c r="V88" s="177">
        <v>0.15</v>
      </c>
      <c r="W88" s="177">
        <v>0.34</v>
      </c>
      <c r="X88" s="177">
        <v>1.21</v>
      </c>
      <c r="Y88" s="177">
        <v>0</v>
      </c>
      <c r="Z88" s="177">
        <v>2.2799999999999998</v>
      </c>
      <c r="AA88" s="177">
        <v>0.74</v>
      </c>
      <c r="AB88" s="177">
        <v>0</v>
      </c>
      <c r="AC88" s="177">
        <v>12.1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5.62</v>
      </c>
      <c r="AJ88" s="177">
        <v>0</v>
      </c>
      <c r="AK88" s="177">
        <v>14.81</v>
      </c>
      <c r="AL88" s="177">
        <v>0</v>
      </c>
      <c r="AM88" s="177">
        <v>0</v>
      </c>
      <c r="AN88" s="177">
        <v>0</v>
      </c>
      <c r="AO88" s="177">
        <v>218.25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8.5299999999999994</v>
      </c>
      <c r="E89" s="177">
        <v>0</v>
      </c>
      <c r="F89" s="177">
        <v>0</v>
      </c>
      <c r="G89" s="177">
        <v>16</v>
      </c>
      <c r="H89" s="177">
        <v>0</v>
      </c>
      <c r="I89" s="177">
        <v>0</v>
      </c>
      <c r="J89" s="177">
        <v>20.04</v>
      </c>
      <c r="K89" s="177">
        <v>5.33</v>
      </c>
      <c r="L89" s="177">
        <v>2.11</v>
      </c>
      <c r="M89" s="177">
        <v>0</v>
      </c>
      <c r="N89" s="177">
        <v>0.97</v>
      </c>
      <c r="O89" s="177">
        <v>1.63</v>
      </c>
      <c r="P89" s="177">
        <v>2.23</v>
      </c>
      <c r="Q89" s="177">
        <v>0.17</v>
      </c>
      <c r="R89" s="177">
        <v>0.35</v>
      </c>
      <c r="S89" s="177">
        <v>0.22</v>
      </c>
      <c r="T89" s="177">
        <v>0</v>
      </c>
      <c r="U89" s="177">
        <v>9.4499999999999993</v>
      </c>
      <c r="V89" s="177">
        <v>0.14000000000000001</v>
      </c>
      <c r="W89" s="177">
        <v>0.34</v>
      </c>
      <c r="X89" s="177">
        <v>1.21</v>
      </c>
      <c r="Y89" s="177">
        <v>0</v>
      </c>
      <c r="Z89" s="177">
        <v>2.2799999999999998</v>
      </c>
      <c r="AA89" s="177">
        <v>0.74</v>
      </c>
      <c r="AB89" s="177">
        <v>0</v>
      </c>
      <c r="AC89" s="177">
        <v>12.1</v>
      </c>
      <c r="AD89" s="177">
        <v>0</v>
      </c>
      <c r="AE89" s="177">
        <v>0</v>
      </c>
      <c r="AF89" s="177">
        <v>0</v>
      </c>
      <c r="AG89" s="177">
        <v>-1.32</v>
      </c>
      <c r="AH89" s="177">
        <v>0</v>
      </c>
      <c r="AI89" s="177">
        <v>5.62</v>
      </c>
      <c r="AJ89" s="177">
        <v>0</v>
      </c>
      <c r="AK89" s="177">
        <v>14.81</v>
      </c>
      <c r="AL89" s="177">
        <v>0</v>
      </c>
      <c r="AM89" s="177">
        <v>0</v>
      </c>
      <c r="AN89" s="177">
        <v>0</v>
      </c>
      <c r="AO89" s="177">
        <v>218.25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8.5299999999999994</v>
      </c>
      <c r="E90" s="177">
        <v>0</v>
      </c>
      <c r="F90" s="177">
        <v>0</v>
      </c>
      <c r="G90" s="177">
        <v>16</v>
      </c>
      <c r="H90" s="177">
        <v>0</v>
      </c>
      <c r="I90" s="177">
        <v>0</v>
      </c>
      <c r="J90" s="177">
        <v>20.04</v>
      </c>
      <c r="K90" s="177">
        <v>5.33</v>
      </c>
      <c r="L90" s="177">
        <v>2.11</v>
      </c>
      <c r="M90" s="177">
        <v>0</v>
      </c>
      <c r="N90" s="177">
        <v>0.97</v>
      </c>
      <c r="O90" s="177">
        <v>1.63</v>
      </c>
      <c r="P90" s="177">
        <v>2.23</v>
      </c>
      <c r="Q90" s="177">
        <v>0.17</v>
      </c>
      <c r="R90" s="177">
        <v>0.35</v>
      </c>
      <c r="S90" s="177">
        <v>0.22</v>
      </c>
      <c r="T90" s="177">
        <v>0</v>
      </c>
      <c r="U90" s="177">
        <v>9.4499999999999993</v>
      </c>
      <c r="V90" s="177">
        <v>0.14000000000000001</v>
      </c>
      <c r="W90" s="177">
        <v>0.34</v>
      </c>
      <c r="X90" s="177">
        <v>1.21</v>
      </c>
      <c r="Y90" s="177">
        <v>0</v>
      </c>
      <c r="Z90" s="177">
        <v>2.2799999999999998</v>
      </c>
      <c r="AA90" s="177">
        <v>0.74</v>
      </c>
      <c r="AB90" s="177">
        <v>0</v>
      </c>
      <c r="AC90" s="177">
        <v>12.1</v>
      </c>
      <c r="AD90" s="177">
        <v>0</v>
      </c>
      <c r="AE90" s="177">
        <v>0</v>
      </c>
      <c r="AF90" s="177">
        <v>0</v>
      </c>
      <c r="AG90" s="177">
        <v>-1.32</v>
      </c>
      <c r="AH90" s="177">
        <v>0</v>
      </c>
      <c r="AI90" s="177">
        <v>5.62</v>
      </c>
      <c r="AJ90" s="177">
        <v>0</v>
      </c>
      <c r="AK90" s="177">
        <v>14.81</v>
      </c>
      <c r="AL90" s="177">
        <v>0</v>
      </c>
      <c r="AM90" s="177">
        <v>0</v>
      </c>
      <c r="AN90" s="177">
        <v>0</v>
      </c>
      <c r="AO90" s="177">
        <v>218.25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8.8000000000000007</v>
      </c>
      <c r="E91" s="177">
        <v>0</v>
      </c>
      <c r="F91" s="177">
        <v>0</v>
      </c>
      <c r="G91" s="177">
        <v>16</v>
      </c>
      <c r="H91" s="177">
        <v>0</v>
      </c>
      <c r="I91" s="177">
        <v>0</v>
      </c>
      <c r="J91" s="177">
        <v>20.04</v>
      </c>
      <c r="K91" s="177">
        <v>5.33</v>
      </c>
      <c r="L91" s="177">
        <v>2.11</v>
      </c>
      <c r="M91" s="177">
        <v>0</v>
      </c>
      <c r="N91" s="177">
        <v>0.97</v>
      </c>
      <c r="O91" s="177">
        <v>1.63</v>
      </c>
      <c r="P91" s="177">
        <v>2.23</v>
      </c>
      <c r="Q91" s="177">
        <v>0.17</v>
      </c>
      <c r="R91" s="177">
        <v>0.35</v>
      </c>
      <c r="S91" s="177">
        <v>0.22</v>
      </c>
      <c r="T91" s="177">
        <v>0</v>
      </c>
      <c r="U91" s="177">
        <v>9.4499999999999993</v>
      </c>
      <c r="V91" s="177">
        <v>0.14000000000000001</v>
      </c>
      <c r="W91" s="177">
        <v>0.34</v>
      </c>
      <c r="X91" s="177">
        <v>1.21</v>
      </c>
      <c r="Y91" s="177">
        <v>0</v>
      </c>
      <c r="Z91" s="177">
        <v>2.2799999999999998</v>
      </c>
      <c r="AA91" s="177">
        <v>0.74</v>
      </c>
      <c r="AB91" s="177">
        <v>0</v>
      </c>
      <c r="AC91" s="177">
        <v>12.1</v>
      </c>
      <c r="AD91" s="177">
        <v>0</v>
      </c>
      <c r="AE91" s="177">
        <v>0</v>
      </c>
      <c r="AF91" s="177">
        <v>0</v>
      </c>
      <c r="AG91" s="177">
        <v>-1.32</v>
      </c>
      <c r="AH91" s="177">
        <v>0</v>
      </c>
      <c r="AI91" s="177">
        <v>5.62</v>
      </c>
      <c r="AJ91" s="177">
        <v>0</v>
      </c>
      <c r="AK91" s="177">
        <v>13.88</v>
      </c>
      <c r="AL91" s="177">
        <v>0</v>
      </c>
      <c r="AM91" s="177">
        <v>0</v>
      </c>
      <c r="AN91" s="177">
        <v>0</v>
      </c>
      <c r="AO91" s="177">
        <v>218.25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8.8000000000000007</v>
      </c>
      <c r="E92" s="177">
        <v>0</v>
      </c>
      <c r="F92" s="177">
        <v>0</v>
      </c>
      <c r="G92" s="177">
        <v>16</v>
      </c>
      <c r="H92" s="177">
        <v>0</v>
      </c>
      <c r="I92" s="177">
        <v>0</v>
      </c>
      <c r="J92" s="177">
        <v>20.04</v>
      </c>
      <c r="K92" s="177">
        <v>5.33</v>
      </c>
      <c r="L92" s="177">
        <v>2.11</v>
      </c>
      <c r="M92" s="177">
        <v>0</v>
      </c>
      <c r="N92" s="177">
        <v>0.97</v>
      </c>
      <c r="O92" s="177">
        <v>1.63</v>
      </c>
      <c r="P92" s="177">
        <v>2.23</v>
      </c>
      <c r="Q92" s="177">
        <v>0.17</v>
      </c>
      <c r="R92" s="177">
        <v>0.35</v>
      </c>
      <c r="S92" s="177">
        <v>0.22</v>
      </c>
      <c r="T92" s="177">
        <v>0</v>
      </c>
      <c r="U92" s="177">
        <v>9.4499999999999993</v>
      </c>
      <c r="V92" s="177">
        <v>0.14000000000000001</v>
      </c>
      <c r="W92" s="177">
        <v>0.34</v>
      </c>
      <c r="X92" s="177">
        <v>1.21</v>
      </c>
      <c r="Y92" s="177">
        <v>0</v>
      </c>
      <c r="Z92" s="177">
        <v>2.2799999999999998</v>
      </c>
      <c r="AA92" s="177">
        <v>0.74</v>
      </c>
      <c r="AB92" s="177">
        <v>0</v>
      </c>
      <c r="AC92" s="177">
        <v>12.1</v>
      </c>
      <c r="AD92" s="177">
        <v>0</v>
      </c>
      <c r="AE92" s="177">
        <v>0</v>
      </c>
      <c r="AF92" s="177">
        <v>0</v>
      </c>
      <c r="AG92" s="177">
        <v>-1.32</v>
      </c>
      <c r="AH92" s="177">
        <v>0</v>
      </c>
      <c r="AI92" s="177">
        <v>5.62</v>
      </c>
      <c r="AJ92" s="177">
        <v>0</v>
      </c>
      <c r="AK92" s="177">
        <v>13.88</v>
      </c>
      <c r="AL92" s="177">
        <v>0</v>
      </c>
      <c r="AM92" s="177">
        <v>0</v>
      </c>
      <c r="AN92" s="177">
        <v>0</v>
      </c>
      <c r="AO92" s="177">
        <v>218.25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8.8000000000000007</v>
      </c>
      <c r="E93" s="177">
        <v>0</v>
      </c>
      <c r="F93" s="177">
        <v>0</v>
      </c>
      <c r="G93" s="177">
        <v>16</v>
      </c>
      <c r="H93" s="177">
        <v>0</v>
      </c>
      <c r="I93" s="177">
        <v>0</v>
      </c>
      <c r="J93" s="177">
        <v>20.04</v>
      </c>
      <c r="K93" s="177">
        <v>5.33</v>
      </c>
      <c r="L93" s="177">
        <v>2.11</v>
      </c>
      <c r="M93" s="177">
        <v>0</v>
      </c>
      <c r="N93" s="177">
        <v>0.97</v>
      </c>
      <c r="O93" s="177">
        <v>1.63</v>
      </c>
      <c r="P93" s="177">
        <v>2.23</v>
      </c>
      <c r="Q93" s="177">
        <v>0.17</v>
      </c>
      <c r="R93" s="177">
        <v>0.35</v>
      </c>
      <c r="S93" s="177">
        <v>0.22</v>
      </c>
      <c r="T93" s="177">
        <v>0</v>
      </c>
      <c r="U93" s="177">
        <v>9.4499999999999993</v>
      </c>
      <c r="V93" s="177">
        <v>0.14000000000000001</v>
      </c>
      <c r="W93" s="177">
        <v>0.34</v>
      </c>
      <c r="X93" s="177">
        <v>1.21</v>
      </c>
      <c r="Y93" s="177">
        <v>0</v>
      </c>
      <c r="Z93" s="177">
        <v>2.2799999999999998</v>
      </c>
      <c r="AA93" s="177">
        <v>0.74</v>
      </c>
      <c r="AB93" s="177">
        <v>0</v>
      </c>
      <c r="AC93" s="177">
        <v>12.1</v>
      </c>
      <c r="AD93" s="177">
        <v>0</v>
      </c>
      <c r="AE93" s="177">
        <v>0</v>
      </c>
      <c r="AF93" s="177">
        <v>0</v>
      </c>
      <c r="AG93" s="177">
        <v>-1.32</v>
      </c>
      <c r="AH93" s="177">
        <v>0</v>
      </c>
      <c r="AI93" s="177">
        <v>5.62</v>
      </c>
      <c r="AJ93" s="177">
        <v>0</v>
      </c>
      <c r="AK93" s="177">
        <v>13.88</v>
      </c>
      <c r="AL93" s="177">
        <v>0</v>
      </c>
      <c r="AM93" s="177">
        <v>0</v>
      </c>
      <c r="AN93" s="177">
        <v>0</v>
      </c>
      <c r="AO93" s="177">
        <v>218.25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8.8000000000000007</v>
      </c>
      <c r="E94" s="177">
        <v>0</v>
      </c>
      <c r="F94" s="177">
        <v>0</v>
      </c>
      <c r="G94" s="177">
        <v>16</v>
      </c>
      <c r="H94" s="177">
        <v>0</v>
      </c>
      <c r="I94" s="177">
        <v>0</v>
      </c>
      <c r="J94" s="177">
        <v>20.04</v>
      </c>
      <c r="K94" s="177">
        <v>5.33</v>
      </c>
      <c r="L94" s="177">
        <v>2.11</v>
      </c>
      <c r="M94" s="177">
        <v>0</v>
      </c>
      <c r="N94" s="177">
        <v>0.97</v>
      </c>
      <c r="O94" s="177">
        <v>1.63</v>
      </c>
      <c r="P94" s="177">
        <v>2.23</v>
      </c>
      <c r="Q94" s="177">
        <v>0.17</v>
      </c>
      <c r="R94" s="177">
        <v>0.35</v>
      </c>
      <c r="S94" s="177">
        <v>0.22</v>
      </c>
      <c r="T94" s="177">
        <v>0</v>
      </c>
      <c r="U94" s="177">
        <v>9.4499999999999993</v>
      </c>
      <c r="V94" s="177">
        <v>0.14000000000000001</v>
      </c>
      <c r="W94" s="177">
        <v>0.34</v>
      </c>
      <c r="X94" s="177">
        <v>1.21</v>
      </c>
      <c r="Y94" s="177">
        <v>0</v>
      </c>
      <c r="Z94" s="177">
        <v>2.2799999999999998</v>
      </c>
      <c r="AA94" s="177">
        <v>0.74</v>
      </c>
      <c r="AB94" s="177">
        <v>0</v>
      </c>
      <c r="AC94" s="177">
        <v>12.1</v>
      </c>
      <c r="AD94" s="177">
        <v>0</v>
      </c>
      <c r="AE94" s="177">
        <v>0</v>
      </c>
      <c r="AF94" s="177">
        <v>0</v>
      </c>
      <c r="AG94" s="177">
        <v>-1.32</v>
      </c>
      <c r="AH94" s="177">
        <v>0</v>
      </c>
      <c r="AI94" s="177">
        <v>5.62</v>
      </c>
      <c r="AJ94" s="177">
        <v>0</v>
      </c>
      <c r="AK94" s="177">
        <v>13.88</v>
      </c>
      <c r="AL94" s="177">
        <v>0</v>
      </c>
      <c r="AM94" s="177">
        <v>0</v>
      </c>
      <c r="AN94" s="177">
        <v>0</v>
      </c>
      <c r="AO94" s="177">
        <v>218.25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8.8000000000000007</v>
      </c>
      <c r="E95" s="177">
        <v>0</v>
      </c>
      <c r="F95" s="177">
        <v>0</v>
      </c>
      <c r="G95" s="177">
        <v>16</v>
      </c>
      <c r="H95" s="177">
        <v>0</v>
      </c>
      <c r="I95" s="177">
        <v>0</v>
      </c>
      <c r="J95" s="177">
        <v>20.04</v>
      </c>
      <c r="K95" s="177">
        <v>5.33</v>
      </c>
      <c r="L95" s="177">
        <v>2.11</v>
      </c>
      <c r="M95" s="177">
        <v>0</v>
      </c>
      <c r="N95" s="177">
        <v>0.97</v>
      </c>
      <c r="O95" s="177">
        <v>1.63</v>
      </c>
      <c r="P95" s="177">
        <v>2.23</v>
      </c>
      <c r="Q95" s="177">
        <v>0.17</v>
      </c>
      <c r="R95" s="177">
        <v>0.35</v>
      </c>
      <c r="S95" s="177">
        <v>0.22</v>
      </c>
      <c r="T95" s="177">
        <v>0</v>
      </c>
      <c r="U95" s="177">
        <v>9.4499999999999993</v>
      </c>
      <c r="V95" s="177">
        <v>0.14000000000000001</v>
      </c>
      <c r="W95" s="177">
        <v>0.34</v>
      </c>
      <c r="X95" s="177">
        <v>1.21</v>
      </c>
      <c r="Y95" s="177">
        <v>0</v>
      </c>
      <c r="Z95" s="177">
        <v>2.2799999999999998</v>
      </c>
      <c r="AA95" s="177">
        <v>0.74</v>
      </c>
      <c r="AB95" s="177">
        <v>0</v>
      </c>
      <c r="AC95" s="177">
        <v>12.1</v>
      </c>
      <c r="AD95" s="177">
        <v>0</v>
      </c>
      <c r="AE95" s="177">
        <v>0</v>
      </c>
      <c r="AF95" s="177">
        <v>0</v>
      </c>
      <c r="AG95" s="177">
        <v>-1.32</v>
      </c>
      <c r="AH95" s="177">
        <v>0</v>
      </c>
      <c r="AI95" s="177">
        <v>5.62</v>
      </c>
      <c r="AJ95" s="177">
        <v>0</v>
      </c>
      <c r="AK95" s="177">
        <v>13.88</v>
      </c>
      <c r="AL95" s="177">
        <v>0</v>
      </c>
      <c r="AM95" s="177">
        <v>0</v>
      </c>
      <c r="AN95" s="177">
        <v>0</v>
      </c>
      <c r="AO95" s="177">
        <v>218.25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8.8000000000000007</v>
      </c>
      <c r="E96" s="177">
        <v>0</v>
      </c>
      <c r="F96" s="177">
        <v>0</v>
      </c>
      <c r="G96" s="177">
        <v>16</v>
      </c>
      <c r="H96" s="177">
        <v>0</v>
      </c>
      <c r="I96" s="177">
        <v>0</v>
      </c>
      <c r="J96" s="177">
        <v>20.04</v>
      </c>
      <c r="K96" s="177">
        <v>5.33</v>
      </c>
      <c r="L96" s="177">
        <v>2.11</v>
      </c>
      <c r="M96" s="177">
        <v>0</v>
      </c>
      <c r="N96" s="177">
        <v>0.97</v>
      </c>
      <c r="O96" s="177">
        <v>1.63</v>
      </c>
      <c r="P96" s="177">
        <v>2.23</v>
      </c>
      <c r="Q96" s="177">
        <v>0.17</v>
      </c>
      <c r="R96" s="177">
        <v>0.35</v>
      </c>
      <c r="S96" s="177">
        <v>0.22</v>
      </c>
      <c r="T96" s="177">
        <v>0</v>
      </c>
      <c r="U96" s="177">
        <v>9.4499999999999993</v>
      </c>
      <c r="V96" s="177">
        <v>0.14000000000000001</v>
      </c>
      <c r="W96" s="177">
        <v>0.34</v>
      </c>
      <c r="X96" s="177">
        <v>1.21</v>
      </c>
      <c r="Y96" s="177">
        <v>0</v>
      </c>
      <c r="Z96" s="177">
        <v>2.2799999999999998</v>
      </c>
      <c r="AA96" s="177">
        <v>0.74</v>
      </c>
      <c r="AB96" s="177">
        <v>0</v>
      </c>
      <c r="AC96" s="177">
        <v>12.1</v>
      </c>
      <c r="AD96" s="177">
        <v>0</v>
      </c>
      <c r="AE96" s="177">
        <v>0</v>
      </c>
      <c r="AF96" s="177">
        <v>0</v>
      </c>
      <c r="AG96" s="177">
        <v>-1.32</v>
      </c>
      <c r="AH96" s="177">
        <v>0</v>
      </c>
      <c r="AI96" s="177">
        <v>5.62</v>
      </c>
      <c r="AJ96" s="177">
        <v>0</v>
      </c>
      <c r="AK96" s="177">
        <v>13.88</v>
      </c>
      <c r="AL96" s="177">
        <v>0</v>
      </c>
      <c r="AM96" s="177">
        <v>0</v>
      </c>
      <c r="AN96" s="177">
        <v>0</v>
      </c>
      <c r="AO96" s="177">
        <v>218.25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8.8000000000000007</v>
      </c>
      <c r="E97" s="177">
        <v>0</v>
      </c>
      <c r="F97" s="177">
        <v>0</v>
      </c>
      <c r="G97" s="177">
        <v>16</v>
      </c>
      <c r="H97" s="177">
        <v>0</v>
      </c>
      <c r="I97" s="177">
        <v>0</v>
      </c>
      <c r="J97" s="177">
        <v>20.04</v>
      </c>
      <c r="K97" s="177">
        <v>5.33</v>
      </c>
      <c r="L97" s="177">
        <v>2.11</v>
      </c>
      <c r="M97" s="177">
        <v>0</v>
      </c>
      <c r="N97" s="177">
        <v>0.97</v>
      </c>
      <c r="O97" s="177">
        <v>1.63</v>
      </c>
      <c r="P97" s="177">
        <v>2.23</v>
      </c>
      <c r="Q97" s="177">
        <v>0.17</v>
      </c>
      <c r="R97" s="177">
        <v>0.35</v>
      </c>
      <c r="S97" s="177">
        <v>0.22</v>
      </c>
      <c r="T97" s="177">
        <v>0</v>
      </c>
      <c r="U97" s="177">
        <v>9.4499999999999993</v>
      </c>
      <c r="V97" s="177">
        <v>0.14000000000000001</v>
      </c>
      <c r="W97" s="177">
        <v>0.34</v>
      </c>
      <c r="X97" s="177">
        <v>1.21</v>
      </c>
      <c r="Y97" s="177">
        <v>0</v>
      </c>
      <c r="Z97" s="177">
        <v>2.2799999999999998</v>
      </c>
      <c r="AA97" s="177">
        <v>0.74</v>
      </c>
      <c r="AB97" s="177">
        <v>0</v>
      </c>
      <c r="AC97" s="177">
        <v>12.1</v>
      </c>
      <c r="AD97" s="177">
        <v>0</v>
      </c>
      <c r="AE97" s="177">
        <v>0</v>
      </c>
      <c r="AF97" s="177">
        <v>0</v>
      </c>
      <c r="AG97" s="177">
        <v>-1.32</v>
      </c>
      <c r="AH97" s="177">
        <v>0</v>
      </c>
      <c r="AI97" s="177">
        <v>5.62</v>
      </c>
      <c r="AJ97" s="177">
        <v>0</v>
      </c>
      <c r="AK97" s="177">
        <v>13.88</v>
      </c>
      <c r="AL97" s="177">
        <v>0</v>
      </c>
      <c r="AM97" s="177">
        <v>0</v>
      </c>
      <c r="AN97" s="177">
        <v>0</v>
      </c>
      <c r="AO97" s="177">
        <v>218.25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8.8000000000000007</v>
      </c>
      <c r="E98" s="177">
        <v>0</v>
      </c>
      <c r="F98" s="177">
        <v>0</v>
      </c>
      <c r="G98" s="177">
        <v>16</v>
      </c>
      <c r="H98" s="177">
        <v>0</v>
      </c>
      <c r="I98" s="177">
        <v>0</v>
      </c>
      <c r="J98" s="177">
        <v>20.04</v>
      </c>
      <c r="K98" s="177">
        <v>5.33</v>
      </c>
      <c r="L98" s="177">
        <v>2.11</v>
      </c>
      <c r="M98" s="177">
        <v>0</v>
      </c>
      <c r="N98" s="177">
        <v>0.97</v>
      </c>
      <c r="O98" s="177">
        <v>1.63</v>
      </c>
      <c r="P98" s="177">
        <v>2.23</v>
      </c>
      <c r="Q98" s="177">
        <v>0.17</v>
      </c>
      <c r="R98" s="177">
        <v>0.35</v>
      </c>
      <c r="S98" s="177">
        <v>0.22</v>
      </c>
      <c r="T98" s="177">
        <v>0</v>
      </c>
      <c r="U98" s="177">
        <v>9.4499999999999993</v>
      </c>
      <c r="V98" s="177">
        <v>0.14000000000000001</v>
      </c>
      <c r="W98" s="177">
        <v>0.34</v>
      </c>
      <c r="X98" s="177">
        <v>1.21</v>
      </c>
      <c r="Y98" s="177">
        <v>0</v>
      </c>
      <c r="Z98" s="177">
        <v>2.2799999999999998</v>
      </c>
      <c r="AA98" s="177">
        <v>0.74</v>
      </c>
      <c r="AB98" s="177">
        <v>0</v>
      </c>
      <c r="AC98" s="177">
        <v>12.1</v>
      </c>
      <c r="AD98" s="177">
        <v>0</v>
      </c>
      <c r="AE98" s="177">
        <v>0</v>
      </c>
      <c r="AF98" s="177">
        <v>0</v>
      </c>
      <c r="AG98" s="177">
        <v>-1.32</v>
      </c>
      <c r="AH98" s="177">
        <v>0</v>
      </c>
      <c r="AI98" s="177">
        <v>5.62</v>
      </c>
      <c r="AJ98" s="177">
        <v>0</v>
      </c>
      <c r="AK98" s="177">
        <v>13.88</v>
      </c>
      <c r="AL98" s="177">
        <v>0</v>
      </c>
      <c r="AM98" s="177">
        <v>0</v>
      </c>
      <c r="AN98" s="177">
        <v>0</v>
      </c>
      <c r="AO98" s="177">
        <v>218.25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0.22058249999999974</v>
      </c>
      <c r="E99">
        <f t="shared" si="0"/>
        <v>0</v>
      </c>
      <c r="F99">
        <f t="shared" si="0"/>
        <v>0</v>
      </c>
      <c r="G99">
        <f t="shared" si="0"/>
        <v>0.38550999999999996</v>
      </c>
      <c r="H99">
        <f t="shared" si="0"/>
        <v>0</v>
      </c>
      <c r="I99">
        <f t="shared" si="0"/>
        <v>0</v>
      </c>
      <c r="J99">
        <f t="shared" si="0"/>
        <v>0.48081999999999941</v>
      </c>
      <c r="K99">
        <f t="shared" si="0"/>
        <v>0.90523499999999935</v>
      </c>
      <c r="L99">
        <f t="shared" si="0"/>
        <v>0.31423249999999897</v>
      </c>
      <c r="M99">
        <f t="shared" si="0"/>
        <v>0</v>
      </c>
      <c r="N99">
        <f t="shared" si="0"/>
        <v>2.3279999999999981E-2</v>
      </c>
      <c r="O99">
        <f t="shared" si="0"/>
        <v>3.9119999999999946E-2</v>
      </c>
      <c r="P99">
        <f t="shared" si="0"/>
        <v>6.2704999999999872E-2</v>
      </c>
      <c r="Q99">
        <f t="shared" si="0"/>
        <v>2.6355E-2</v>
      </c>
      <c r="R99">
        <f t="shared" si="0"/>
        <v>2.4012499999999937E-2</v>
      </c>
      <c r="S99">
        <f t="shared" si="0"/>
        <v>3.0152499999999992E-2</v>
      </c>
      <c r="T99">
        <f t="shared" si="0"/>
        <v>0</v>
      </c>
      <c r="U99">
        <f t="shared" si="0"/>
        <v>0.22680000000000036</v>
      </c>
      <c r="V99">
        <f t="shared" si="0"/>
        <v>1.9602500000000047E-2</v>
      </c>
      <c r="W99">
        <f t="shared" si="0"/>
        <v>3.2000000000000035E-2</v>
      </c>
      <c r="X99">
        <f t="shared" si="0"/>
        <v>0.11012999999999974</v>
      </c>
      <c r="Y99">
        <f t="shared" si="0"/>
        <v>0</v>
      </c>
      <c r="Z99">
        <f t="shared" si="0"/>
        <v>0.13431749999999967</v>
      </c>
      <c r="AA99">
        <f t="shared" si="0"/>
        <v>6.4395000000000091E-2</v>
      </c>
      <c r="AB99">
        <f t="shared" si="0"/>
        <v>0</v>
      </c>
      <c r="AC99">
        <f t="shared" si="0"/>
        <v>0.30001499999999992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-3.3000000000000004E-3</v>
      </c>
      <c r="AH99">
        <f t="shared" si="0"/>
        <v>0</v>
      </c>
      <c r="AI99">
        <f t="shared" si="0"/>
        <v>0.13488000000000008</v>
      </c>
      <c r="AJ99">
        <f t="shared" si="0"/>
        <v>0</v>
      </c>
      <c r="AK99">
        <f t="shared" si="0"/>
        <v>0.47267250000000033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0</v>
      </c>
      <c r="AF3" s="177">
        <v>0</v>
      </c>
      <c r="AG3" s="177">
        <v>0</v>
      </c>
      <c r="AH3" s="177">
        <v>0</v>
      </c>
      <c r="AI3" s="177">
        <v>2.12</v>
      </c>
      <c r="AJ3" s="177">
        <v>0</v>
      </c>
      <c r="AK3" s="177">
        <v>2.65</v>
      </c>
      <c r="AL3" s="177">
        <v>0</v>
      </c>
      <c r="AM3" s="177">
        <v>0</v>
      </c>
      <c r="AN3" s="177">
        <v>0</v>
      </c>
      <c r="AO3" s="177">
        <v>22.12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0</v>
      </c>
      <c r="AF4" s="177">
        <v>0</v>
      </c>
      <c r="AG4" s="177">
        <v>0</v>
      </c>
      <c r="AH4" s="177">
        <v>0</v>
      </c>
      <c r="AI4" s="177">
        <v>2.12</v>
      </c>
      <c r="AJ4" s="177">
        <v>0</v>
      </c>
      <c r="AK4" s="177">
        <v>2.65</v>
      </c>
      <c r="AL4" s="177">
        <v>0</v>
      </c>
      <c r="AM4" s="177">
        <v>0</v>
      </c>
      <c r="AN4" s="177">
        <v>0</v>
      </c>
      <c r="AO4" s="177">
        <v>22.12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0</v>
      </c>
      <c r="AF5" s="177">
        <v>0</v>
      </c>
      <c r="AG5" s="177">
        <v>0</v>
      </c>
      <c r="AH5" s="177">
        <v>0</v>
      </c>
      <c r="AI5" s="177">
        <v>2.12</v>
      </c>
      <c r="AJ5" s="177">
        <v>0</v>
      </c>
      <c r="AK5" s="177">
        <v>2.65</v>
      </c>
      <c r="AL5" s="177">
        <v>0</v>
      </c>
      <c r="AM5" s="177">
        <v>0</v>
      </c>
      <c r="AN5" s="177">
        <v>0</v>
      </c>
      <c r="AO5" s="177">
        <v>22.12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7">
        <v>2.12</v>
      </c>
      <c r="AJ6" s="177">
        <v>0</v>
      </c>
      <c r="AK6" s="177">
        <v>2.65</v>
      </c>
      <c r="AL6" s="177">
        <v>0</v>
      </c>
      <c r="AM6" s="177">
        <v>0</v>
      </c>
      <c r="AN6" s="177">
        <v>0</v>
      </c>
      <c r="AO6" s="177">
        <v>22.12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7">
        <v>2.12</v>
      </c>
      <c r="AJ7" s="177">
        <v>0</v>
      </c>
      <c r="AK7" s="177">
        <v>2.65</v>
      </c>
      <c r="AL7" s="177">
        <v>0</v>
      </c>
      <c r="AM7" s="177">
        <v>0</v>
      </c>
      <c r="AN7" s="177">
        <v>0</v>
      </c>
      <c r="AO7" s="177">
        <v>22.12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7">
        <v>2.12</v>
      </c>
      <c r="AJ8" s="177">
        <v>0</v>
      </c>
      <c r="AK8" s="177">
        <v>2.65</v>
      </c>
      <c r="AL8" s="177">
        <v>0</v>
      </c>
      <c r="AM8" s="177">
        <v>0</v>
      </c>
      <c r="AN8" s="177">
        <v>0</v>
      </c>
      <c r="AO8" s="177">
        <v>22.12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7">
        <v>2.12</v>
      </c>
      <c r="AJ9" s="177">
        <v>0</v>
      </c>
      <c r="AK9" s="177">
        <v>2.5299999999999998</v>
      </c>
      <c r="AL9" s="177">
        <v>0</v>
      </c>
      <c r="AM9" s="177">
        <v>0</v>
      </c>
      <c r="AN9" s="177">
        <v>0</v>
      </c>
      <c r="AO9" s="177">
        <v>22.12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2.12</v>
      </c>
      <c r="AJ10" s="177">
        <v>0</v>
      </c>
      <c r="AK10" s="177">
        <v>2.34</v>
      </c>
      <c r="AL10" s="177">
        <v>0</v>
      </c>
      <c r="AM10" s="177">
        <v>0</v>
      </c>
      <c r="AN10" s="177">
        <v>0</v>
      </c>
      <c r="AO10" s="177">
        <v>22.12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2.12</v>
      </c>
      <c r="AJ11" s="177">
        <v>0</v>
      </c>
      <c r="AK11" s="177">
        <v>2.2999999999999998</v>
      </c>
      <c r="AL11" s="177">
        <v>0</v>
      </c>
      <c r="AM11" s="177">
        <v>0</v>
      </c>
      <c r="AN11" s="177">
        <v>0</v>
      </c>
      <c r="AO11" s="177">
        <v>22.12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2.12</v>
      </c>
      <c r="AJ12" s="177">
        <v>0</v>
      </c>
      <c r="AK12" s="177">
        <v>2.2999999999999998</v>
      </c>
      <c r="AL12" s="177">
        <v>0</v>
      </c>
      <c r="AM12" s="177">
        <v>0</v>
      </c>
      <c r="AN12" s="177">
        <v>0</v>
      </c>
      <c r="AO12" s="177">
        <v>22.12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2.12</v>
      </c>
      <c r="AJ13" s="177">
        <v>0</v>
      </c>
      <c r="AK13" s="177">
        <v>2.2999999999999998</v>
      </c>
      <c r="AL13" s="177">
        <v>0</v>
      </c>
      <c r="AM13" s="177">
        <v>0</v>
      </c>
      <c r="AN13" s="177">
        <v>0</v>
      </c>
      <c r="AO13" s="177">
        <v>22.12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2.12</v>
      </c>
      <c r="AJ14" s="177">
        <v>0</v>
      </c>
      <c r="AK14" s="177">
        <v>2.2999999999999998</v>
      </c>
      <c r="AL14" s="177">
        <v>0</v>
      </c>
      <c r="AM14" s="177">
        <v>0</v>
      </c>
      <c r="AN14" s="177">
        <v>0</v>
      </c>
      <c r="AO14" s="177">
        <v>22.12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2.12</v>
      </c>
      <c r="AJ15" s="177">
        <v>0</v>
      </c>
      <c r="AK15" s="177">
        <v>2.2999999999999998</v>
      </c>
      <c r="AL15" s="177">
        <v>0</v>
      </c>
      <c r="AM15" s="177">
        <v>0</v>
      </c>
      <c r="AN15" s="177">
        <v>0</v>
      </c>
      <c r="AO15" s="177">
        <v>22.12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2.12</v>
      </c>
      <c r="AJ16" s="177">
        <v>0</v>
      </c>
      <c r="AK16" s="177">
        <v>2.2999999999999998</v>
      </c>
      <c r="AL16" s="177">
        <v>0</v>
      </c>
      <c r="AM16" s="177">
        <v>0</v>
      </c>
      <c r="AN16" s="177">
        <v>0</v>
      </c>
      <c r="AO16" s="177">
        <v>22.12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2.12</v>
      </c>
      <c r="AJ17" s="177">
        <v>0</v>
      </c>
      <c r="AK17" s="177">
        <v>2.2999999999999998</v>
      </c>
      <c r="AL17" s="177">
        <v>0</v>
      </c>
      <c r="AM17" s="177">
        <v>0</v>
      </c>
      <c r="AN17" s="177">
        <v>0</v>
      </c>
      <c r="AO17" s="177">
        <v>22.12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2.12</v>
      </c>
      <c r="AJ18" s="177">
        <v>0</v>
      </c>
      <c r="AK18" s="177">
        <v>2.2999999999999998</v>
      </c>
      <c r="AL18" s="177">
        <v>0</v>
      </c>
      <c r="AM18" s="177">
        <v>0</v>
      </c>
      <c r="AN18" s="177">
        <v>0</v>
      </c>
      <c r="AO18" s="177">
        <v>22.12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2.12</v>
      </c>
      <c r="AJ19" s="177">
        <v>0</v>
      </c>
      <c r="AK19" s="177">
        <v>2.2999999999999998</v>
      </c>
      <c r="AL19" s="177">
        <v>0</v>
      </c>
      <c r="AM19" s="177">
        <v>0</v>
      </c>
      <c r="AN19" s="177">
        <v>0</v>
      </c>
      <c r="AO19" s="177">
        <v>22.12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2.12</v>
      </c>
      <c r="AJ20" s="177">
        <v>0</v>
      </c>
      <c r="AK20" s="177">
        <v>2.2999999999999998</v>
      </c>
      <c r="AL20" s="177">
        <v>0</v>
      </c>
      <c r="AM20" s="177">
        <v>0</v>
      </c>
      <c r="AN20" s="177">
        <v>0</v>
      </c>
      <c r="AO20" s="177">
        <v>22.12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2.12</v>
      </c>
      <c r="AJ21" s="177">
        <v>0</v>
      </c>
      <c r="AK21" s="177">
        <v>2.2999999999999998</v>
      </c>
      <c r="AL21" s="177">
        <v>0</v>
      </c>
      <c r="AM21" s="177">
        <v>0</v>
      </c>
      <c r="AN21" s="177">
        <v>0</v>
      </c>
      <c r="AO21" s="177">
        <v>22.12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2.12</v>
      </c>
      <c r="AJ22" s="177">
        <v>0</v>
      </c>
      <c r="AK22" s="177">
        <v>2.2999999999999998</v>
      </c>
      <c r="AL22" s="177">
        <v>0</v>
      </c>
      <c r="AM22" s="177">
        <v>0</v>
      </c>
      <c r="AN22" s="177">
        <v>0</v>
      </c>
      <c r="AO22" s="177">
        <v>22.12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2.12</v>
      </c>
      <c r="AJ23" s="177">
        <v>0</v>
      </c>
      <c r="AK23" s="177">
        <v>2.2999999999999998</v>
      </c>
      <c r="AL23" s="177">
        <v>0</v>
      </c>
      <c r="AM23" s="177">
        <v>0</v>
      </c>
      <c r="AN23" s="177">
        <v>0</v>
      </c>
      <c r="AO23" s="177">
        <v>22.12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2.12</v>
      </c>
      <c r="AJ24" s="177">
        <v>0</v>
      </c>
      <c r="AK24" s="177">
        <v>2.2999999999999998</v>
      </c>
      <c r="AL24" s="177">
        <v>0</v>
      </c>
      <c r="AM24" s="177">
        <v>0</v>
      </c>
      <c r="AN24" s="177">
        <v>0</v>
      </c>
      <c r="AO24" s="177">
        <v>22.12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2.12</v>
      </c>
      <c r="AJ25" s="177">
        <v>0</v>
      </c>
      <c r="AK25" s="177">
        <v>2.2999999999999998</v>
      </c>
      <c r="AL25" s="177">
        <v>0</v>
      </c>
      <c r="AM25" s="177">
        <v>0</v>
      </c>
      <c r="AN25" s="177">
        <v>0</v>
      </c>
      <c r="AO25" s="177">
        <v>22.12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2.12</v>
      </c>
      <c r="AJ26" s="177">
        <v>0</v>
      </c>
      <c r="AK26" s="177">
        <v>2.2999999999999998</v>
      </c>
      <c r="AL26" s="177">
        <v>0</v>
      </c>
      <c r="AM26" s="177">
        <v>0</v>
      </c>
      <c r="AN26" s="177">
        <v>0</v>
      </c>
      <c r="AO26" s="177">
        <v>22.12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2.12</v>
      </c>
      <c r="AJ27" s="177">
        <v>0</v>
      </c>
      <c r="AK27" s="177">
        <v>2.2999999999999998</v>
      </c>
      <c r="AL27" s="177">
        <v>0</v>
      </c>
      <c r="AM27" s="177">
        <v>0</v>
      </c>
      <c r="AN27" s="177">
        <v>0</v>
      </c>
      <c r="AO27" s="177">
        <v>22.12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2.12</v>
      </c>
      <c r="AJ28" s="177">
        <v>0</v>
      </c>
      <c r="AK28" s="177">
        <v>2.2999999999999998</v>
      </c>
      <c r="AL28" s="177">
        <v>0</v>
      </c>
      <c r="AM28" s="177">
        <v>0</v>
      </c>
      <c r="AN28" s="177">
        <v>0</v>
      </c>
      <c r="AO28" s="177">
        <v>22.12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2.12</v>
      </c>
      <c r="AJ29" s="177">
        <v>0</v>
      </c>
      <c r="AK29" s="177">
        <v>2.2999999999999998</v>
      </c>
      <c r="AL29" s="177">
        <v>0</v>
      </c>
      <c r="AM29" s="177">
        <v>0</v>
      </c>
      <c r="AN29" s="177">
        <v>0</v>
      </c>
      <c r="AO29" s="177">
        <v>22.12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2.12</v>
      </c>
      <c r="AJ30" s="177">
        <v>0</v>
      </c>
      <c r="AK30" s="177">
        <v>2.2999999999999998</v>
      </c>
      <c r="AL30" s="177">
        <v>0</v>
      </c>
      <c r="AM30" s="177">
        <v>0</v>
      </c>
      <c r="AN30" s="177">
        <v>0</v>
      </c>
      <c r="AO30" s="177">
        <v>22.12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2.12</v>
      </c>
      <c r="AJ31" s="177">
        <v>0</v>
      </c>
      <c r="AK31" s="177">
        <v>2.2999999999999998</v>
      </c>
      <c r="AL31" s="177">
        <v>0</v>
      </c>
      <c r="AM31" s="177">
        <v>0</v>
      </c>
      <c r="AN31" s="177">
        <v>0</v>
      </c>
      <c r="AO31" s="177">
        <v>22.12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2.12</v>
      </c>
      <c r="AJ32" s="177">
        <v>0</v>
      </c>
      <c r="AK32" s="177">
        <v>2.2999999999999998</v>
      </c>
      <c r="AL32" s="177">
        <v>0</v>
      </c>
      <c r="AM32" s="177">
        <v>0</v>
      </c>
      <c r="AN32" s="177">
        <v>0</v>
      </c>
      <c r="AO32" s="177">
        <v>22.12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2.12</v>
      </c>
      <c r="AJ33" s="177">
        <v>0</v>
      </c>
      <c r="AK33" s="177">
        <v>2.2999999999999998</v>
      </c>
      <c r="AL33" s="177">
        <v>0</v>
      </c>
      <c r="AM33" s="177">
        <v>0</v>
      </c>
      <c r="AN33" s="177">
        <v>0</v>
      </c>
      <c r="AO33" s="177">
        <v>22.12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2.12</v>
      </c>
      <c r="AJ34" s="177">
        <v>0</v>
      </c>
      <c r="AK34" s="177">
        <v>2.2999999999999998</v>
      </c>
      <c r="AL34" s="177">
        <v>0</v>
      </c>
      <c r="AM34" s="177">
        <v>0</v>
      </c>
      <c r="AN34" s="177">
        <v>0</v>
      </c>
      <c r="AO34" s="177">
        <v>22.12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2.12</v>
      </c>
      <c r="AJ35" s="177">
        <v>0</v>
      </c>
      <c r="AK35" s="177">
        <v>2.2999999999999998</v>
      </c>
      <c r="AL35" s="177">
        <v>0</v>
      </c>
      <c r="AM35" s="177">
        <v>0</v>
      </c>
      <c r="AN35" s="177">
        <v>0</v>
      </c>
      <c r="AO35" s="177">
        <v>22.12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2.12</v>
      </c>
      <c r="AJ36" s="177">
        <v>0</v>
      </c>
      <c r="AK36" s="177">
        <v>2.2999999999999998</v>
      </c>
      <c r="AL36" s="177">
        <v>0</v>
      </c>
      <c r="AM36" s="177">
        <v>0</v>
      </c>
      <c r="AN36" s="177">
        <v>0</v>
      </c>
      <c r="AO36" s="177">
        <v>22.12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2.12</v>
      </c>
      <c r="AJ37" s="177">
        <v>0</v>
      </c>
      <c r="AK37" s="177">
        <v>2.2999999999999998</v>
      </c>
      <c r="AL37" s="177">
        <v>0</v>
      </c>
      <c r="AM37" s="177">
        <v>0</v>
      </c>
      <c r="AN37" s="177">
        <v>0</v>
      </c>
      <c r="AO37" s="177">
        <v>22.12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2.12</v>
      </c>
      <c r="AJ38" s="177">
        <v>0</v>
      </c>
      <c r="AK38" s="177">
        <v>2.2999999999999998</v>
      </c>
      <c r="AL38" s="177">
        <v>0</v>
      </c>
      <c r="AM38" s="177">
        <v>0</v>
      </c>
      <c r="AN38" s="177">
        <v>0</v>
      </c>
      <c r="AO38" s="177">
        <v>22.12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2.12</v>
      </c>
      <c r="AJ39" s="177">
        <v>0</v>
      </c>
      <c r="AK39" s="177">
        <v>2.2999999999999998</v>
      </c>
      <c r="AL39" s="177">
        <v>0</v>
      </c>
      <c r="AM39" s="177">
        <v>0</v>
      </c>
      <c r="AN39" s="177">
        <v>0</v>
      </c>
      <c r="AO39" s="177">
        <v>22.12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2.12</v>
      </c>
      <c r="AJ40" s="177">
        <v>0</v>
      </c>
      <c r="AK40" s="177">
        <v>2.2999999999999998</v>
      </c>
      <c r="AL40" s="177">
        <v>0</v>
      </c>
      <c r="AM40" s="177">
        <v>0</v>
      </c>
      <c r="AN40" s="177">
        <v>0</v>
      </c>
      <c r="AO40" s="177">
        <v>22.12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2.12</v>
      </c>
      <c r="AJ41" s="177">
        <v>0</v>
      </c>
      <c r="AK41" s="177">
        <v>2.17</v>
      </c>
      <c r="AL41" s="177">
        <v>0</v>
      </c>
      <c r="AM41" s="177">
        <v>0</v>
      </c>
      <c r="AN41" s="177">
        <v>0</v>
      </c>
      <c r="AO41" s="177">
        <v>22.12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2.12</v>
      </c>
      <c r="AJ42" s="177">
        <v>0</v>
      </c>
      <c r="AK42" s="177">
        <v>2.17</v>
      </c>
      <c r="AL42" s="177">
        <v>0</v>
      </c>
      <c r="AM42" s="177">
        <v>0</v>
      </c>
      <c r="AN42" s="177">
        <v>0</v>
      </c>
      <c r="AO42" s="177">
        <v>22.12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2.12</v>
      </c>
      <c r="AJ43" s="177">
        <v>0</v>
      </c>
      <c r="AK43" s="177">
        <v>2.17</v>
      </c>
      <c r="AL43" s="177">
        <v>0</v>
      </c>
      <c r="AM43" s="177">
        <v>0</v>
      </c>
      <c r="AN43" s="177">
        <v>0</v>
      </c>
      <c r="AO43" s="177">
        <v>21.66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2.12</v>
      </c>
      <c r="AJ44" s="177">
        <v>0</v>
      </c>
      <c r="AK44" s="177">
        <v>2.17</v>
      </c>
      <c r="AL44" s="177">
        <v>0</v>
      </c>
      <c r="AM44" s="177">
        <v>0</v>
      </c>
      <c r="AN44" s="177">
        <v>0</v>
      </c>
      <c r="AO44" s="177">
        <v>21.66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2.12</v>
      </c>
      <c r="AJ45" s="177">
        <v>0</v>
      </c>
      <c r="AK45" s="177">
        <v>2.17</v>
      </c>
      <c r="AL45" s="177">
        <v>0</v>
      </c>
      <c r="AM45" s="177">
        <v>0</v>
      </c>
      <c r="AN45" s="177">
        <v>0</v>
      </c>
      <c r="AO45" s="177">
        <v>21.66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2.12</v>
      </c>
      <c r="AJ46" s="177">
        <v>0</v>
      </c>
      <c r="AK46" s="177">
        <v>2.17</v>
      </c>
      <c r="AL46" s="177">
        <v>0</v>
      </c>
      <c r="AM46" s="177">
        <v>0</v>
      </c>
      <c r="AN46" s="177">
        <v>0</v>
      </c>
      <c r="AO46" s="177">
        <v>21.66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2.12</v>
      </c>
      <c r="AJ47" s="177">
        <v>0</v>
      </c>
      <c r="AK47" s="177">
        <v>2.17</v>
      </c>
      <c r="AL47" s="177">
        <v>0</v>
      </c>
      <c r="AM47" s="177">
        <v>0</v>
      </c>
      <c r="AN47" s="177">
        <v>0</v>
      </c>
      <c r="AO47" s="177">
        <v>21.66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2.12</v>
      </c>
      <c r="AJ48" s="177">
        <v>0</v>
      </c>
      <c r="AK48" s="177">
        <v>2.17</v>
      </c>
      <c r="AL48" s="177">
        <v>0</v>
      </c>
      <c r="AM48" s="177">
        <v>0</v>
      </c>
      <c r="AN48" s="177">
        <v>0</v>
      </c>
      <c r="AO48" s="177">
        <v>21.66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2.12</v>
      </c>
      <c r="AJ49" s="177">
        <v>0</v>
      </c>
      <c r="AK49" s="177">
        <v>2.17</v>
      </c>
      <c r="AL49" s="177">
        <v>0</v>
      </c>
      <c r="AM49" s="177">
        <v>0</v>
      </c>
      <c r="AN49" s="177">
        <v>0</v>
      </c>
      <c r="AO49" s="177">
        <v>21.66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2.12</v>
      </c>
      <c r="AJ50" s="177">
        <v>0</v>
      </c>
      <c r="AK50" s="177">
        <v>2.17</v>
      </c>
      <c r="AL50" s="177">
        <v>0</v>
      </c>
      <c r="AM50" s="177">
        <v>0</v>
      </c>
      <c r="AN50" s="177">
        <v>0</v>
      </c>
      <c r="AO50" s="177">
        <v>21.66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2.12</v>
      </c>
      <c r="AJ51" s="177">
        <v>0</v>
      </c>
      <c r="AK51" s="177">
        <v>2.17</v>
      </c>
      <c r="AL51" s="177">
        <v>0</v>
      </c>
      <c r="AM51" s="177">
        <v>0</v>
      </c>
      <c r="AN51" s="177">
        <v>0</v>
      </c>
      <c r="AO51" s="177">
        <v>21.66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2.12</v>
      </c>
      <c r="AJ52" s="177">
        <v>0</v>
      </c>
      <c r="AK52" s="177">
        <v>2.17</v>
      </c>
      <c r="AL52" s="177">
        <v>0</v>
      </c>
      <c r="AM52" s="177">
        <v>0</v>
      </c>
      <c r="AN52" s="177">
        <v>0</v>
      </c>
      <c r="AO52" s="177">
        <v>21.66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2.12</v>
      </c>
      <c r="AJ53" s="177">
        <v>0</v>
      </c>
      <c r="AK53" s="177">
        <v>2.17</v>
      </c>
      <c r="AL53" s="177">
        <v>0</v>
      </c>
      <c r="AM53" s="177">
        <v>0</v>
      </c>
      <c r="AN53" s="177">
        <v>0</v>
      </c>
      <c r="AO53" s="177">
        <v>21.66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2.12</v>
      </c>
      <c r="AJ54" s="177">
        <v>0</v>
      </c>
      <c r="AK54" s="177">
        <v>2.17</v>
      </c>
      <c r="AL54" s="177">
        <v>0</v>
      </c>
      <c r="AM54" s="177">
        <v>0</v>
      </c>
      <c r="AN54" s="177">
        <v>0</v>
      </c>
      <c r="AO54" s="177">
        <v>21.66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2.12</v>
      </c>
      <c r="AJ55" s="177">
        <v>0</v>
      </c>
      <c r="AK55" s="177">
        <v>2.17</v>
      </c>
      <c r="AL55" s="177">
        <v>0</v>
      </c>
      <c r="AM55" s="177">
        <v>0</v>
      </c>
      <c r="AN55" s="177">
        <v>0</v>
      </c>
      <c r="AO55" s="177">
        <v>21.66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2.12</v>
      </c>
      <c r="AJ56" s="177">
        <v>0</v>
      </c>
      <c r="AK56" s="177">
        <v>2.17</v>
      </c>
      <c r="AL56" s="177">
        <v>0</v>
      </c>
      <c r="AM56" s="177">
        <v>0</v>
      </c>
      <c r="AN56" s="177">
        <v>0</v>
      </c>
      <c r="AO56" s="177">
        <v>21.66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2.12</v>
      </c>
      <c r="AJ57" s="177">
        <v>0</v>
      </c>
      <c r="AK57" s="177">
        <v>2.17</v>
      </c>
      <c r="AL57" s="177">
        <v>0</v>
      </c>
      <c r="AM57" s="177">
        <v>0</v>
      </c>
      <c r="AN57" s="177">
        <v>0</v>
      </c>
      <c r="AO57" s="177">
        <v>21.66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2.12</v>
      </c>
      <c r="AJ58" s="177">
        <v>0</v>
      </c>
      <c r="AK58" s="177">
        <v>2.2400000000000002</v>
      </c>
      <c r="AL58" s="177">
        <v>0</v>
      </c>
      <c r="AM58" s="177">
        <v>0</v>
      </c>
      <c r="AN58" s="177">
        <v>0</v>
      </c>
      <c r="AO58" s="177">
        <v>21.66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2.12</v>
      </c>
      <c r="AJ59" s="177">
        <v>0</v>
      </c>
      <c r="AK59" s="177">
        <v>2.2400000000000002</v>
      </c>
      <c r="AL59" s="177">
        <v>0</v>
      </c>
      <c r="AM59" s="177">
        <v>0</v>
      </c>
      <c r="AN59" s="177">
        <v>0</v>
      </c>
      <c r="AO59" s="177">
        <v>21.66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2.12</v>
      </c>
      <c r="AJ60" s="177">
        <v>0</v>
      </c>
      <c r="AK60" s="177">
        <v>2.2400000000000002</v>
      </c>
      <c r="AL60" s="177">
        <v>0</v>
      </c>
      <c r="AM60" s="177">
        <v>0</v>
      </c>
      <c r="AN60" s="177">
        <v>0</v>
      </c>
      <c r="AO60" s="177">
        <v>21.66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2.12</v>
      </c>
      <c r="AJ61" s="177">
        <v>0</v>
      </c>
      <c r="AK61" s="177">
        <v>2.2400000000000002</v>
      </c>
      <c r="AL61" s="177">
        <v>0</v>
      </c>
      <c r="AM61" s="177">
        <v>0</v>
      </c>
      <c r="AN61" s="177">
        <v>0</v>
      </c>
      <c r="AO61" s="177">
        <v>21.66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2.12</v>
      </c>
      <c r="AJ62" s="177">
        <v>0</v>
      </c>
      <c r="AK62" s="177">
        <v>2.2400000000000002</v>
      </c>
      <c r="AL62" s="177">
        <v>0</v>
      </c>
      <c r="AM62" s="177">
        <v>0</v>
      </c>
      <c r="AN62" s="177">
        <v>0</v>
      </c>
      <c r="AO62" s="177">
        <v>21.66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2.12</v>
      </c>
      <c r="AJ63" s="177">
        <v>0</v>
      </c>
      <c r="AK63" s="177">
        <v>2.2400000000000002</v>
      </c>
      <c r="AL63" s="177">
        <v>0</v>
      </c>
      <c r="AM63" s="177">
        <v>0</v>
      </c>
      <c r="AN63" s="177">
        <v>0</v>
      </c>
      <c r="AO63" s="177">
        <v>21.66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2.12</v>
      </c>
      <c r="AJ64" s="177">
        <v>0</v>
      </c>
      <c r="AK64" s="177">
        <v>2.2999999999999998</v>
      </c>
      <c r="AL64" s="177">
        <v>0</v>
      </c>
      <c r="AM64" s="177">
        <v>0</v>
      </c>
      <c r="AN64" s="177">
        <v>0</v>
      </c>
      <c r="AO64" s="177">
        <v>21.66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2.12</v>
      </c>
      <c r="AJ65" s="177">
        <v>0</v>
      </c>
      <c r="AK65" s="177">
        <v>2.2999999999999998</v>
      </c>
      <c r="AL65" s="177">
        <v>0</v>
      </c>
      <c r="AM65" s="177">
        <v>0</v>
      </c>
      <c r="AN65" s="177">
        <v>0</v>
      </c>
      <c r="AO65" s="177">
        <v>21.66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2.12</v>
      </c>
      <c r="AJ66" s="177">
        <v>0</v>
      </c>
      <c r="AK66" s="177">
        <v>2.2999999999999998</v>
      </c>
      <c r="AL66" s="177">
        <v>0</v>
      </c>
      <c r="AM66" s="177">
        <v>0</v>
      </c>
      <c r="AN66" s="177">
        <v>0</v>
      </c>
      <c r="AO66" s="177">
        <v>21.66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2.12</v>
      </c>
      <c r="AJ67" s="177">
        <v>0</v>
      </c>
      <c r="AK67" s="177">
        <v>2.2999999999999998</v>
      </c>
      <c r="AL67" s="177">
        <v>0</v>
      </c>
      <c r="AM67" s="177">
        <v>0</v>
      </c>
      <c r="AN67" s="177">
        <v>0</v>
      </c>
      <c r="AO67" s="177">
        <v>21.66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2.12</v>
      </c>
      <c r="AJ68" s="177">
        <v>0</v>
      </c>
      <c r="AK68" s="177">
        <v>2.2999999999999998</v>
      </c>
      <c r="AL68" s="177">
        <v>0</v>
      </c>
      <c r="AM68" s="177">
        <v>0</v>
      </c>
      <c r="AN68" s="177">
        <v>0</v>
      </c>
      <c r="AO68" s="177">
        <v>21.66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2.12</v>
      </c>
      <c r="AJ69" s="177">
        <v>0</v>
      </c>
      <c r="AK69" s="177">
        <v>2.2999999999999998</v>
      </c>
      <c r="AL69" s="177">
        <v>0</v>
      </c>
      <c r="AM69" s="177">
        <v>0</v>
      </c>
      <c r="AN69" s="177">
        <v>0</v>
      </c>
      <c r="AO69" s="177">
        <v>21.66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2.12</v>
      </c>
      <c r="AJ70" s="177">
        <v>0</v>
      </c>
      <c r="AK70" s="177">
        <v>2.2999999999999998</v>
      </c>
      <c r="AL70" s="177">
        <v>0</v>
      </c>
      <c r="AM70" s="177">
        <v>0</v>
      </c>
      <c r="AN70" s="177">
        <v>0</v>
      </c>
      <c r="AO70" s="177">
        <v>21.66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2.12</v>
      </c>
      <c r="AJ71" s="177">
        <v>0</v>
      </c>
      <c r="AK71" s="177">
        <v>2.2999999999999998</v>
      </c>
      <c r="AL71" s="177">
        <v>0</v>
      </c>
      <c r="AM71" s="177">
        <v>0</v>
      </c>
      <c r="AN71" s="177">
        <v>0</v>
      </c>
      <c r="AO71" s="177">
        <v>21.66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2.12</v>
      </c>
      <c r="AJ72" s="177">
        <v>0</v>
      </c>
      <c r="AK72" s="177">
        <v>2.2999999999999998</v>
      </c>
      <c r="AL72" s="177">
        <v>0</v>
      </c>
      <c r="AM72" s="177">
        <v>0</v>
      </c>
      <c r="AN72" s="177">
        <v>0</v>
      </c>
      <c r="AO72" s="177">
        <v>21.66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2.12</v>
      </c>
      <c r="AJ73" s="177">
        <v>0</v>
      </c>
      <c r="AK73" s="177">
        <v>2.2999999999999998</v>
      </c>
      <c r="AL73" s="177">
        <v>0</v>
      </c>
      <c r="AM73" s="177">
        <v>0</v>
      </c>
      <c r="AN73" s="177">
        <v>0</v>
      </c>
      <c r="AO73" s="177">
        <v>21.66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2.12</v>
      </c>
      <c r="AJ74" s="177">
        <v>0</v>
      </c>
      <c r="AK74" s="177">
        <v>2.2999999999999998</v>
      </c>
      <c r="AL74" s="177">
        <v>0</v>
      </c>
      <c r="AM74" s="177">
        <v>0</v>
      </c>
      <c r="AN74" s="177">
        <v>0</v>
      </c>
      <c r="AO74" s="177">
        <v>21.66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2.12</v>
      </c>
      <c r="AJ75" s="177">
        <v>0</v>
      </c>
      <c r="AK75" s="177">
        <v>2.2999999999999998</v>
      </c>
      <c r="AL75" s="177">
        <v>0</v>
      </c>
      <c r="AM75" s="177">
        <v>0</v>
      </c>
      <c r="AN75" s="177">
        <v>0</v>
      </c>
      <c r="AO75" s="177">
        <v>22.12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2.12</v>
      </c>
      <c r="AJ76" s="177">
        <v>0</v>
      </c>
      <c r="AK76" s="177">
        <v>2.2999999999999998</v>
      </c>
      <c r="AL76" s="177">
        <v>0</v>
      </c>
      <c r="AM76" s="177">
        <v>0</v>
      </c>
      <c r="AN76" s="177">
        <v>0</v>
      </c>
      <c r="AO76" s="177">
        <v>22.12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2.12</v>
      </c>
      <c r="AJ77" s="177">
        <v>0</v>
      </c>
      <c r="AK77" s="177">
        <v>2.1800000000000002</v>
      </c>
      <c r="AL77" s="177">
        <v>0</v>
      </c>
      <c r="AM77" s="177">
        <v>0</v>
      </c>
      <c r="AN77" s="177">
        <v>0</v>
      </c>
      <c r="AO77" s="177">
        <v>22.12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2.12</v>
      </c>
      <c r="AJ78" s="177">
        <v>0</v>
      </c>
      <c r="AK78" s="177">
        <v>2.2999999999999998</v>
      </c>
      <c r="AL78" s="177">
        <v>0</v>
      </c>
      <c r="AM78" s="177">
        <v>0</v>
      </c>
      <c r="AN78" s="177">
        <v>0</v>
      </c>
      <c r="AO78" s="177">
        <v>22.12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2.12</v>
      </c>
      <c r="AJ79" s="177">
        <v>0</v>
      </c>
      <c r="AK79" s="177">
        <v>2.2999999999999998</v>
      </c>
      <c r="AL79" s="177">
        <v>0</v>
      </c>
      <c r="AM79" s="177">
        <v>0</v>
      </c>
      <c r="AN79" s="177">
        <v>0</v>
      </c>
      <c r="AO79" s="177">
        <v>22.12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2.12</v>
      </c>
      <c r="AJ80" s="177">
        <v>0</v>
      </c>
      <c r="AK80" s="177">
        <v>2.2999999999999998</v>
      </c>
      <c r="AL80" s="177">
        <v>0</v>
      </c>
      <c r="AM80" s="177">
        <v>0</v>
      </c>
      <c r="AN80" s="177">
        <v>0</v>
      </c>
      <c r="AO80" s="177">
        <v>22.12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2.12</v>
      </c>
      <c r="AJ81" s="177">
        <v>0</v>
      </c>
      <c r="AK81" s="177">
        <v>2.2999999999999998</v>
      </c>
      <c r="AL81" s="177">
        <v>0</v>
      </c>
      <c r="AM81" s="177">
        <v>0</v>
      </c>
      <c r="AN81" s="177">
        <v>0</v>
      </c>
      <c r="AO81" s="177">
        <v>22.12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2.12</v>
      </c>
      <c r="AJ82" s="177">
        <v>0</v>
      </c>
      <c r="AK82" s="177">
        <v>2.2999999999999998</v>
      </c>
      <c r="AL82" s="177">
        <v>0</v>
      </c>
      <c r="AM82" s="177">
        <v>0</v>
      </c>
      <c r="AN82" s="177">
        <v>0</v>
      </c>
      <c r="AO82" s="177">
        <v>22.12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2.12</v>
      </c>
      <c r="AJ83" s="177">
        <v>0</v>
      </c>
      <c r="AK83" s="177">
        <v>2.2999999999999998</v>
      </c>
      <c r="AL83" s="177">
        <v>0</v>
      </c>
      <c r="AM83" s="177">
        <v>0</v>
      </c>
      <c r="AN83" s="177">
        <v>0</v>
      </c>
      <c r="AO83" s="177">
        <v>22.12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2.12</v>
      </c>
      <c r="AJ84" s="177">
        <v>0</v>
      </c>
      <c r="AK84" s="177">
        <v>2.2999999999999998</v>
      </c>
      <c r="AL84" s="177">
        <v>0</v>
      </c>
      <c r="AM84" s="177">
        <v>0</v>
      </c>
      <c r="AN84" s="177">
        <v>0</v>
      </c>
      <c r="AO84" s="177">
        <v>22.12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2.12</v>
      </c>
      <c r="AJ85" s="177">
        <v>0</v>
      </c>
      <c r="AK85" s="177">
        <v>2.5299999999999998</v>
      </c>
      <c r="AL85" s="177">
        <v>0</v>
      </c>
      <c r="AM85" s="177">
        <v>0</v>
      </c>
      <c r="AN85" s="177">
        <v>0</v>
      </c>
      <c r="AO85" s="177">
        <v>22.12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2.12</v>
      </c>
      <c r="AJ86" s="177">
        <v>0</v>
      </c>
      <c r="AK86" s="177">
        <v>2.5299999999999998</v>
      </c>
      <c r="AL86" s="177">
        <v>0</v>
      </c>
      <c r="AM86" s="177">
        <v>0</v>
      </c>
      <c r="AN86" s="177">
        <v>0</v>
      </c>
      <c r="AO86" s="177">
        <v>22.12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2.12</v>
      </c>
      <c r="AJ87" s="177">
        <v>0</v>
      </c>
      <c r="AK87" s="177">
        <v>2.5299999999999998</v>
      </c>
      <c r="AL87" s="177">
        <v>0</v>
      </c>
      <c r="AM87" s="177">
        <v>0</v>
      </c>
      <c r="AN87" s="177">
        <v>0</v>
      </c>
      <c r="AO87" s="177">
        <v>22.12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2.12</v>
      </c>
      <c r="AJ88" s="177">
        <v>0</v>
      </c>
      <c r="AK88" s="177">
        <v>2.5299999999999998</v>
      </c>
      <c r="AL88" s="177">
        <v>0</v>
      </c>
      <c r="AM88" s="177">
        <v>0</v>
      </c>
      <c r="AN88" s="177">
        <v>0</v>
      </c>
      <c r="AO88" s="177">
        <v>22.12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0</v>
      </c>
      <c r="AF89" s="177">
        <v>0</v>
      </c>
      <c r="AG89" s="177">
        <v>0.06</v>
      </c>
      <c r="AH89" s="177">
        <v>0</v>
      </c>
      <c r="AI89" s="177">
        <v>2.12</v>
      </c>
      <c r="AJ89" s="177">
        <v>0</v>
      </c>
      <c r="AK89" s="177">
        <v>2.5299999999999998</v>
      </c>
      <c r="AL89" s="177">
        <v>0</v>
      </c>
      <c r="AM89" s="177">
        <v>0</v>
      </c>
      <c r="AN89" s="177">
        <v>0</v>
      </c>
      <c r="AO89" s="177">
        <v>22.12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0</v>
      </c>
      <c r="AF90" s="177">
        <v>0</v>
      </c>
      <c r="AG90" s="177">
        <v>0.06</v>
      </c>
      <c r="AH90" s="177">
        <v>0</v>
      </c>
      <c r="AI90" s="177">
        <v>2.12</v>
      </c>
      <c r="AJ90" s="177">
        <v>0</v>
      </c>
      <c r="AK90" s="177">
        <v>2.5299999999999998</v>
      </c>
      <c r="AL90" s="177">
        <v>0</v>
      </c>
      <c r="AM90" s="177">
        <v>0</v>
      </c>
      <c r="AN90" s="177">
        <v>0</v>
      </c>
      <c r="AO90" s="177">
        <v>22.12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0</v>
      </c>
      <c r="AF91" s="177">
        <v>0</v>
      </c>
      <c r="AG91" s="177">
        <v>0.06</v>
      </c>
      <c r="AH91" s="177">
        <v>0</v>
      </c>
      <c r="AI91" s="177">
        <v>2.12</v>
      </c>
      <c r="AJ91" s="177">
        <v>0</v>
      </c>
      <c r="AK91" s="177">
        <v>2.4500000000000002</v>
      </c>
      <c r="AL91" s="177">
        <v>0</v>
      </c>
      <c r="AM91" s="177">
        <v>0</v>
      </c>
      <c r="AN91" s="177">
        <v>0</v>
      </c>
      <c r="AO91" s="177">
        <v>22.12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0</v>
      </c>
      <c r="AF92" s="177">
        <v>0</v>
      </c>
      <c r="AG92" s="177">
        <v>0.06</v>
      </c>
      <c r="AH92" s="177">
        <v>0</v>
      </c>
      <c r="AI92" s="177">
        <v>2.12</v>
      </c>
      <c r="AJ92" s="177">
        <v>0</v>
      </c>
      <c r="AK92" s="177">
        <v>2.4500000000000002</v>
      </c>
      <c r="AL92" s="177">
        <v>0</v>
      </c>
      <c r="AM92" s="177">
        <v>0</v>
      </c>
      <c r="AN92" s="177">
        <v>0</v>
      </c>
      <c r="AO92" s="177">
        <v>22.12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0</v>
      </c>
      <c r="AF93" s="177">
        <v>0</v>
      </c>
      <c r="AG93" s="177">
        <v>0.06</v>
      </c>
      <c r="AH93" s="177">
        <v>0</v>
      </c>
      <c r="AI93" s="177">
        <v>2.12</v>
      </c>
      <c r="AJ93" s="177">
        <v>0</v>
      </c>
      <c r="AK93" s="177">
        <v>2.4500000000000002</v>
      </c>
      <c r="AL93" s="177">
        <v>0</v>
      </c>
      <c r="AM93" s="177">
        <v>0</v>
      </c>
      <c r="AN93" s="177">
        <v>0</v>
      </c>
      <c r="AO93" s="177">
        <v>22.12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0</v>
      </c>
      <c r="AF94" s="177">
        <v>0</v>
      </c>
      <c r="AG94" s="177">
        <v>0.06</v>
      </c>
      <c r="AH94" s="177">
        <v>0</v>
      </c>
      <c r="AI94" s="177">
        <v>2.12</v>
      </c>
      <c r="AJ94" s="177">
        <v>0</v>
      </c>
      <c r="AK94" s="177">
        <v>2.4500000000000002</v>
      </c>
      <c r="AL94" s="177">
        <v>0</v>
      </c>
      <c r="AM94" s="177">
        <v>0</v>
      </c>
      <c r="AN94" s="177">
        <v>0</v>
      </c>
      <c r="AO94" s="177">
        <v>22.12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0</v>
      </c>
      <c r="AF95" s="177">
        <v>0</v>
      </c>
      <c r="AG95" s="177">
        <v>0.06</v>
      </c>
      <c r="AH95" s="177">
        <v>0</v>
      </c>
      <c r="AI95" s="177">
        <v>2.12</v>
      </c>
      <c r="AJ95" s="177">
        <v>0</v>
      </c>
      <c r="AK95" s="177">
        <v>2.4500000000000002</v>
      </c>
      <c r="AL95" s="177">
        <v>0</v>
      </c>
      <c r="AM95" s="177">
        <v>0</v>
      </c>
      <c r="AN95" s="177">
        <v>0</v>
      </c>
      <c r="AO95" s="177">
        <v>22.12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0</v>
      </c>
      <c r="AF96" s="177">
        <v>0</v>
      </c>
      <c r="AG96" s="177">
        <v>0.06</v>
      </c>
      <c r="AH96" s="177">
        <v>0</v>
      </c>
      <c r="AI96" s="177">
        <v>2.12</v>
      </c>
      <c r="AJ96" s="177">
        <v>0</v>
      </c>
      <c r="AK96" s="177">
        <v>2.4500000000000002</v>
      </c>
      <c r="AL96" s="177">
        <v>0</v>
      </c>
      <c r="AM96" s="177">
        <v>0</v>
      </c>
      <c r="AN96" s="177">
        <v>0</v>
      </c>
      <c r="AO96" s="177">
        <v>22.12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0</v>
      </c>
      <c r="AF97" s="177">
        <v>0</v>
      </c>
      <c r="AG97" s="177">
        <v>0.06</v>
      </c>
      <c r="AH97" s="177">
        <v>0</v>
      </c>
      <c r="AI97" s="177">
        <v>2.12</v>
      </c>
      <c r="AJ97" s="177">
        <v>0</v>
      </c>
      <c r="AK97" s="177">
        <v>2.4500000000000002</v>
      </c>
      <c r="AL97" s="177">
        <v>0</v>
      </c>
      <c r="AM97" s="177">
        <v>0</v>
      </c>
      <c r="AN97" s="177">
        <v>0</v>
      </c>
      <c r="AO97" s="177">
        <v>22.12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0</v>
      </c>
      <c r="AF98" s="177">
        <v>0</v>
      </c>
      <c r="AG98" s="177">
        <v>0.06</v>
      </c>
      <c r="AH98" s="177">
        <v>0</v>
      </c>
      <c r="AI98" s="177">
        <v>2.12</v>
      </c>
      <c r="AJ98" s="177">
        <v>0</v>
      </c>
      <c r="AK98" s="177">
        <v>2.4500000000000002</v>
      </c>
      <c r="AL98" s="177">
        <v>0</v>
      </c>
      <c r="AM98" s="177">
        <v>0</v>
      </c>
      <c r="AN98" s="177">
        <v>0</v>
      </c>
      <c r="AO98" s="177">
        <v>22.12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1.5000000000000001E-4</v>
      </c>
      <c r="AH99">
        <f t="shared" si="0"/>
        <v>0</v>
      </c>
      <c r="AI99">
        <f t="shared" si="0"/>
        <v>5.0880000000000064E-2</v>
      </c>
      <c r="AJ99">
        <f t="shared" si="0"/>
        <v>0</v>
      </c>
      <c r="AK99">
        <f t="shared" si="0"/>
        <v>5.5765000000000044E-2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0.52719999999999978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45091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10</v>
      </c>
      <c r="C12" s="94">
        <f>'IDT-1 Calculation'!DG12</f>
        <v>-4.234</v>
      </c>
      <c r="D12" s="94">
        <f>'IDT-1 Calculation'!DH12</f>
        <v>0</v>
      </c>
      <c r="E12" s="94">
        <f>'IDT-1 Calculation'!DI12</f>
        <v>0</v>
      </c>
      <c r="F12" s="94">
        <f>'IDT-1 Calculation'!DJ12</f>
        <v>-5.766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17</v>
      </c>
      <c r="C84" s="94">
        <f>'IDT-1 Calculation'!DG84</f>
        <v>-7.1970000000000001</v>
      </c>
      <c r="D84" s="94">
        <f>'IDT-1 Calculation'!DH84</f>
        <v>0</v>
      </c>
      <c r="E84" s="94">
        <f>'IDT-1 Calculation'!DI84</f>
        <v>0</v>
      </c>
      <c r="F84" s="94">
        <f>'IDT-1 Calculation'!DJ84</f>
        <v>-9.8030000000000008</v>
      </c>
      <c r="G84" s="99">
        <f t="shared" si="1"/>
        <v>0</v>
      </c>
    </row>
    <row r="85" spans="1:7">
      <c r="A85" s="98" t="s">
        <v>127</v>
      </c>
      <c r="B85" s="94">
        <f>'IDT-1 Calculation'!DF85</f>
        <v>15</v>
      </c>
      <c r="C85" s="94">
        <f>'IDT-1 Calculation'!DG85</f>
        <v>-6.35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-8.65</v>
      </c>
      <c r="G85" s="99">
        <f t="shared" si="1"/>
        <v>0</v>
      </c>
    </row>
    <row r="86" spans="1:7">
      <c r="A86" s="98" t="s">
        <v>128</v>
      </c>
      <c r="B86" s="94">
        <f>'IDT-1 Calculation'!DF86</f>
        <v>5</v>
      </c>
      <c r="C86" s="94">
        <f>'IDT-1 Calculation'!DG86</f>
        <v>-2.117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-2.883</v>
      </c>
      <c r="G86" s="99">
        <f t="shared" si="1"/>
        <v>0</v>
      </c>
    </row>
    <row r="87" spans="1:7">
      <c r="A87" s="98" t="s">
        <v>129</v>
      </c>
      <c r="B87" s="94">
        <f>'IDT-1 Calculation'!DF87</f>
        <v>45</v>
      </c>
      <c r="C87" s="94">
        <f>'IDT-1 Calculation'!DG87</f>
        <v>-19.050999999999998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-25.949000000000002</v>
      </c>
      <c r="G87" s="99">
        <f t="shared" si="1"/>
        <v>0</v>
      </c>
    </row>
    <row r="88" spans="1:7">
      <c r="A88" s="98" t="s">
        <v>130</v>
      </c>
      <c r="B88" s="94">
        <f>'IDT-1 Calculation'!DF88</f>
        <v>20</v>
      </c>
      <c r="C88" s="94">
        <f>'IDT-1 Calculation'!DG88</f>
        <v>-8.4670000000000005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-11.532999999999999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2.8000000000000001E-2</v>
      </c>
      <c r="C99" s="110">
        <f>SUM(C3:C98)/4000</f>
        <v>-1.1854E-2</v>
      </c>
      <c r="D99" s="110">
        <f>SUM(D3:D98)/4000</f>
        <v>0</v>
      </c>
      <c r="E99" s="110">
        <f>SUM(E3:E98)/4000</f>
        <v>0</v>
      </c>
      <c r="F99" s="110">
        <f>SUM(F3:F98)/4000</f>
        <v>-1.6146000000000001E-2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0.25</v>
      </c>
      <c r="E3" s="177">
        <v>0</v>
      </c>
      <c r="F3" s="177">
        <v>0</v>
      </c>
      <c r="G3" s="177">
        <v>0.39</v>
      </c>
      <c r="H3" s="177">
        <v>0</v>
      </c>
      <c r="I3" s="177">
        <v>0</v>
      </c>
      <c r="J3" s="177">
        <v>0.49</v>
      </c>
      <c r="K3" s="177">
        <v>0</v>
      </c>
      <c r="L3" s="177">
        <v>0.02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2.95</v>
      </c>
      <c r="AD3" s="177">
        <v>0</v>
      </c>
      <c r="AE3" s="177">
        <v>0</v>
      </c>
      <c r="AF3" s="177">
        <v>0</v>
      </c>
      <c r="AG3" s="177">
        <v>0</v>
      </c>
      <c r="AH3" s="177">
        <v>0</v>
      </c>
      <c r="AI3" s="177">
        <v>10.61</v>
      </c>
      <c r="AJ3" s="177">
        <v>0</v>
      </c>
      <c r="AK3" s="177">
        <v>11.52</v>
      </c>
      <c r="AL3" s="177">
        <v>0</v>
      </c>
      <c r="AM3" s="177">
        <v>0</v>
      </c>
      <c r="AN3" s="177">
        <v>0</v>
      </c>
      <c r="AO3" s="177">
        <v>88.46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0.84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0.25</v>
      </c>
      <c r="E4" s="177">
        <v>0</v>
      </c>
      <c r="F4" s="177">
        <v>0</v>
      </c>
      <c r="G4" s="177">
        <v>0.39</v>
      </c>
      <c r="H4" s="177">
        <v>0</v>
      </c>
      <c r="I4" s="177">
        <v>0</v>
      </c>
      <c r="J4" s="177">
        <v>0.49</v>
      </c>
      <c r="K4" s="177">
        <v>0</v>
      </c>
      <c r="L4" s="177">
        <v>0.02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2.95</v>
      </c>
      <c r="AD4" s="177">
        <v>0</v>
      </c>
      <c r="AE4" s="177">
        <v>0</v>
      </c>
      <c r="AF4" s="177">
        <v>0</v>
      </c>
      <c r="AG4" s="177">
        <v>0</v>
      </c>
      <c r="AH4" s="177">
        <v>0</v>
      </c>
      <c r="AI4" s="177">
        <v>10.61</v>
      </c>
      <c r="AJ4" s="177">
        <v>0</v>
      </c>
      <c r="AK4" s="177">
        <v>11.52</v>
      </c>
      <c r="AL4" s="177">
        <v>0</v>
      </c>
      <c r="AM4" s="177">
        <v>0</v>
      </c>
      <c r="AN4" s="177">
        <v>0</v>
      </c>
      <c r="AO4" s="177">
        <v>88.46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0.84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0.25</v>
      </c>
      <c r="E5" s="177">
        <v>0</v>
      </c>
      <c r="F5" s="177">
        <v>0</v>
      </c>
      <c r="G5" s="177">
        <v>0.39</v>
      </c>
      <c r="H5" s="177">
        <v>0</v>
      </c>
      <c r="I5" s="177">
        <v>0</v>
      </c>
      <c r="J5" s="177">
        <v>0.49</v>
      </c>
      <c r="K5" s="177">
        <v>0</v>
      </c>
      <c r="L5" s="177">
        <v>0.02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2.92</v>
      </c>
      <c r="AD5" s="177">
        <v>0</v>
      </c>
      <c r="AE5" s="177">
        <v>0</v>
      </c>
      <c r="AF5" s="177">
        <v>0</v>
      </c>
      <c r="AG5" s="177">
        <v>0</v>
      </c>
      <c r="AH5" s="177">
        <v>0</v>
      </c>
      <c r="AI5" s="177">
        <v>10.61</v>
      </c>
      <c r="AJ5" s="177">
        <v>0</v>
      </c>
      <c r="AK5" s="177">
        <v>11.52</v>
      </c>
      <c r="AL5" s="177">
        <v>0</v>
      </c>
      <c r="AM5" s="177">
        <v>0</v>
      </c>
      <c r="AN5" s="177">
        <v>0</v>
      </c>
      <c r="AO5" s="177">
        <v>88.46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0.84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0.25</v>
      </c>
      <c r="E6" s="177">
        <v>0</v>
      </c>
      <c r="F6" s="177">
        <v>0</v>
      </c>
      <c r="G6" s="177">
        <v>0.38</v>
      </c>
      <c r="H6" s="177">
        <v>0</v>
      </c>
      <c r="I6" s="177">
        <v>0</v>
      </c>
      <c r="J6" s="177">
        <v>0.49</v>
      </c>
      <c r="K6" s="177">
        <v>0</v>
      </c>
      <c r="L6" s="177">
        <v>0.02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2.92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7">
        <v>10.61</v>
      </c>
      <c r="AJ6" s="177">
        <v>0</v>
      </c>
      <c r="AK6" s="177">
        <v>11.52</v>
      </c>
      <c r="AL6" s="177">
        <v>0</v>
      </c>
      <c r="AM6" s="177">
        <v>0</v>
      </c>
      <c r="AN6" s="177">
        <v>0</v>
      </c>
      <c r="AO6" s="177">
        <v>88.46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0.84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0.25</v>
      </c>
      <c r="E7" s="177">
        <v>0</v>
      </c>
      <c r="F7" s="177">
        <v>0</v>
      </c>
      <c r="G7" s="177">
        <v>0.39</v>
      </c>
      <c r="H7" s="177">
        <v>0</v>
      </c>
      <c r="I7" s="177">
        <v>0</v>
      </c>
      <c r="J7" s="177">
        <v>0.49</v>
      </c>
      <c r="K7" s="177">
        <v>0</v>
      </c>
      <c r="L7" s="177">
        <v>0.02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2.92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7">
        <v>10.61</v>
      </c>
      <c r="AJ7" s="177">
        <v>0</v>
      </c>
      <c r="AK7" s="177">
        <v>11.52</v>
      </c>
      <c r="AL7" s="177">
        <v>0</v>
      </c>
      <c r="AM7" s="177">
        <v>0</v>
      </c>
      <c r="AN7" s="177">
        <v>0</v>
      </c>
      <c r="AO7" s="177">
        <v>88.46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0.84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0.25</v>
      </c>
      <c r="E8" s="177">
        <v>0</v>
      </c>
      <c r="F8" s="177">
        <v>0</v>
      </c>
      <c r="G8" s="177">
        <v>0.39</v>
      </c>
      <c r="H8" s="177">
        <v>0</v>
      </c>
      <c r="I8" s="177">
        <v>0</v>
      </c>
      <c r="J8" s="177">
        <v>0.49</v>
      </c>
      <c r="K8" s="177">
        <v>0</v>
      </c>
      <c r="L8" s="177">
        <v>0.02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2.92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7">
        <v>10.61</v>
      </c>
      <c r="AJ8" s="177">
        <v>0</v>
      </c>
      <c r="AK8" s="177">
        <v>11.52</v>
      </c>
      <c r="AL8" s="177">
        <v>0</v>
      </c>
      <c r="AM8" s="177">
        <v>0</v>
      </c>
      <c r="AN8" s="177">
        <v>0</v>
      </c>
      <c r="AO8" s="177">
        <v>88.46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0.84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0.25</v>
      </c>
      <c r="E9" s="177">
        <v>0</v>
      </c>
      <c r="F9" s="177">
        <v>0</v>
      </c>
      <c r="G9" s="177">
        <v>0.39</v>
      </c>
      <c r="H9" s="177">
        <v>0</v>
      </c>
      <c r="I9" s="177">
        <v>0</v>
      </c>
      <c r="J9" s="177">
        <v>0.49</v>
      </c>
      <c r="K9" s="177">
        <v>0</v>
      </c>
      <c r="L9" s="177">
        <v>0.02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2.88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7">
        <v>10.61</v>
      </c>
      <c r="AJ9" s="177">
        <v>0</v>
      </c>
      <c r="AK9" s="177">
        <v>11.07</v>
      </c>
      <c r="AL9" s="177">
        <v>0</v>
      </c>
      <c r="AM9" s="177">
        <v>0</v>
      </c>
      <c r="AN9" s="177">
        <v>0</v>
      </c>
      <c r="AO9" s="177">
        <v>88.46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0.84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0.25</v>
      </c>
      <c r="E10" s="177">
        <v>0</v>
      </c>
      <c r="F10" s="177">
        <v>0</v>
      </c>
      <c r="G10" s="177">
        <v>0.39</v>
      </c>
      <c r="H10" s="177">
        <v>0</v>
      </c>
      <c r="I10" s="177">
        <v>0</v>
      </c>
      <c r="J10" s="177">
        <v>0.49</v>
      </c>
      <c r="K10" s="177">
        <v>0</v>
      </c>
      <c r="L10" s="177">
        <v>0.02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2.88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10.61</v>
      </c>
      <c r="AJ10" s="177">
        <v>0</v>
      </c>
      <c r="AK10" s="177">
        <v>10.37</v>
      </c>
      <c r="AL10" s="177">
        <v>0</v>
      </c>
      <c r="AM10" s="177">
        <v>0</v>
      </c>
      <c r="AN10" s="177">
        <v>0</v>
      </c>
      <c r="AO10" s="177">
        <v>88.46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0.84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0.25</v>
      </c>
      <c r="E11" s="177">
        <v>0</v>
      </c>
      <c r="F11" s="177">
        <v>0</v>
      </c>
      <c r="G11" s="177">
        <v>0.39</v>
      </c>
      <c r="H11" s="177">
        <v>0</v>
      </c>
      <c r="I11" s="177">
        <v>0</v>
      </c>
      <c r="J11" s="177">
        <v>0.49</v>
      </c>
      <c r="K11" s="177">
        <v>0</v>
      </c>
      <c r="L11" s="177">
        <v>0.02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2.88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10.61</v>
      </c>
      <c r="AJ11" s="177">
        <v>0</v>
      </c>
      <c r="AK11" s="177">
        <v>10.18</v>
      </c>
      <c r="AL11" s="177">
        <v>0</v>
      </c>
      <c r="AM11" s="177">
        <v>0</v>
      </c>
      <c r="AN11" s="177">
        <v>0</v>
      </c>
      <c r="AO11" s="177">
        <v>88.46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0.84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0.25</v>
      </c>
      <c r="E12" s="177">
        <v>0</v>
      </c>
      <c r="F12" s="177">
        <v>0</v>
      </c>
      <c r="G12" s="177">
        <v>0.39</v>
      </c>
      <c r="H12" s="177">
        <v>0</v>
      </c>
      <c r="I12" s="177">
        <v>0</v>
      </c>
      <c r="J12" s="177">
        <v>0.49</v>
      </c>
      <c r="K12" s="177">
        <v>0</v>
      </c>
      <c r="L12" s="177">
        <v>0.02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2.84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10.61</v>
      </c>
      <c r="AJ12" s="177">
        <v>0</v>
      </c>
      <c r="AK12" s="177">
        <v>10.18</v>
      </c>
      <c r="AL12" s="177">
        <v>0</v>
      </c>
      <c r="AM12" s="177">
        <v>0</v>
      </c>
      <c r="AN12" s="177">
        <v>0</v>
      </c>
      <c r="AO12" s="177">
        <v>88.46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0.84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0.25</v>
      </c>
      <c r="E13" s="177">
        <v>0</v>
      </c>
      <c r="F13" s="177">
        <v>0</v>
      </c>
      <c r="G13" s="177">
        <v>0.39</v>
      </c>
      <c r="H13" s="177">
        <v>0</v>
      </c>
      <c r="I13" s="177">
        <v>0</v>
      </c>
      <c r="J13" s="177">
        <v>0.49</v>
      </c>
      <c r="K13" s="177">
        <v>0</v>
      </c>
      <c r="L13" s="177">
        <v>0.02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2.84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10.61</v>
      </c>
      <c r="AJ13" s="177">
        <v>0</v>
      </c>
      <c r="AK13" s="177">
        <v>10.18</v>
      </c>
      <c r="AL13" s="177">
        <v>0</v>
      </c>
      <c r="AM13" s="177">
        <v>0</v>
      </c>
      <c r="AN13" s="177">
        <v>0</v>
      </c>
      <c r="AO13" s="177">
        <v>88.46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0.84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0.25</v>
      </c>
      <c r="E14" s="177">
        <v>0</v>
      </c>
      <c r="F14" s="177">
        <v>0</v>
      </c>
      <c r="G14" s="177">
        <v>0.39</v>
      </c>
      <c r="H14" s="177">
        <v>0</v>
      </c>
      <c r="I14" s="177">
        <v>0</v>
      </c>
      <c r="J14" s="177">
        <v>0.49</v>
      </c>
      <c r="K14" s="177">
        <v>0</v>
      </c>
      <c r="L14" s="177">
        <v>0.02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2.84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10.61</v>
      </c>
      <c r="AJ14" s="177">
        <v>0</v>
      </c>
      <c r="AK14" s="177">
        <v>10.18</v>
      </c>
      <c r="AL14" s="177">
        <v>0</v>
      </c>
      <c r="AM14" s="177">
        <v>0</v>
      </c>
      <c r="AN14" s="177">
        <v>0</v>
      </c>
      <c r="AO14" s="177">
        <v>88.46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0.84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0.25</v>
      </c>
      <c r="E15" s="177">
        <v>0</v>
      </c>
      <c r="F15" s="177">
        <v>0</v>
      </c>
      <c r="G15" s="177">
        <v>0.39</v>
      </c>
      <c r="H15" s="177">
        <v>0</v>
      </c>
      <c r="I15" s="177">
        <v>0</v>
      </c>
      <c r="J15" s="177">
        <v>0.49</v>
      </c>
      <c r="K15" s="177">
        <v>0</v>
      </c>
      <c r="L15" s="177">
        <v>0.02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2.84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10.61</v>
      </c>
      <c r="AJ15" s="177">
        <v>0</v>
      </c>
      <c r="AK15" s="177">
        <v>10.18</v>
      </c>
      <c r="AL15" s="177">
        <v>0</v>
      </c>
      <c r="AM15" s="177">
        <v>0</v>
      </c>
      <c r="AN15" s="177">
        <v>0</v>
      </c>
      <c r="AO15" s="177">
        <v>88.46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0.84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0.25</v>
      </c>
      <c r="E16" s="177">
        <v>0</v>
      </c>
      <c r="F16" s="177">
        <v>0</v>
      </c>
      <c r="G16" s="177">
        <v>0.39</v>
      </c>
      <c r="H16" s="177">
        <v>0</v>
      </c>
      <c r="I16" s="177">
        <v>0</v>
      </c>
      <c r="J16" s="177">
        <v>0.49</v>
      </c>
      <c r="K16" s="177">
        <v>0</v>
      </c>
      <c r="L16" s="177">
        <v>0.02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2.84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10.61</v>
      </c>
      <c r="AJ16" s="177">
        <v>0</v>
      </c>
      <c r="AK16" s="177">
        <v>10.18</v>
      </c>
      <c r="AL16" s="177">
        <v>0</v>
      </c>
      <c r="AM16" s="177">
        <v>0</v>
      </c>
      <c r="AN16" s="177">
        <v>0</v>
      </c>
      <c r="AO16" s="177">
        <v>88.46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0.84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0.25</v>
      </c>
      <c r="E17" s="177">
        <v>0</v>
      </c>
      <c r="F17" s="177">
        <v>0</v>
      </c>
      <c r="G17" s="177">
        <v>0.39</v>
      </c>
      <c r="H17" s="177">
        <v>0</v>
      </c>
      <c r="I17" s="177">
        <v>0</v>
      </c>
      <c r="J17" s="177">
        <v>0.49</v>
      </c>
      <c r="K17" s="177">
        <v>0</v>
      </c>
      <c r="L17" s="177">
        <v>0.02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2.84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10.61</v>
      </c>
      <c r="AJ17" s="177">
        <v>0</v>
      </c>
      <c r="AK17" s="177">
        <v>10.18</v>
      </c>
      <c r="AL17" s="177">
        <v>0</v>
      </c>
      <c r="AM17" s="177">
        <v>0</v>
      </c>
      <c r="AN17" s="177">
        <v>0</v>
      </c>
      <c r="AO17" s="177">
        <v>88.46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0.84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0.25</v>
      </c>
      <c r="E18" s="177">
        <v>0</v>
      </c>
      <c r="F18" s="177">
        <v>0</v>
      </c>
      <c r="G18" s="177">
        <v>0.39</v>
      </c>
      <c r="H18" s="177">
        <v>0</v>
      </c>
      <c r="I18" s="177">
        <v>0</v>
      </c>
      <c r="J18" s="177">
        <v>0.49</v>
      </c>
      <c r="K18" s="177">
        <v>0</v>
      </c>
      <c r="L18" s="177">
        <v>0.02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2.84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10.61</v>
      </c>
      <c r="AJ18" s="177">
        <v>0</v>
      </c>
      <c r="AK18" s="177">
        <v>10.18</v>
      </c>
      <c r="AL18" s="177">
        <v>0</v>
      </c>
      <c r="AM18" s="177">
        <v>0</v>
      </c>
      <c r="AN18" s="177">
        <v>0</v>
      </c>
      <c r="AO18" s="177">
        <v>88.46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0.84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0.25</v>
      </c>
      <c r="E19" s="177">
        <v>0</v>
      </c>
      <c r="F19" s="177">
        <v>0</v>
      </c>
      <c r="G19" s="177">
        <v>0.39</v>
      </c>
      <c r="H19" s="177">
        <v>0</v>
      </c>
      <c r="I19" s="177">
        <v>0</v>
      </c>
      <c r="J19" s="177">
        <v>0.49</v>
      </c>
      <c r="K19" s="177">
        <v>0</v>
      </c>
      <c r="L19" s="177">
        <v>0.02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2.84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10.61</v>
      </c>
      <c r="AJ19" s="177">
        <v>0</v>
      </c>
      <c r="AK19" s="177">
        <v>9.4600000000000009</v>
      </c>
      <c r="AL19" s="177">
        <v>0</v>
      </c>
      <c r="AM19" s="177">
        <v>0</v>
      </c>
      <c r="AN19" s="177">
        <v>0</v>
      </c>
      <c r="AO19" s="177">
        <v>88.46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0.84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0.25</v>
      </c>
      <c r="E20" s="177">
        <v>0</v>
      </c>
      <c r="F20" s="177">
        <v>0</v>
      </c>
      <c r="G20" s="177">
        <v>0.39</v>
      </c>
      <c r="H20" s="177">
        <v>0</v>
      </c>
      <c r="I20" s="177">
        <v>0</v>
      </c>
      <c r="J20" s="177">
        <v>0.49</v>
      </c>
      <c r="K20" s="177">
        <v>0</v>
      </c>
      <c r="L20" s="177">
        <v>0.02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2.88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10.61</v>
      </c>
      <c r="AJ20" s="177">
        <v>0</v>
      </c>
      <c r="AK20" s="177">
        <v>9.4600000000000009</v>
      </c>
      <c r="AL20" s="177">
        <v>0</v>
      </c>
      <c r="AM20" s="177">
        <v>0</v>
      </c>
      <c r="AN20" s="177">
        <v>0</v>
      </c>
      <c r="AO20" s="177">
        <v>88.46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0.84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0.25</v>
      </c>
      <c r="E21" s="177">
        <v>0</v>
      </c>
      <c r="F21" s="177">
        <v>0</v>
      </c>
      <c r="G21" s="177">
        <v>0.39</v>
      </c>
      <c r="H21" s="177">
        <v>0</v>
      </c>
      <c r="I21" s="177">
        <v>0</v>
      </c>
      <c r="J21" s="177">
        <v>0.49</v>
      </c>
      <c r="K21" s="177">
        <v>0</v>
      </c>
      <c r="L21" s="177">
        <v>0.02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2.88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10.61</v>
      </c>
      <c r="AJ21" s="177">
        <v>0</v>
      </c>
      <c r="AK21" s="177">
        <v>9.4600000000000009</v>
      </c>
      <c r="AL21" s="177">
        <v>0</v>
      </c>
      <c r="AM21" s="177">
        <v>0</v>
      </c>
      <c r="AN21" s="177">
        <v>0</v>
      </c>
      <c r="AO21" s="177">
        <v>88.46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0.84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0.25</v>
      </c>
      <c r="E22" s="177">
        <v>0</v>
      </c>
      <c r="F22" s="177">
        <v>0</v>
      </c>
      <c r="G22" s="177">
        <v>0.39</v>
      </c>
      <c r="H22" s="177">
        <v>0</v>
      </c>
      <c r="I22" s="177">
        <v>0</v>
      </c>
      <c r="J22" s="177">
        <v>0.49</v>
      </c>
      <c r="K22" s="177">
        <v>0</v>
      </c>
      <c r="L22" s="177">
        <v>0.02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2.88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10.61</v>
      </c>
      <c r="AJ22" s="177">
        <v>0</v>
      </c>
      <c r="AK22" s="177">
        <v>9.4600000000000009</v>
      </c>
      <c r="AL22" s="177">
        <v>0</v>
      </c>
      <c r="AM22" s="177">
        <v>0</v>
      </c>
      <c r="AN22" s="177">
        <v>0</v>
      </c>
      <c r="AO22" s="177">
        <v>88.46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0.84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0.25</v>
      </c>
      <c r="E23" s="177">
        <v>0</v>
      </c>
      <c r="F23" s="177">
        <v>0</v>
      </c>
      <c r="G23" s="177">
        <v>0.39</v>
      </c>
      <c r="H23" s="177">
        <v>0</v>
      </c>
      <c r="I23" s="177">
        <v>0</v>
      </c>
      <c r="J23" s="177">
        <v>0.49</v>
      </c>
      <c r="K23" s="177">
        <v>0</v>
      </c>
      <c r="L23" s="177">
        <v>0.02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2.88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10.61</v>
      </c>
      <c r="AJ23" s="177">
        <v>0</v>
      </c>
      <c r="AK23" s="177">
        <v>9.4600000000000009</v>
      </c>
      <c r="AL23" s="177">
        <v>0</v>
      </c>
      <c r="AM23" s="177">
        <v>0</v>
      </c>
      <c r="AN23" s="177">
        <v>0</v>
      </c>
      <c r="AO23" s="177">
        <v>88.46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0.84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0.25</v>
      </c>
      <c r="E24" s="177">
        <v>0</v>
      </c>
      <c r="F24" s="177">
        <v>0</v>
      </c>
      <c r="G24" s="177">
        <v>0.39</v>
      </c>
      <c r="H24" s="177">
        <v>0</v>
      </c>
      <c r="I24" s="177">
        <v>0</v>
      </c>
      <c r="J24" s="177">
        <v>0.49</v>
      </c>
      <c r="K24" s="177">
        <v>0</v>
      </c>
      <c r="L24" s="177">
        <v>0.02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2.88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10.61</v>
      </c>
      <c r="AJ24" s="177">
        <v>0</v>
      </c>
      <c r="AK24" s="177">
        <v>9.4600000000000009</v>
      </c>
      <c r="AL24" s="177">
        <v>0</v>
      </c>
      <c r="AM24" s="177">
        <v>0</v>
      </c>
      <c r="AN24" s="177">
        <v>0</v>
      </c>
      <c r="AO24" s="177">
        <v>88.46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0.84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0.25</v>
      </c>
      <c r="E25" s="177">
        <v>0</v>
      </c>
      <c r="F25" s="177">
        <v>0</v>
      </c>
      <c r="G25" s="177">
        <v>0.39</v>
      </c>
      <c r="H25" s="177">
        <v>0</v>
      </c>
      <c r="I25" s="177">
        <v>0</v>
      </c>
      <c r="J25" s="177">
        <v>0.49</v>
      </c>
      <c r="K25" s="177">
        <v>0</v>
      </c>
      <c r="L25" s="177">
        <v>0.02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2.88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10.61</v>
      </c>
      <c r="AJ25" s="177">
        <v>0</v>
      </c>
      <c r="AK25" s="177">
        <v>9.4600000000000009</v>
      </c>
      <c r="AL25" s="177">
        <v>0</v>
      </c>
      <c r="AM25" s="177">
        <v>0</v>
      </c>
      <c r="AN25" s="177">
        <v>0</v>
      </c>
      <c r="AO25" s="177">
        <v>88.46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0.84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0.25</v>
      </c>
      <c r="E26" s="177">
        <v>0</v>
      </c>
      <c r="F26" s="177">
        <v>0</v>
      </c>
      <c r="G26" s="177">
        <v>0.39</v>
      </c>
      <c r="H26" s="177">
        <v>0</v>
      </c>
      <c r="I26" s="177">
        <v>0</v>
      </c>
      <c r="J26" s="177">
        <v>0.49</v>
      </c>
      <c r="K26" s="177">
        <v>0</v>
      </c>
      <c r="L26" s="177">
        <v>0.02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2.88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10.61</v>
      </c>
      <c r="AJ26" s="177">
        <v>0</v>
      </c>
      <c r="AK26" s="177">
        <v>9.4600000000000009</v>
      </c>
      <c r="AL26" s="177">
        <v>0</v>
      </c>
      <c r="AM26" s="177">
        <v>0</v>
      </c>
      <c r="AN26" s="177">
        <v>0</v>
      </c>
      <c r="AO26" s="177">
        <v>88.46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0.8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0.25</v>
      </c>
      <c r="E27" s="177">
        <v>0</v>
      </c>
      <c r="F27" s="177">
        <v>0</v>
      </c>
      <c r="G27" s="177">
        <v>0.38</v>
      </c>
      <c r="H27" s="177">
        <v>0</v>
      </c>
      <c r="I27" s="177">
        <v>0</v>
      </c>
      <c r="J27" s="177">
        <v>0.49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2.84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10.61</v>
      </c>
      <c r="AJ27" s="177">
        <v>0</v>
      </c>
      <c r="AK27" s="177">
        <v>9.4600000000000009</v>
      </c>
      <c r="AL27" s="177">
        <v>0</v>
      </c>
      <c r="AM27" s="177">
        <v>0</v>
      </c>
      <c r="AN27" s="177">
        <v>0</v>
      </c>
      <c r="AO27" s="177">
        <v>88.46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0.8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0.25</v>
      </c>
      <c r="E28" s="177">
        <v>0</v>
      </c>
      <c r="F28" s="177">
        <v>0</v>
      </c>
      <c r="G28" s="177">
        <v>0.38</v>
      </c>
      <c r="H28" s="177">
        <v>0</v>
      </c>
      <c r="I28" s="177">
        <v>0</v>
      </c>
      <c r="J28" s="177">
        <v>0.49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2.84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10.61</v>
      </c>
      <c r="AJ28" s="177">
        <v>0</v>
      </c>
      <c r="AK28" s="177">
        <v>9.4600000000000009</v>
      </c>
      <c r="AL28" s="177">
        <v>0</v>
      </c>
      <c r="AM28" s="177">
        <v>0</v>
      </c>
      <c r="AN28" s="177">
        <v>0</v>
      </c>
      <c r="AO28" s="177">
        <v>88.46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0.8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0.25</v>
      </c>
      <c r="E29" s="177">
        <v>0</v>
      </c>
      <c r="F29" s="177">
        <v>0</v>
      </c>
      <c r="G29" s="177">
        <v>0.38</v>
      </c>
      <c r="H29" s="177">
        <v>0</v>
      </c>
      <c r="I29" s="177">
        <v>0</v>
      </c>
      <c r="J29" s="177">
        <v>0.49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2.84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10.61</v>
      </c>
      <c r="AJ29" s="177">
        <v>0</v>
      </c>
      <c r="AK29" s="177">
        <v>9.4600000000000009</v>
      </c>
      <c r="AL29" s="177">
        <v>0</v>
      </c>
      <c r="AM29" s="177">
        <v>0</v>
      </c>
      <c r="AN29" s="177">
        <v>0</v>
      </c>
      <c r="AO29" s="177">
        <v>88.46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0.8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0.25</v>
      </c>
      <c r="E30" s="177">
        <v>0</v>
      </c>
      <c r="F30" s="177">
        <v>0</v>
      </c>
      <c r="G30" s="177">
        <v>0.38</v>
      </c>
      <c r="H30" s="177">
        <v>0</v>
      </c>
      <c r="I30" s="177">
        <v>0</v>
      </c>
      <c r="J30" s="177">
        <v>0.49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2.84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10.61</v>
      </c>
      <c r="AJ30" s="177">
        <v>0</v>
      </c>
      <c r="AK30" s="177">
        <v>9.4600000000000009</v>
      </c>
      <c r="AL30" s="177">
        <v>0</v>
      </c>
      <c r="AM30" s="177">
        <v>0</v>
      </c>
      <c r="AN30" s="177">
        <v>0</v>
      </c>
      <c r="AO30" s="177">
        <v>88.46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0.8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0.25</v>
      </c>
      <c r="E31" s="177">
        <v>0</v>
      </c>
      <c r="F31" s="177">
        <v>0</v>
      </c>
      <c r="G31" s="177">
        <v>0.38</v>
      </c>
      <c r="H31" s="177">
        <v>0</v>
      </c>
      <c r="I31" s="177">
        <v>0</v>
      </c>
      <c r="J31" s="177">
        <v>0.49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2.88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10.61</v>
      </c>
      <c r="AJ31" s="177">
        <v>0</v>
      </c>
      <c r="AK31" s="177">
        <v>9.4600000000000009</v>
      </c>
      <c r="AL31" s="177">
        <v>0</v>
      </c>
      <c r="AM31" s="177">
        <v>0</v>
      </c>
      <c r="AN31" s="177">
        <v>0</v>
      </c>
      <c r="AO31" s="177">
        <v>88.46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0.8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0.25</v>
      </c>
      <c r="E32" s="177">
        <v>0</v>
      </c>
      <c r="F32" s="177">
        <v>0</v>
      </c>
      <c r="G32" s="177">
        <v>0.38</v>
      </c>
      <c r="H32" s="177">
        <v>0</v>
      </c>
      <c r="I32" s="177">
        <v>0</v>
      </c>
      <c r="J32" s="177">
        <v>0.49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2.88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10.61</v>
      </c>
      <c r="AJ32" s="177">
        <v>0</v>
      </c>
      <c r="AK32" s="177">
        <v>9.4600000000000009</v>
      </c>
      <c r="AL32" s="177">
        <v>0</v>
      </c>
      <c r="AM32" s="177">
        <v>0</v>
      </c>
      <c r="AN32" s="177">
        <v>0</v>
      </c>
      <c r="AO32" s="177">
        <v>88.46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0.8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0.25</v>
      </c>
      <c r="E33" s="177">
        <v>0</v>
      </c>
      <c r="F33" s="177">
        <v>0</v>
      </c>
      <c r="G33" s="177">
        <v>0.38</v>
      </c>
      <c r="H33" s="177">
        <v>0</v>
      </c>
      <c r="I33" s="177">
        <v>0</v>
      </c>
      <c r="J33" s="177">
        <v>0.49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2.88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10.61</v>
      </c>
      <c r="AJ33" s="177">
        <v>0</v>
      </c>
      <c r="AK33" s="177">
        <v>9.4600000000000009</v>
      </c>
      <c r="AL33" s="177">
        <v>0</v>
      </c>
      <c r="AM33" s="177">
        <v>0</v>
      </c>
      <c r="AN33" s="177">
        <v>0</v>
      </c>
      <c r="AO33" s="177">
        <v>88.46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0.8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0.25</v>
      </c>
      <c r="E34" s="177">
        <v>0</v>
      </c>
      <c r="F34" s="177">
        <v>0</v>
      </c>
      <c r="G34" s="177">
        <v>0.38</v>
      </c>
      <c r="H34" s="177">
        <v>0</v>
      </c>
      <c r="I34" s="177">
        <v>0</v>
      </c>
      <c r="J34" s="177">
        <v>0.49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2.88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10.61</v>
      </c>
      <c r="AJ34" s="177">
        <v>0</v>
      </c>
      <c r="AK34" s="177">
        <v>9.4600000000000009</v>
      </c>
      <c r="AL34" s="177">
        <v>0</v>
      </c>
      <c r="AM34" s="177">
        <v>0</v>
      </c>
      <c r="AN34" s="177">
        <v>0</v>
      </c>
      <c r="AO34" s="177">
        <v>88.46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0.8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0.25</v>
      </c>
      <c r="E35" s="177">
        <v>0</v>
      </c>
      <c r="F35" s="177">
        <v>0</v>
      </c>
      <c r="G35" s="177">
        <v>0.38</v>
      </c>
      <c r="H35" s="177">
        <v>0</v>
      </c>
      <c r="I35" s="177">
        <v>0</v>
      </c>
      <c r="J35" s="177">
        <v>0.49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2.88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10.61</v>
      </c>
      <c r="AJ35" s="177">
        <v>0</v>
      </c>
      <c r="AK35" s="177">
        <v>9.4600000000000009</v>
      </c>
      <c r="AL35" s="177">
        <v>0</v>
      </c>
      <c r="AM35" s="177">
        <v>0</v>
      </c>
      <c r="AN35" s="177">
        <v>0</v>
      </c>
      <c r="AO35" s="177">
        <v>88.46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0.8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0.24</v>
      </c>
      <c r="E36" s="177">
        <v>0</v>
      </c>
      <c r="F36" s="177">
        <v>0</v>
      </c>
      <c r="G36" s="177">
        <v>0.38</v>
      </c>
      <c r="H36" s="177">
        <v>0</v>
      </c>
      <c r="I36" s="177">
        <v>0</v>
      </c>
      <c r="J36" s="177">
        <v>0.49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2.92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10.61</v>
      </c>
      <c r="AJ36" s="177">
        <v>0</v>
      </c>
      <c r="AK36" s="177">
        <v>9.4600000000000009</v>
      </c>
      <c r="AL36" s="177">
        <v>0</v>
      </c>
      <c r="AM36" s="177">
        <v>0</v>
      </c>
      <c r="AN36" s="177">
        <v>0</v>
      </c>
      <c r="AO36" s="177">
        <v>88.46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0.8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0.24</v>
      </c>
      <c r="E37" s="177">
        <v>0</v>
      </c>
      <c r="F37" s="177">
        <v>0</v>
      </c>
      <c r="G37" s="177">
        <v>0.38</v>
      </c>
      <c r="H37" s="177">
        <v>0</v>
      </c>
      <c r="I37" s="177">
        <v>0</v>
      </c>
      <c r="J37" s="177">
        <v>0.49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2.92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10.61</v>
      </c>
      <c r="AJ37" s="177">
        <v>0</v>
      </c>
      <c r="AK37" s="177">
        <v>9.4600000000000009</v>
      </c>
      <c r="AL37" s="177">
        <v>0</v>
      </c>
      <c r="AM37" s="177">
        <v>0</v>
      </c>
      <c r="AN37" s="177">
        <v>0</v>
      </c>
      <c r="AO37" s="177">
        <v>88.46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0.8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0.24</v>
      </c>
      <c r="E38" s="177">
        <v>0</v>
      </c>
      <c r="F38" s="177">
        <v>0</v>
      </c>
      <c r="G38" s="177">
        <v>0.38</v>
      </c>
      <c r="H38" s="177">
        <v>0</v>
      </c>
      <c r="I38" s="177">
        <v>0</v>
      </c>
      <c r="J38" s="177">
        <v>0.49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2.4300000000000002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10.61</v>
      </c>
      <c r="AJ38" s="177">
        <v>0</v>
      </c>
      <c r="AK38" s="177">
        <v>9.4600000000000009</v>
      </c>
      <c r="AL38" s="177">
        <v>0</v>
      </c>
      <c r="AM38" s="177">
        <v>0</v>
      </c>
      <c r="AN38" s="177">
        <v>0</v>
      </c>
      <c r="AO38" s="177">
        <v>88.46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0.8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0.24</v>
      </c>
      <c r="E39" s="177">
        <v>0</v>
      </c>
      <c r="F39" s="177">
        <v>0</v>
      </c>
      <c r="G39" s="177">
        <v>0.38</v>
      </c>
      <c r="H39" s="177">
        <v>0</v>
      </c>
      <c r="I39" s="177">
        <v>0</v>
      </c>
      <c r="J39" s="177">
        <v>0.49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2.4300000000000002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10.61</v>
      </c>
      <c r="AJ39" s="177">
        <v>0</v>
      </c>
      <c r="AK39" s="177">
        <v>9.4600000000000009</v>
      </c>
      <c r="AL39" s="177">
        <v>0</v>
      </c>
      <c r="AM39" s="177">
        <v>0</v>
      </c>
      <c r="AN39" s="177">
        <v>0</v>
      </c>
      <c r="AO39" s="177">
        <v>88.46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0.8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0.24</v>
      </c>
      <c r="E40" s="177">
        <v>0</v>
      </c>
      <c r="F40" s="177">
        <v>0</v>
      </c>
      <c r="G40" s="177">
        <v>0.38</v>
      </c>
      <c r="H40" s="177">
        <v>0</v>
      </c>
      <c r="I40" s="177">
        <v>0</v>
      </c>
      <c r="J40" s="177">
        <v>0.49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2.4300000000000002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10.61</v>
      </c>
      <c r="AJ40" s="177">
        <v>0</v>
      </c>
      <c r="AK40" s="177">
        <v>9.4600000000000009</v>
      </c>
      <c r="AL40" s="177">
        <v>0</v>
      </c>
      <c r="AM40" s="177">
        <v>0</v>
      </c>
      <c r="AN40" s="177">
        <v>0</v>
      </c>
      <c r="AO40" s="177">
        <v>88.46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0.8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0.24</v>
      </c>
      <c r="E41" s="177">
        <v>0</v>
      </c>
      <c r="F41" s="177">
        <v>0</v>
      </c>
      <c r="G41" s="177">
        <v>0.38</v>
      </c>
      <c r="H41" s="177">
        <v>0</v>
      </c>
      <c r="I41" s="177">
        <v>0</v>
      </c>
      <c r="J41" s="177">
        <v>0.49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2.4300000000000002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10.61</v>
      </c>
      <c r="AJ41" s="177">
        <v>0</v>
      </c>
      <c r="AK41" s="177">
        <v>8.66</v>
      </c>
      <c r="AL41" s="177">
        <v>0</v>
      </c>
      <c r="AM41" s="177">
        <v>0</v>
      </c>
      <c r="AN41" s="177">
        <v>0</v>
      </c>
      <c r="AO41" s="177">
        <v>88.46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0.8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0.24</v>
      </c>
      <c r="E42" s="177">
        <v>0</v>
      </c>
      <c r="F42" s="177">
        <v>0</v>
      </c>
      <c r="G42" s="177">
        <v>0.38</v>
      </c>
      <c r="H42" s="177">
        <v>0</v>
      </c>
      <c r="I42" s="177">
        <v>0</v>
      </c>
      <c r="J42" s="177">
        <v>0.49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2.4300000000000002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10.61</v>
      </c>
      <c r="AJ42" s="177">
        <v>0</v>
      </c>
      <c r="AK42" s="177">
        <v>8.66</v>
      </c>
      <c r="AL42" s="177">
        <v>0</v>
      </c>
      <c r="AM42" s="177">
        <v>0</v>
      </c>
      <c r="AN42" s="177">
        <v>0</v>
      </c>
      <c r="AO42" s="177">
        <v>88.46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0.8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0.24</v>
      </c>
      <c r="E43" s="177">
        <v>0</v>
      </c>
      <c r="F43" s="177">
        <v>0</v>
      </c>
      <c r="G43" s="177">
        <v>0.38</v>
      </c>
      <c r="H43" s="177">
        <v>0</v>
      </c>
      <c r="I43" s="177">
        <v>0</v>
      </c>
      <c r="J43" s="177">
        <v>0.49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2.48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10.61</v>
      </c>
      <c r="AJ43" s="177">
        <v>0</v>
      </c>
      <c r="AK43" s="177">
        <v>8.66</v>
      </c>
      <c r="AL43" s="177">
        <v>0</v>
      </c>
      <c r="AM43" s="177">
        <v>0</v>
      </c>
      <c r="AN43" s="177">
        <v>0</v>
      </c>
      <c r="AO43" s="177">
        <v>86.64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0.8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0.24</v>
      </c>
      <c r="E44" s="177">
        <v>0</v>
      </c>
      <c r="F44" s="177">
        <v>0</v>
      </c>
      <c r="G44" s="177">
        <v>0.38</v>
      </c>
      <c r="H44" s="177">
        <v>0</v>
      </c>
      <c r="I44" s="177">
        <v>0</v>
      </c>
      <c r="J44" s="177">
        <v>0.49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2.48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10.61</v>
      </c>
      <c r="AJ44" s="177">
        <v>0</v>
      </c>
      <c r="AK44" s="177">
        <v>8.66</v>
      </c>
      <c r="AL44" s="177">
        <v>0</v>
      </c>
      <c r="AM44" s="177">
        <v>0</v>
      </c>
      <c r="AN44" s="177">
        <v>0</v>
      </c>
      <c r="AO44" s="177">
        <v>86.64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0.8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0.24</v>
      </c>
      <c r="E45" s="177">
        <v>0</v>
      </c>
      <c r="F45" s="177">
        <v>0</v>
      </c>
      <c r="G45" s="177">
        <v>0.38</v>
      </c>
      <c r="H45" s="177">
        <v>0</v>
      </c>
      <c r="I45" s="177">
        <v>0</v>
      </c>
      <c r="J45" s="177">
        <v>0.49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2.48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10.61</v>
      </c>
      <c r="AJ45" s="177">
        <v>0</v>
      </c>
      <c r="AK45" s="177">
        <v>8.66</v>
      </c>
      <c r="AL45" s="177">
        <v>0</v>
      </c>
      <c r="AM45" s="177">
        <v>0</v>
      </c>
      <c r="AN45" s="177">
        <v>0</v>
      </c>
      <c r="AO45" s="177">
        <v>86.64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0.8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0.24</v>
      </c>
      <c r="E46" s="177">
        <v>0</v>
      </c>
      <c r="F46" s="177">
        <v>0</v>
      </c>
      <c r="G46" s="177">
        <v>0.38</v>
      </c>
      <c r="H46" s="177">
        <v>0</v>
      </c>
      <c r="I46" s="177">
        <v>0</v>
      </c>
      <c r="J46" s="177">
        <v>0.49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2.48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10.61</v>
      </c>
      <c r="AJ46" s="177">
        <v>0</v>
      </c>
      <c r="AK46" s="177">
        <v>8.66</v>
      </c>
      <c r="AL46" s="177">
        <v>0</v>
      </c>
      <c r="AM46" s="177">
        <v>0</v>
      </c>
      <c r="AN46" s="177">
        <v>0</v>
      </c>
      <c r="AO46" s="177">
        <v>86.64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0.8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0.23</v>
      </c>
      <c r="E47" s="177">
        <v>0</v>
      </c>
      <c r="F47" s="177">
        <v>0</v>
      </c>
      <c r="G47" s="177">
        <v>0.38</v>
      </c>
      <c r="H47" s="177">
        <v>0</v>
      </c>
      <c r="I47" s="177">
        <v>0</v>
      </c>
      <c r="J47" s="177">
        <v>0.49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2.48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10.61</v>
      </c>
      <c r="AJ47" s="177">
        <v>0</v>
      </c>
      <c r="AK47" s="177">
        <v>8.66</v>
      </c>
      <c r="AL47" s="177">
        <v>0</v>
      </c>
      <c r="AM47" s="177">
        <v>0</v>
      </c>
      <c r="AN47" s="177">
        <v>0</v>
      </c>
      <c r="AO47" s="177">
        <v>86.64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0.8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0.23</v>
      </c>
      <c r="E48" s="177">
        <v>0</v>
      </c>
      <c r="F48" s="177">
        <v>0</v>
      </c>
      <c r="G48" s="177">
        <v>0.38</v>
      </c>
      <c r="H48" s="177">
        <v>0</v>
      </c>
      <c r="I48" s="177">
        <v>0</v>
      </c>
      <c r="J48" s="177">
        <v>0.49</v>
      </c>
      <c r="K48" s="177">
        <v>0</v>
      </c>
      <c r="L48" s="177">
        <v>0</v>
      </c>
      <c r="M48" s="177">
        <v>0.03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2.5299999999999998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10.61</v>
      </c>
      <c r="AJ48" s="177">
        <v>0</v>
      </c>
      <c r="AK48" s="177">
        <v>8.66</v>
      </c>
      <c r="AL48" s="177">
        <v>0</v>
      </c>
      <c r="AM48" s="177">
        <v>0</v>
      </c>
      <c r="AN48" s="177">
        <v>0</v>
      </c>
      <c r="AO48" s="177">
        <v>86.64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0.8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0.23</v>
      </c>
      <c r="E49" s="177">
        <v>0</v>
      </c>
      <c r="F49" s="177">
        <v>0</v>
      </c>
      <c r="G49" s="177">
        <v>0.38</v>
      </c>
      <c r="H49" s="177">
        <v>0</v>
      </c>
      <c r="I49" s="177">
        <v>0</v>
      </c>
      <c r="J49" s="177">
        <v>0.49</v>
      </c>
      <c r="K49" s="177">
        <v>0</v>
      </c>
      <c r="L49" s="177">
        <v>0</v>
      </c>
      <c r="M49" s="177">
        <v>0.03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2.5299999999999998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10.61</v>
      </c>
      <c r="AJ49" s="177">
        <v>0</v>
      </c>
      <c r="AK49" s="177">
        <v>8.66</v>
      </c>
      <c r="AL49" s="177">
        <v>0</v>
      </c>
      <c r="AM49" s="177">
        <v>0</v>
      </c>
      <c r="AN49" s="177">
        <v>0</v>
      </c>
      <c r="AO49" s="177">
        <v>86.64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0.79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0.23</v>
      </c>
      <c r="E50" s="177">
        <v>0</v>
      </c>
      <c r="F50" s="177">
        <v>0</v>
      </c>
      <c r="G50" s="177">
        <v>0.38</v>
      </c>
      <c r="H50" s="177">
        <v>0</v>
      </c>
      <c r="I50" s="177">
        <v>0</v>
      </c>
      <c r="J50" s="177">
        <v>0.49</v>
      </c>
      <c r="K50" s="177">
        <v>0</v>
      </c>
      <c r="L50" s="177">
        <v>0</v>
      </c>
      <c r="M50" s="177">
        <v>0.03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2.5299999999999998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10.61</v>
      </c>
      <c r="AJ50" s="177">
        <v>0</v>
      </c>
      <c r="AK50" s="177">
        <v>8.66</v>
      </c>
      <c r="AL50" s="177">
        <v>0</v>
      </c>
      <c r="AM50" s="177">
        <v>0</v>
      </c>
      <c r="AN50" s="177">
        <v>0</v>
      </c>
      <c r="AO50" s="177">
        <v>86.64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0.79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0.22</v>
      </c>
      <c r="E51" s="177">
        <v>0</v>
      </c>
      <c r="F51" s="177">
        <v>0</v>
      </c>
      <c r="G51" s="177">
        <v>0.38</v>
      </c>
      <c r="H51" s="177">
        <v>0</v>
      </c>
      <c r="I51" s="177">
        <v>0</v>
      </c>
      <c r="J51" s="177">
        <v>0.49</v>
      </c>
      <c r="K51" s="177">
        <v>0</v>
      </c>
      <c r="L51" s="177">
        <v>0</v>
      </c>
      <c r="M51" s="177">
        <v>0.03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2.58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10.61</v>
      </c>
      <c r="AJ51" s="177">
        <v>0</v>
      </c>
      <c r="AK51" s="177">
        <v>8.66</v>
      </c>
      <c r="AL51" s="177">
        <v>0</v>
      </c>
      <c r="AM51" s="177">
        <v>0</v>
      </c>
      <c r="AN51" s="177">
        <v>0</v>
      </c>
      <c r="AO51" s="177">
        <v>86.64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0.79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0.22</v>
      </c>
      <c r="E52" s="177">
        <v>0</v>
      </c>
      <c r="F52" s="177">
        <v>0</v>
      </c>
      <c r="G52" s="177">
        <v>0.38</v>
      </c>
      <c r="H52" s="177">
        <v>0</v>
      </c>
      <c r="I52" s="177">
        <v>0</v>
      </c>
      <c r="J52" s="177">
        <v>0.49</v>
      </c>
      <c r="K52" s="177">
        <v>0</v>
      </c>
      <c r="L52" s="177">
        <v>0</v>
      </c>
      <c r="M52" s="177">
        <v>0.03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2.58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10.61</v>
      </c>
      <c r="AJ52" s="177">
        <v>0</v>
      </c>
      <c r="AK52" s="177">
        <v>8.66</v>
      </c>
      <c r="AL52" s="177">
        <v>0</v>
      </c>
      <c r="AM52" s="177">
        <v>0</v>
      </c>
      <c r="AN52" s="177">
        <v>0</v>
      </c>
      <c r="AO52" s="177">
        <v>86.64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0.79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0.22</v>
      </c>
      <c r="E53" s="177">
        <v>0</v>
      </c>
      <c r="F53" s="177">
        <v>0</v>
      </c>
      <c r="G53" s="177">
        <v>0.38</v>
      </c>
      <c r="H53" s="177">
        <v>0</v>
      </c>
      <c r="I53" s="177">
        <v>0</v>
      </c>
      <c r="J53" s="177">
        <v>0.49</v>
      </c>
      <c r="K53" s="177">
        <v>0</v>
      </c>
      <c r="L53" s="177">
        <v>0</v>
      </c>
      <c r="M53" s="177">
        <v>0.03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2.58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10.61</v>
      </c>
      <c r="AJ53" s="177">
        <v>0</v>
      </c>
      <c r="AK53" s="177">
        <v>8.66</v>
      </c>
      <c r="AL53" s="177">
        <v>0</v>
      </c>
      <c r="AM53" s="177">
        <v>0</v>
      </c>
      <c r="AN53" s="177">
        <v>0</v>
      </c>
      <c r="AO53" s="177">
        <v>86.64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0.79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0.22</v>
      </c>
      <c r="E54" s="177">
        <v>0</v>
      </c>
      <c r="F54" s="177">
        <v>0</v>
      </c>
      <c r="G54" s="177">
        <v>0.38</v>
      </c>
      <c r="H54" s="177">
        <v>0</v>
      </c>
      <c r="I54" s="177">
        <v>0</v>
      </c>
      <c r="J54" s="177">
        <v>0.49</v>
      </c>
      <c r="K54" s="177">
        <v>0</v>
      </c>
      <c r="L54" s="177">
        <v>0</v>
      </c>
      <c r="M54" s="177">
        <v>0.03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2.58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10.61</v>
      </c>
      <c r="AJ54" s="177">
        <v>0</v>
      </c>
      <c r="AK54" s="177">
        <v>8.66</v>
      </c>
      <c r="AL54" s="177">
        <v>0</v>
      </c>
      <c r="AM54" s="177">
        <v>0</v>
      </c>
      <c r="AN54" s="177">
        <v>0</v>
      </c>
      <c r="AO54" s="177">
        <v>86.64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0.79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0.22</v>
      </c>
      <c r="E55" s="177">
        <v>0</v>
      </c>
      <c r="F55" s="177">
        <v>0</v>
      </c>
      <c r="G55" s="177">
        <v>0.38</v>
      </c>
      <c r="H55" s="177">
        <v>0</v>
      </c>
      <c r="I55" s="177">
        <v>0</v>
      </c>
      <c r="J55" s="177">
        <v>0.49</v>
      </c>
      <c r="K55" s="177">
        <v>0</v>
      </c>
      <c r="L55" s="177">
        <v>0</v>
      </c>
      <c r="M55" s="177">
        <v>0.03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2.58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10.61</v>
      </c>
      <c r="AJ55" s="177">
        <v>0</v>
      </c>
      <c r="AK55" s="177">
        <v>8.66</v>
      </c>
      <c r="AL55" s="177">
        <v>0</v>
      </c>
      <c r="AM55" s="177">
        <v>0</v>
      </c>
      <c r="AN55" s="177">
        <v>0</v>
      </c>
      <c r="AO55" s="177">
        <v>86.64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0.79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0.22</v>
      </c>
      <c r="E56" s="177">
        <v>0</v>
      </c>
      <c r="F56" s="177">
        <v>0</v>
      </c>
      <c r="G56" s="177">
        <v>0.38</v>
      </c>
      <c r="H56" s="177">
        <v>0</v>
      </c>
      <c r="I56" s="177">
        <v>0</v>
      </c>
      <c r="J56" s="177">
        <v>0.49</v>
      </c>
      <c r="K56" s="177">
        <v>0</v>
      </c>
      <c r="L56" s="177">
        <v>0</v>
      </c>
      <c r="M56" s="177">
        <v>0.03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2.58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10.61</v>
      </c>
      <c r="AJ56" s="177">
        <v>0</v>
      </c>
      <c r="AK56" s="177">
        <v>8.66</v>
      </c>
      <c r="AL56" s="177">
        <v>0</v>
      </c>
      <c r="AM56" s="177">
        <v>0</v>
      </c>
      <c r="AN56" s="177">
        <v>0</v>
      </c>
      <c r="AO56" s="177">
        <v>86.64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0.79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0.22</v>
      </c>
      <c r="E57" s="177">
        <v>0</v>
      </c>
      <c r="F57" s="177">
        <v>0</v>
      </c>
      <c r="G57" s="177">
        <v>0.38</v>
      </c>
      <c r="H57" s="177">
        <v>0</v>
      </c>
      <c r="I57" s="177">
        <v>0</v>
      </c>
      <c r="J57" s="177">
        <v>0.49</v>
      </c>
      <c r="K57" s="177">
        <v>0</v>
      </c>
      <c r="L57" s="177">
        <v>0</v>
      </c>
      <c r="M57" s="177">
        <v>0.03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2.58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10.61</v>
      </c>
      <c r="AJ57" s="177">
        <v>0</v>
      </c>
      <c r="AK57" s="177">
        <v>8.66</v>
      </c>
      <c r="AL57" s="177">
        <v>0</v>
      </c>
      <c r="AM57" s="177">
        <v>0</v>
      </c>
      <c r="AN57" s="177">
        <v>0</v>
      </c>
      <c r="AO57" s="177">
        <v>86.64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0.79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0.22</v>
      </c>
      <c r="E58" s="177">
        <v>0</v>
      </c>
      <c r="F58" s="177">
        <v>0</v>
      </c>
      <c r="G58" s="177">
        <v>0.38</v>
      </c>
      <c r="H58" s="177">
        <v>0</v>
      </c>
      <c r="I58" s="177">
        <v>0</v>
      </c>
      <c r="J58" s="177">
        <v>0.49</v>
      </c>
      <c r="K58" s="177">
        <v>0</v>
      </c>
      <c r="L58" s="177">
        <v>0.02</v>
      </c>
      <c r="M58" s="177">
        <v>0.03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2.58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10.61</v>
      </c>
      <c r="AJ58" s="177">
        <v>0</v>
      </c>
      <c r="AK58" s="177">
        <v>6.18</v>
      </c>
      <c r="AL58" s="177">
        <v>0</v>
      </c>
      <c r="AM58" s="177">
        <v>0</v>
      </c>
      <c r="AN58" s="177">
        <v>0</v>
      </c>
      <c r="AO58" s="177">
        <v>86.64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0.9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0.21</v>
      </c>
      <c r="E59" s="177">
        <v>0</v>
      </c>
      <c r="F59" s="177">
        <v>0</v>
      </c>
      <c r="G59" s="177">
        <v>0.38</v>
      </c>
      <c r="H59" s="177">
        <v>0</v>
      </c>
      <c r="I59" s="177">
        <v>0</v>
      </c>
      <c r="J59" s="177">
        <v>0.49</v>
      </c>
      <c r="K59" s="177">
        <v>0</v>
      </c>
      <c r="L59" s="177">
        <v>0.02</v>
      </c>
      <c r="M59" s="177">
        <v>0.03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2.58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10.61</v>
      </c>
      <c r="AJ59" s="177">
        <v>0</v>
      </c>
      <c r="AK59" s="177">
        <v>6.18</v>
      </c>
      <c r="AL59" s="177">
        <v>0</v>
      </c>
      <c r="AM59" s="177">
        <v>0</v>
      </c>
      <c r="AN59" s="177">
        <v>0</v>
      </c>
      <c r="AO59" s="177">
        <v>86.64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0.9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0.21</v>
      </c>
      <c r="E60" s="177">
        <v>0</v>
      </c>
      <c r="F60" s="177">
        <v>0</v>
      </c>
      <c r="G60" s="177">
        <v>0.38</v>
      </c>
      <c r="H60" s="177">
        <v>0</v>
      </c>
      <c r="I60" s="177">
        <v>0</v>
      </c>
      <c r="J60" s="177">
        <v>0.49</v>
      </c>
      <c r="K60" s="177">
        <v>0</v>
      </c>
      <c r="L60" s="177">
        <v>0.02</v>
      </c>
      <c r="M60" s="177">
        <v>0.03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2.58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10.61</v>
      </c>
      <c r="AJ60" s="177">
        <v>0</v>
      </c>
      <c r="AK60" s="177">
        <v>6.18</v>
      </c>
      <c r="AL60" s="177">
        <v>0</v>
      </c>
      <c r="AM60" s="177">
        <v>0</v>
      </c>
      <c r="AN60" s="177">
        <v>0</v>
      </c>
      <c r="AO60" s="177">
        <v>86.64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0.9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0.21</v>
      </c>
      <c r="E61" s="177">
        <v>0</v>
      </c>
      <c r="F61" s="177">
        <v>0</v>
      </c>
      <c r="G61" s="177">
        <v>0.38</v>
      </c>
      <c r="H61" s="177">
        <v>0</v>
      </c>
      <c r="I61" s="177">
        <v>0</v>
      </c>
      <c r="J61" s="177">
        <v>0.49</v>
      </c>
      <c r="K61" s="177">
        <v>0</v>
      </c>
      <c r="L61" s="177">
        <v>0.02</v>
      </c>
      <c r="M61" s="177">
        <v>0.03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2.58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10.61</v>
      </c>
      <c r="AJ61" s="177">
        <v>0</v>
      </c>
      <c r="AK61" s="177">
        <v>6.18</v>
      </c>
      <c r="AL61" s="177">
        <v>0</v>
      </c>
      <c r="AM61" s="177">
        <v>0</v>
      </c>
      <c r="AN61" s="177">
        <v>0</v>
      </c>
      <c r="AO61" s="177">
        <v>86.64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0.9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0.21</v>
      </c>
      <c r="E62" s="177">
        <v>0</v>
      </c>
      <c r="F62" s="177">
        <v>0</v>
      </c>
      <c r="G62" s="177">
        <v>0.38</v>
      </c>
      <c r="H62" s="177">
        <v>0</v>
      </c>
      <c r="I62" s="177">
        <v>0</v>
      </c>
      <c r="J62" s="177">
        <v>0.49</v>
      </c>
      <c r="K62" s="177">
        <v>0</v>
      </c>
      <c r="L62" s="177">
        <v>0.02</v>
      </c>
      <c r="M62" s="177">
        <v>0.03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2.58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10.61</v>
      </c>
      <c r="AJ62" s="177">
        <v>0</v>
      </c>
      <c r="AK62" s="177">
        <v>6.18</v>
      </c>
      <c r="AL62" s="177">
        <v>0</v>
      </c>
      <c r="AM62" s="177">
        <v>0</v>
      </c>
      <c r="AN62" s="177">
        <v>0</v>
      </c>
      <c r="AO62" s="177">
        <v>86.64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0.9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0.21</v>
      </c>
      <c r="E63" s="177">
        <v>0</v>
      </c>
      <c r="F63" s="177">
        <v>0</v>
      </c>
      <c r="G63" s="177">
        <v>0.38</v>
      </c>
      <c r="H63" s="177">
        <v>0</v>
      </c>
      <c r="I63" s="177">
        <v>0</v>
      </c>
      <c r="J63" s="177">
        <v>0.49</v>
      </c>
      <c r="K63" s="177">
        <v>0</v>
      </c>
      <c r="L63" s="177">
        <v>0.02</v>
      </c>
      <c r="M63" s="177">
        <v>0.03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2.58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10.61</v>
      </c>
      <c r="AJ63" s="177">
        <v>0</v>
      </c>
      <c r="AK63" s="177">
        <v>6.18</v>
      </c>
      <c r="AL63" s="177">
        <v>0</v>
      </c>
      <c r="AM63" s="177">
        <v>0</v>
      </c>
      <c r="AN63" s="177">
        <v>0</v>
      </c>
      <c r="AO63" s="177">
        <v>86.64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0.9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0.21</v>
      </c>
      <c r="E64" s="177">
        <v>0</v>
      </c>
      <c r="F64" s="177">
        <v>0</v>
      </c>
      <c r="G64" s="177">
        <v>0.38</v>
      </c>
      <c r="H64" s="177">
        <v>0</v>
      </c>
      <c r="I64" s="177">
        <v>0</v>
      </c>
      <c r="J64" s="177">
        <v>0.49</v>
      </c>
      <c r="K64" s="177">
        <v>0</v>
      </c>
      <c r="L64" s="177">
        <v>0.02</v>
      </c>
      <c r="M64" s="177">
        <v>0.03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2.6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10.61</v>
      </c>
      <c r="AJ64" s="177">
        <v>0</v>
      </c>
      <c r="AK64" s="177">
        <v>6.18</v>
      </c>
      <c r="AL64" s="177">
        <v>0</v>
      </c>
      <c r="AM64" s="177">
        <v>0</v>
      </c>
      <c r="AN64" s="177">
        <v>0</v>
      </c>
      <c r="AO64" s="177">
        <v>86.64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0.9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0.21</v>
      </c>
      <c r="E65" s="177">
        <v>0</v>
      </c>
      <c r="F65" s="177">
        <v>0</v>
      </c>
      <c r="G65" s="177">
        <v>0.38</v>
      </c>
      <c r="H65" s="177">
        <v>0</v>
      </c>
      <c r="I65" s="177">
        <v>0</v>
      </c>
      <c r="J65" s="177">
        <v>0.49</v>
      </c>
      <c r="K65" s="177">
        <v>0</v>
      </c>
      <c r="L65" s="177">
        <v>0.02</v>
      </c>
      <c r="M65" s="177">
        <v>0.03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2.6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10.61</v>
      </c>
      <c r="AJ65" s="177">
        <v>0</v>
      </c>
      <c r="AK65" s="177">
        <v>6.18</v>
      </c>
      <c r="AL65" s="177">
        <v>0</v>
      </c>
      <c r="AM65" s="177">
        <v>0</v>
      </c>
      <c r="AN65" s="177">
        <v>0</v>
      </c>
      <c r="AO65" s="177">
        <v>86.64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0.9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0.21</v>
      </c>
      <c r="E66" s="177">
        <v>0</v>
      </c>
      <c r="F66" s="177">
        <v>0</v>
      </c>
      <c r="G66" s="177">
        <v>0.38</v>
      </c>
      <c r="H66" s="177">
        <v>0</v>
      </c>
      <c r="I66" s="177">
        <v>0</v>
      </c>
      <c r="J66" s="177">
        <v>0.49</v>
      </c>
      <c r="K66" s="177">
        <v>0</v>
      </c>
      <c r="L66" s="177">
        <v>0.02</v>
      </c>
      <c r="M66" s="177">
        <v>0.03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0.5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10.61</v>
      </c>
      <c r="AJ66" s="177">
        <v>0</v>
      </c>
      <c r="AK66" s="177">
        <v>6.18</v>
      </c>
      <c r="AL66" s="177">
        <v>0</v>
      </c>
      <c r="AM66" s="177">
        <v>0</v>
      </c>
      <c r="AN66" s="177">
        <v>0</v>
      </c>
      <c r="AO66" s="177">
        <v>86.64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0.9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0.21</v>
      </c>
      <c r="E67" s="177">
        <v>0</v>
      </c>
      <c r="F67" s="177">
        <v>0</v>
      </c>
      <c r="G67" s="177">
        <v>0.38</v>
      </c>
      <c r="H67" s="177">
        <v>0</v>
      </c>
      <c r="I67" s="177">
        <v>0</v>
      </c>
      <c r="J67" s="177">
        <v>0.49</v>
      </c>
      <c r="K67" s="177">
        <v>0</v>
      </c>
      <c r="L67" s="177">
        <v>0.02</v>
      </c>
      <c r="M67" s="177">
        <v>0.03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0.5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10.61</v>
      </c>
      <c r="AJ67" s="177">
        <v>0</v>
      </c>
      <c r="AK67" s="177">
        <v>6.18</v>
      </c>
      <c r="AL67" s="177">
        <v>0</v>
      </c>
      <c r="AM67" s="177">
        <v>0</v>
      </c>
      <c r="AN67" s="177">
        <v>0</v>
      </c>
      <c r="AO67" s="177">
        <v>86.64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0.9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0.21</v>
      </c>
      <c r="E68" s="177">
        <v>0</v>
      </c>
      <c r="F68" s="177">
        <v>0</v>
      </c>
      <c r="G68" s="177">
        <v>0.38</v>
      </c>
      <c r="H68" s="177">
        <v>0</v>
      </c>
      <c r="I68" s="177">
        <v>0</v>
      </c>
      <c r="J68" s="177">
        <v>0.49</v>
      </c>
      <c r="K68" s="177">
        <v>0</v>
      </c>
      <c r="L68" s="177">
        <v>0.02</v>
      </c>
      <c r="M68" s="177">
        <v>0.03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0.5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10.61</v>
      </c>
      <c r="AJ68" s="177">
        <v>0</v>
      </c>
      <c r="AK68" s="177">
        <v>6.18</v>
      </c>
      <c r="AL68" s="177">
        <v>0</v>
      </c>
      <c r="AM68" s="177">
        <v>0</v>
      </c>
      <c r="AN68" s="177">
        <v>0</v>
      </c>
      <c r="AO68" s="177">
        <v>86.64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0.9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0.21</v>
      </c>
      <c r="E69" s="177">
        <v>0</v>
      </c>
      <c r="F69" s="177">
        <v>0</v>
      </c>
      <c r="G69" s="177">
        <v>0.38</v>
      </c>
      <c r="H69" s="177">
        <v>0</v>
      </c>
      <c r="I69" s="177">
        <v>0</v>
      </c>
      <c r="J69" s="177">
        <v>0.49</v>
      </c>
      <c r="K69" s="177">
        <v>0</v>
      </c>
      <c r="L69" s="177">
        <v>0.02</v>
      </c>
      <c r="M69" s="177">
        <v>0.03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2.6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10.61</v>
      </c>
      <c r="AJ69" s="177">
        <v>0</v>
      </c>
      <c r="AK69" s="177">
        <v>6.18</v>
      </c>
      <c r="AL69" s="177">
        <v>0</v>
      </c>
      <c r="AM69" s="177">
        <v>0</v>
      </c>
      <c r="AN69" s="177">
        <v>0</v>
      </c>
      <c r="AO69" s="177">
        <v>86.64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0.9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0.21</v>
      </c>
      <c r="E70" s="177">
        <v>0</v>
      </c>
      <c r="F70" s="177">
        <v>0</v>
      </c>
      <c r="G70" s="177">
        <v>0.38</v>
      </c>
      <c r="H70" s="177">
        <v>0</v>
      </c>
      <c r="I70" s="177">
        <v>0</v>
      </c>
      <c r="J70" s="177">
        <v>0.49</v>
      </c>
      <c r="K70" s="177">
        <v>0</v>
      </c>
      <c r="L70" s="177">
        <v>0.02</v>
      </c>
      <c r="M70" s="177">
        <v>0.03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2.6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10.61</v>
      </c>
      <c r="AJ70" s="177">
        <v>0</v>
      </c>
      <c r="AK70" s="177">
        <v>6.18</v>
      </c>
      <c r="AL70" s="177">
        <v>0</v>
      </c>
      <c r="AM70" s="177">
        <v>0</v>
      </c>
      <c r="AN70" s="177">
        <v>0</v>
      </c>
      <c r="AO70" s="177">
        <v>86.64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0.9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0.21</v>
      </c>
      <c r="E71" s="177">
        <v>0</v>
      </c>
      <c r="F71" s="177">
        <v>0</v>
      </c>
      <c r="G71" s="177">
        <v>0.38</v>
      </c>
      <c r="H71" s="177">
        <v>0</v>
      </c>
      <c r="I71" s="177">
        <v>0</v>
      </c>
      <c r="J71" s="177">
        <v>0.49</v>
      </c>
      <c r="K71" s="177">
        <v>0</v>
      </c>
      <c r="L71" s="177">
        <v>0.02</v>
      </c>
      <c r="M71" s="177">
        <v>0.03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2.6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10.61</v>
      </c>
      <c r="AJ71" s="177">
        <v>0</v>
      </c>
      <c r="AK71" s="177">
        <v>6.18</v>
      </c>
      <c r="AL71" s="177">
        <v>0</v>
      </c>
      <c r="AM71" s="177">
        <v>0</v>
      </c>
      <c r="AN71" s="177">
        <v>0</v>
      </c>
      <c r="AO71" s="177">
        <v>86.64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0.9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0.21</v>
      </c>
      <c r="E72" s="177">
        <v>0</v>
      </c>
      <c r="F72" s="177">
        <v>0</v>
      </c>
      <c r="G72" s="177">
        <v>0.38</v>
      </c>
      <c r="H72" s="177">
        <v>0</v>
      </c>
      <c r="I72" s="177">
        <v>0</v>
      </c>
      <c r="J72" s="177">
        <v>0.49</v>
      </c>
      <c r="K72" s="177">
        <v>0</v>
      </c>
      <c r="L72" s="177">
        <v>0.02</v>
      </c>
      <c r="M72" s="177">
        <v>0.03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2.6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10.61</v>
      </c>
      <c r="AJ72" s="177">
        <v>0</v>
      </c>
      <c r="AK72" s="177">
        <v>6.18</v>
      </c>
      <c r="AL72" s="177">
        <v>0</v>
      </c>
      <c r="AM72" s="177">
        <v>0</v>
      </c>
      <c r="AN72" s="177">
        <v>0</v>
      </c>
      <c r="AO72" s="177">
        <v>86.64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0.9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0.21</v>
      </c>
      <c r="E73" s="177">
        <v>0</v>
      </c>
      <c r="F73" s="177">
        <v>0</v>
      </c>
      <c r="G73" s="177">
        <v>0.38</v>
      </c>
      <c r="H73" s="177">
        <v>0</v>
      </c>
      <c r="I73" s="177">
        <v>0</v>
      </c>
      <c r="J73" s="177">
        <v>0.49</v>
      </c>
      <c r="K73" s="177">
        <v>0</v>
      </c>
      <c r="L73" s="177">
        <v>0.02</v>
      </c>
      <c r="M73" s="177">
        <v>0.03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2.6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10.61</v>
      </c>
      <c r="AJ73" s="177">
        <v>0</v>
      </c>
      <c r="AK73" s="177">
        <v>8.18</v>
      </c>
      <c r="AL73" s="177">
        <v>0</v>
      </c>
      <c r="AM73" s="177">
        <v>0</v>
      </c>
      <c r="AN73" s="177">
        <v>0</v>
      </c>
      <c r="AO73" s="177">
        <v>86.64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0.9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0.21</v>
      </c>
      <c r="E74" s="177">
        <v>0</v>
      </c>
      <c r="F74" s="177">
        <v>0</v>
      </c>
      <c r="G74" s="177">
        <v>0.38</v>
      </c>
      <c r="H74" s="177">
        <v>0</v>
      </c>
      <c r="I74" s="177">
        <v>0</v>
      </c>
      <c r="J74" s="177">
        <v>0.49</v>
      </c>
      <c r="K74" s="177">
        <v>0</v>
      </c>
      <c r="L74" s="177">
        <v>0.02</v>
      </c>
      <c r="M74" s="177">
        <v>0.03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2.6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10.61</v>
      </c>
      <c r="AJ74" s="177">
        <v>0</v>
      </c>
      <c r="AK74" s="177">
        <v>8.18</v>
      </c>
      <c r="AL74" s="177">
        <v>0</v>
      </c>
      <c r="AM74" s="177">
        <v>0</v>
      </c>
      <c r="AN74" s="177">
        <v>0</v>
      </c>
      <c r="AO74" s="177">
        <v>86.64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0.9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0.21</v>
      </c>
      <c r="E75" s="177">
        <v>0</v>
      </c>
      <c r="F75" s="177">
        <v>0</v>
      </c>
      <c r="G75" s="177">
        <v>0.38</v>
      </c>
      <c r="H75" s="177">
        <v>0</v>
      </c>
      <c r="I75" s="177">
        <v>0</v>
      </c>
      <c r="J75" s="177">
        <v>0.49</v>
      </c>
      <c r="K75" s="177">
        <v>0</v>
      </c>
      <c r="L75" s="177">
        <v>0</v>
      </c>
      <c r="M75" s="177">
        <v>0.03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2.6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10.61</v>
      </c>
      <c r="AJ75" s="177">
        <v>0</v>
      </c>
      <c r="AK75" s="177">
        <v>8.18</v>
      </c>
      <c r="AL75" s="177">
        <v>0</v>
      </c>
      <c r="AM75" s="177">
        <v>0</v>
      </c>
      <c r="AN75" s="177">
        <v>0</v>
      </c>
      <c r="AO75" s="177">
        <v>88.46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0.9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0.21</v>
      </c>
      <c r="E76" s="177">
        <v>0</v>
      </c>
      <c r="F76" s="177">
        <v>0</v>
      </c>
      <c r="G76" s="177">
        <v>0.38</v>
      </c>
      <c r="H76" s="177">
        <v>0</v>
      </c>
      <c r="I76" s="177">
        <v>0</v>
      </c>
      <c r="J76" s="177">
        <v>0.49</v>
      </c>
      <c r="K76" s="177">
        <v>0</v>
      </c>
      <c r="L76" s="177">
        <v>0.02</v>
      </c>
      <c r="M76" s="177">
        <v>0.03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2.6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10.61</v>
      </c>
      <c r="AJ76" s="177">
        <v>0</v>
      </c>
      <c r="AK76" s="177">
        <v>8.18</v>
      </c>
      <c r="AL76" s="177">
        <v>0</v>
      </c>
      <c r="AM76" s="177">
        <v>0</v>
      </c>
      <c r="AN76" s="177">
        <v>0</v>
      </c>
      <c r="AO76" s="177">
        <v>88.46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0.9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0.21</v>
      </c>
      <c r="E77" s="177">
        <v>0</v>
      </c>
      <c r="F77" s="177">
        <v>0</v>
      </c>
      <c r="G77" s="177">
        <v>0.38</v>
      </c>
      <c r="H77" s="177">
        <v>0</v>
      </c>
      <c r="I77" s="177">
        <v>0</v>
      </c>
      <c r="J77" s="177">
        <v>0.49</v>
      </c>
      <c r="K77" s="177">
        <v>0</v>
      </c>
      <c r="L77" s="177">
        <v>0.02</v>
      </c>
      <c r="M77" s="177">
        <v>0.03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2.6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10.61</v>
      </c>
      <c r="AJ77" s="177">
        <v>0</v>
      </c>
      <c r="AK77" s="177">
        <v>8.18</v>
      </c>
      <c r="AL77" s="177">
        <v>0</v>
      </c>
      <c r="AM77" s="177">
        <v>0</v>
      </c>
      <c r="AN77" s="177">
        <v>0</v>
      </c>
      <c r="AO77" s="177">
        <v>88.46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0.9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0.21</v>
      </c>
      <c r="E78" s="177">
        <v>0</v>
      </c>
      <c r="F78" s="177">
        <v>0</v>
      </c>
      <c r="G78" s="177">
        <v>0.38</v>
      </c>
      <c r="H78" s="177">
        <v>0</v>
      </c>
      <c r="I78" s="177">
        <v>0</v>
      </c>
      <c r="J78" s="177">
        <v>0.49</v>
      </c>
      <c r="K78" s="177">
        <v>0</v>
      </c>
      <c r="L78" s="177">
        <v>0.04</v>
      </c>
      <c r="M78" s="177">
        <v>0.03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2.6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10.61</v>
      </c>
      <c r="AJ78" s="177">
        <v>0</v>
      </c>
      <c r="AK78" s="177">
        <v>8.18</v>
      </c>
      <c r="AL78" s="177">
        <v>0</v>
      </c>
      <c r="AM78" s="177">
        <v>0</v>
      </c>
      <c r="AN78" s="177">
        <v>0</v>
      </c>
      <c r="AO78" s="177">
        <v>88.46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0.9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0.21</v>
      </c>
      <c r="E79" s="177">
        <v>0</v>
      </c>
      <c r="F79" s="177">
        <v>0</v>
      </c>
      <c r="G79" s="177">
        <v>0.38</v>
      </c>
      <c r="H79" s="177">
        <v>0</v>
      </c>
      <c r="I79" s="177">
        <v>0</v>
      </c>
      <c r="J79" s="177">
        <v>0.49</v>
      </c>
      <c r="K79" s="177">
        <v>0</v>
      </c>
      <c r="L79" s="177">
        <v>0.02</v>
      </c>
      <c r="M79" s="177">
        <v>0.03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2.6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10.61</v>
      </c>
      <c r="AJ79" s="177">
        <v>0</v>
      </c>
      <c r="AK79" s="177">
        <v>8.18</v>
      </c>
      <c r="AL79" s="177">
        <v>0</v>
      </c>
      <c r="AM79" s="177">
        <v>0</v>
      </c>
      <c r="AN79" s="177">
        <v>0</v>
      </c>
      <c r="AO79" s="177">
        <v>88.46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0.9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0.21</v>
      </c>
      <c r="E80" s="177">
        <v>0</v>
      </c>
      <c r="F80" s="177">
        <v>0</v>
      </c>
      <c r="G80" s="177">
        <v>0.38</v>
      </c>
      <c r="H80" s="177">
        <v>0</v>
      </c>
      <c r="I80" s="177">
        <v>0</v>
      </c>
      <c r="J80" s="177">
        <v>0.49</v>
      </c>
      <c r="K80" s="177">
        <v>0</v>
      </c>
      <c r="L80" s="177">
        <v>0.02</v>
      </c>
      <c r="M80" s="177">
        <v>0.03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2.6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10.61</v>
      </c>
      <c r="AJ80" s="177">
        <v>0</v>
      </c>
      <c r="AK80" s="177">
        <v>8.18</v>
      </c>
      <c r="AL80" s="177">
        <v>0</v>
      </c>
      <c r="AM80" s="177">
        <v>0</v>
      </c>
      <c r="AN80" s="177">
        <v>0</v>
      </c>
      <c r="AO80" s="177">
        <v>88.46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0.9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0.21</v>
      </c>
      <c r="E81" s="177">
        <v>0</v>
      </c>
      <c r="F81" s="177">
        <v>0</v>
      </c>
      <c r="G81" s="177">
        <v>0.38</v>
      </c>
      <c r="H81" s="177">
        <v>0</v>
      </c>
      <c r="I81" s="177">
        <v>0</v>
      </c>
      <c r="J81" s="177">
        <v>0.49</v>
      </c>
      <c r="K81" s="177">
        <v>0</v>
      </c>
      <c r="L81" s="177">
        <v>0.02</v>
      </c>
      <c r="M81" s="177">
        <v>0.03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2.58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10.61</v>
      </c>
      <c r="AJ81" s="177">
        <v>0</v>
      </c>
      <c r="AK81" s="177">
        <v>6.18</v>
      </c>
      <c r="AL81" s="177">
        <v>0</v>
      </c>
      <c r="AM81" s="177">
        <v>0</v>
      </c>
      <c r="AN81" s="177">
        <v>0</v>
      </c>
      <c r="AO81" s="177">
        <v>88.46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0.9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0.21</v>
      </c>
      <c r="E82" s="177">
        <v>0</v>
      </c>
      <c r="F82" s="177">
        <v>0</v>
      </c>
      <c r="G82" s="177">
        <v>0.38</v>
      </c>
      <c r="H82" s="177">
        <v>0</v>
      </c>
      <c r="I82" s="177">
        <v>0</v>
      </c>
      <c r="J82" s="177">
        <v>0.49</v>
      </c>
      <c r="K82" s="177">
        <v>0</v>
      </c>
      <c r="L82" s="177">
        <v>0.02</v>
      </c>
      <c r="M82" s="177">
        <v>0.03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2.58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10.61</v>
      </c>
      <c r="AJ82" s="177">
        <v>0</v>
      </c>
      <c r="AK82" s="177">
        <v>6.18</v>
      </c>
      <c r="AL82" s="177">
        <v>0</v>
      </c>
      <c r="AM82" s="177">
        <v>0</v>
      </c>
      <c r="AN82" s="177">
        <v>0</v>
      </c>
      <c r="AO82" s="177">
        <v>88.46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0.9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0.21</v>
      </c>
      <c r="E83" s="177">
        <v>0</v>
      </c>
      <c r="F83" s="177">
        <v>0</v>
      </c>
      <c r="G83" s="177">
        <v>0.38</v>
      </c>
      <c r="H83" s="177">
        <v>0</v>
      </c>
      <c r="I83" s="177">
        <v>0</v>
      </c>
      <c r="J83" s="177">
        <v>0.49</v>
      </c>
      <c r="K83" s="177">
        <v>0</v>
      </c>
      <c r="L83" s="177">
        <v>0.02</v>
      </c>
      <c r="M83" s="177">
        <v>0.03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2.58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10.61</v>
      </c>
      <c r="AJ83" s="177">
        <v>0</v>
      </c>
      <c r="AK83" s="177">
        <v>6.18</v>
      </c>
      <c r="AL83" s="177">
        <v>0</v>
      </c>
      <c r="AM83" s="177">
        <v>0</v>
      </c>
      <c r="AN83" s="177">
        <v>0</v>
      </c>
      <c r="AO83" s="177">
        <v>88.46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0.9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0.21</v>
      </c>
      <c r="E84" s="177">
        <v>0</v>
      </c>
      <c r="F84" s="177">
        <v>0</v>
      </c>
      <c r="G84" s="177">
        <v>0.38</v>
      </c>
      <c r="H84" s="177">
        <v>0</v>
      </c>
      <c r="I84" s="177">
        <v>0</v>
      </c>
      <c r="J84" s="177">
        <v>0.49</v>
      </c>
      <c r="K84" s="177">
        <v>0</v>
      </c>
      <c r="L84" s="177">
        <v>0.02</v>
      </c>
      <c r="M84" s="177">
        <v>0.03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2.58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10.61</v>
      </c>
      <c r="AJ84" s="177">
        <v>0</v>
      </c>
      <c r="AK84" s="177">
        <v>6.18</v>
      </c>
      <c r="AL84" s="177">
        <v>0</v>
      </c>
      <c r="AM84" s="177">
        <v>0</v>
      </c>
      <c r="AN84" s="177">
        <v>0</v>
      </c>
      <c r="AO84" s="177">
        <v>88.46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0.9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0.21</v>
      </c>
      <c r="E85" s="177">
        <v>0</v>
      </c>
      <c r="F85" s="177">
        <v>0</v>
      </c>
      <c r="G85" s="177">
        <v>0.38</v>
      </c>
      <c r="H85" s="177">
        <v>0</v>
      </c>
      <c r="I85" s="177">
        <v>0</v>
      </c>
      <c r="J85" s="177">
        <v>0.49</v>
      </c>
      <c r="K85" s="177">
        <v>0</v>
      </c>
      <c r="L85" s="177">
        <v>0.02</v>
      </c>
      <c r="M85" s="177">
        <v>0.03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2.58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10.61</v>
      </c>
      <c r="AJ85" s="177">
        <v>0</v>
      </c>
      <c r="AK85" s="177">
        <v>7.26</v>
      </c>
      <c r="AL85" s="177">
        <v>0</v>
      </c>
      <c r="AM85" s="177">
        <v>0</v>
      </c>
      <c r="AN85" s="177">
        <v>0</v>
      </c>
      <c r="AO85" s="177">
        <v>88.46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0.9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0.21</v>
      </c>
      <c r="E86" s="177">
        <v>0</v>
      </c>
      <c r="F86" s="177">
        <v>0</v>
      </c>
      <c r="G86" s="177">
        <v>0.38</v>
      </c>
      <c r="H86" s="177">
        <v>0</v>
      </c>
      <c r="I86" s="177">
        <v>0</v>
      </c>
      <c r="J86" s="177">
        <v>0.49</v>
      </c>
      <c r="K86" s="177">
        <v>0</v>
      </c>
      <c r="L86" s="177">
        <v>0.02</v>
      </c>
      <c r="M86" s="177">
        <v>0.03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2.58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10.61</v>
      </c>
      <c r="AJ86" s="177">
        <v>0</v>
      </c>
      <c r="AK86" s="177">
        <v>7.26</v>
      </c>
      <c r="AL86" s="177">
        <v>0</v>
      </c>
      <c r="AM86" s="177">
        <v>0</v>
      </c>
      <c r="AN86" s="177">
        <v>0</v>
      </c>
      <c r="AO86" s="177">
        <v>88.46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0.9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0.21</v>
      </c>
      <c r="E87" s="177">
        <v>0</v>
      </c>
      <c r="F87" s="177">
        <v>0</v>
      </c>
      <c r="G87" s="177">
        <v>0.38</v>
      </c>
      <c r="H87" s="177">
        <v>0</v>
      </c>
      <c r="I87" s="177">
        <v>0</v>
      </c>
      <c r="J87" s="177">
        <v>0.49</v>
      </c>
      <c r="K87" s="177">
        <v>0</v>
      </c>
      <c r="L87" s="177">
        <v>0.02</v>
      </c>
      <c r="M87" s="177">
        <v>0.03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2.58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10.61</v>
      </c>
      <c r="AJ87" s="177">
        <v>0</v>
      </c>
      <c r="AK87" s="177">
        <v>7.26</v>
      </c>
      <c r="AL87" s="177">
        <v>0</v>
      </c>
      <c r="AM87" s="177">
        <v>0</v>
      </c>
      <c r="AN87" s="177">
        <v>0</v>
      </c>
      <c r="AO87" s="177">
        <v>88.46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0.9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0.21</v>
      </c>
      <c r="E88" s="177">
        <v>0</v>
      </c>
      <c r="F88" s="177">
        <v>0</v>
      </c>
      <c r="G88" s="177">
        <v>0.38</v>
      </c>
      <c r="H88" s="177">
        <v>0</v>
      </c>
      <c r="I88" s="177">
        <v>0</v>
      </c>
      <c r="J88" s="177">
        <v>0.49</v>
      </c>
      <c r="K88" s="177">
        <v>0</v>
      </c>
      <c r="L88" s="177">
        <v>0.02</v>
      </c>
      <c r="M88" s="177">
        <v>0.03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2.58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10.61</v>
      </c>
      <c r="AJ88" s="177">
        <v>0</v>
      </c>
      <c r="AK88" s="177">
        <v>7.26</v>
      </c>
      <c r="AL88" s="177">
        <v>0</v>
      </c>
      <c r="AM88" s="177">
        <v>0</v>
      </c>
      <c r="AN88" s="177">
        <v>0</v>
      </c>
      <c r="AO88" s="177">
        <v>88.46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0.9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0.21</v>
      </c>
      <c r="E89" s="177">
        <v>0</v>
      </c>
      <c r="F89" s="177">
        <v>0</v>
      </c>
      <c r="G89" s="177">
        <v>0.38</v>
      </c>
      <c r="H89" s="177">
        <v>0</v>
      </c>
      <c r="I89" s="177">
        <v>0</v>
      </c>
      <c r="J89" s="177">
        <v>0.49</v>
      </c>
      <c r="K89" s="177">
        <v>0</v>
      </c>
      <c r="L89" s="177">
        <v>0.02</v>
      </c>
      <c r="M89" s="177">
        <v>0.03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2.58</v>
      </c>
      <c r="AD89" s="177">
        <v>0</v>
      </c>
      <c r="AE89" s="177">
        <v>0</v>
      </c>
      <c r="AF89" s="177">
        <v>0</v>
      </c>
      <c r="AG89" s="177">
        <v>0.3</v>
      </c>
      <c r="AH89" s="177">
        <v>0</v>
      </c>
      <c r="AI89" s="177">
        <v>10.61</v>
      </c>
      <c r="AJ89" s="177">
        <v>0</v>
      </c>
      <c r="AK89" s="177">
        <v>7.26</v>
      </c>
      <c r="AL89" s="177">
        <v>0</v>
      </c>
      <c r="AM89" s="177">
        <v>0</v>
      </c>
      <c r="AN89" s="177">
        <v>0</v>
      </c>
      <c r="AO89" s="177">
        <v>88.46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0.9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0.21</v>
      </c>
      <c r="E90" s="177">
        <v>0</v>
      </c>
      <c r="F90" s="177">
        <v>0</v>
      </c>
      <c r="G90" s="177">
        <v>0.38</v>
      </c>
      <c r="H90" s="177">
        <v>0</v>
      </c>
      <c r="I90" s="177">
        <v>0</v>
      </c>
      <c r="J90" s="177">
        <v>0.49</v>
      </c>
      <c r="K90" s="177">
        <v>0</v>
      </c>
      <c r="L90" s="177">
        <v>0.02</v>
      </c>
      <c r="M90" s="177">
        <v>0.03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2.58</v>
      </c>
      <c r="AD90" s="177">
        <v>0</v>
      </c>
      <c r="AE90" s="177">
        <v>0</v>
      </c>
      <c r="AF90" s="177">
        <v>0</v>
      </c>
      <c r="AG90" s="177">
        <v>0.3</v>
      </c>
      <c r="AH90" s="177">
        <v>0</v>
      </c>
      <c r="AI90" s="177">
        <v>10.61</v>
      </c>
      <c r="AJ90" s="177">
        <v>0</v>
      </c>
      <c r="AK90" s="177">
        <v>7.26</v>
      </c>
      <c r="AL90" s="177">
        <v>0</v>
      </c>
      <c r="AM90" s="177">
        <v>0</v>
      </c>
      <c r="AN90" s="177">
        <v>0</v>
      </c>
      <c r="AO90" s="177">
        <v>88.46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0.9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0.22</v>
      </c>
      <c r="E91" s="177">
        <v>0</v>
      </c>
      <c r="F91" s="177">
        <v>0</v>
      </c>
      <c r="G91" s="177">
        <v>0.38</v>
      </c>
      <c r="H91" s="177">
        <v>0</v>
      </c>
      <c r="I91" s="177">
        <v>0</v>
      </c>
      <c r="J91" s="177">
        <v>0.49</v>
      </c>
      <c r="K91" s="177">
        <v>0</v>
      </c>
      <c r="L91" s="177">
        <v>0.02</v>
      </c>
      <c r="M91" s="177">
        <v>0.03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2.58</v>
      </c>
      <c r="AD91" s="177">
        <v>0</v>
      </c>
      <c r="AE91" s="177">
        <v>0</v>
      </c>
      <c r="AF91" s="177">
        <v>0</v>
      </c>
      <c r="AG91" s="177">
        <v>0.3</v>
      </c>
      <c r="AH91" s="177">
        <v>0</v>
      </c>
      <c r="AI91" s="177">
        <v>10.61</v>
      </c>
      <c r="AJ91" s="177">
        <v>0</v>
      </c>
      <c r="AK91" s="177">
        <v>6.9</v>
      </c>
      <c r="AL91" s="177">
        <v>0</v>
      </c>
      <c r="AM91" s="177">
        <v>0</v>
      </c>
      <c r="AN91" s="177">
        <v>0</v>
      </c>
      <c r="AO91" s="177">
        <v>88.46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0.9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0.22</v>
      </c>
      <c r="E92" s="177">
        <v>0</v>
      </c>
      <c r="F92" s="177">
        <v>0</v>
      </c>
      <c r="G92" s="177">
        <v>0.38</v>
      </c>
      <c r="H92" s="177">
        <v>0</v>
      </c>
      <c r="I92" s="177">
        <v>0</v>
      </c>
      <c r="J92" s="177">
        <v>0.49</v>
      </c>
      <c r="K92" s="177">
        <v>0</v>
      </c>
      <c r="L92" s="177">
        <v>0.02</v>
      </c>
      <c r="M92" s="177">
        <v>0.03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2.58</v>
      </c>
      <c r="AD92" s="177">
        <v>0</v>
      </c>
      <c r="AE92" s="177">
        <v>0</v>
      </c>
      <c r="AF92" s="177">
        <v>0</v>
      </c>
      <c r="AG92" s="177">
        <v>0.3</v>
      </c>
      <c r="AH92" s="177">
        <v>0</v>
      </c>
      <c r="AI92" s="177">
        <v>10.61</v>
      </c>
      <c r="AJ92" s="177">
        <v>0</v>
      </c>
      <c r="AK92" s="177">
        <v>6.9</v>
      </c>
      <c r="AL92" s="177">
        <v>0</v>
      </c>
      <c r="AM92" s="177">
        <v>0</v>
      </c>
      <c r="AN92" s="177">
        <v>0</v>
      </c>
      <c r="AO92" s="177">
        <v>88.46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0.9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0.22</v>
      </c>
      <c r="E93" s="177">
        <v>0</v>
      </c>
      <c r="F93" s="177">
        <v>0</v>
      </c>
      <c r="G93" s="177">
        <v>0.38</v>
      </c>
      <c r="H93" s="177">
        <v>0</v>
      </c>
      <c r="I93" s="177">
        <v>0</v>
      </c>
      <c r="J93" s="177">
        <v>0.49</v>
      </c>
      <c r="K93" s="177">
        <v>0</v>
      </c>
      <c r="L93" s="177">
        <v>0.02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2.58</v>
      </c>
      <c r="AD93" s="177">
        <v>0</v>
      </c>
      <c r="AE93" s="177">
        <v>0</v>
      </c>
      <c r="AF93" s="177">
        <v>0</v>
      </c>
      <c r="AG93" s="177">
        <v>0.3</v>
      </c>
      <c r="AH93" s="177">
        <v>0</v>
      </c>
      <c r="AI93" s="177">
        <v>10.61</v>
      </c>
      <c r="AJ93" s="177">
        <v>0</v>
      </c>
      <c r="AK93" s="177">
        <v>6.9</v>
      </c>
      <c r="AL93" s="177">
        <v>0</v>
      </c>
      <c r="AM93" s="177">
        <v>0</v>
      </c>
      <c r="AN93" s="177">
        <v>0</v>
      </c>
      <c r="AO93" s="177">
        <v>88.46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0.9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0.22</v>
      </c>
      <c r="E94" s="177">
        <v>0</v>
      </c>
      <c r="F94" s="177">
        <v>0</v>
      </c>
      <c r="G94" s="177">
        <v>0.38</v>
      </c>
      <c r="H94" s="177">
        <v>0</v>
      </c>
      <c r="I94" s="177">
        <v>0</v>
      </c>
      <c r="J94" s="177">
        <v>0.49</v>
      </c>
      <c r="K94" s="177">
        <v>0</v>
      </c>
      <c r="L94" s="177">
        <v>0.02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2.58</v>
      </c>
      <c r="AD94" s="177">
        <v>0</v>
      </c>
      <c r="AE94" s="177">
        <v>0</v>
      </c>
      <c r="AF94" s="177">
        <v>0</v>
      </c>
      <c r="AG94" s="177">
        <v>0.3</v>
      </c>
      <c r="AH94" s="177">
        <v>0</v>
      </c>
      <c r="AI94" s="177">
        <v>10.61</v>
      </c>
      <c r="AJ94" s="177">
        <v>0</v>
      </c>
      <c r="AK94" s="177">
        <v>6.9</v>
      </c>
      <c r="AL94" s="177">
        <v>0</v>
      </c>
      <c r="AM94" s="177">
        <v>0</v>
      </c>
      <c r="AN94" s="177">
        <v>0</v>
      </c>
      <c r="AO94" s="177">
        <v>88.46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0.9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0.22</v>
      </c>
      <c r="E95" s="177">
        <v>0</v>
      </c>
      <c r="F95" s="177">
        <v>0</v>
      </c>
      <c r="G95" s="177">
        <v>0.38</v>
      </c>
      <c r="H95" s="177">
        <v>0</v>
      </c>
      <c r="I95" s="177">
        <v>0</v>
      </c>
      <c r="J95" s="177">
        <v>0.49</v>
      </c>
      <c r="K95" s="177">
        <v>0</v>
      </c>
      <c r="L95" s="177">
        <v>0.02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2.58</v>
      </c>
      <c r="AD95" s="177">
        <v>0</v>
      </c>
      <c r="AE95" s="177">
        <v>0</v>
      </c>
      <c r="AF95" s="177">
        <v>0</v>
      </c>
      <c r="AG95" s="177">
        <v>0.3</v>
      </c>
      <c r="AH95" s="177">
        <v>0</v>
      </c>
      <c r="AI95" s="177">
        <v>10.61</v>
      </c>
      <c r="AJ95" s="177">
        <v>0</v>
      </c>
      <c r="AK95" s="177">
        <v>6.9</v>
      </c>
      <c r="AL95" s="177">
        <v>0</v>
      </c>
      <c r="AM95" s="177">
        <v>0</v>
      </c>
      <c r="AN95" s="177">
        <v>0</v>
      </c>
      <c r="AO95" s="177">
        <v>88.46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0.9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0.22</v>
      </c>
      <c r="E96" s="177">
        <v>0</v>
      </c>
      <c r="F96" s="177">
        <v>0</v>
      </c>
      <c r="G96" s="177">
        <v>0.38</v>
      </c>
      <c r="H96" s="177">
        <v>0</v>
      </c>
      <c r="I96" s="177">
        <v>0</v>
      </c>
      <c r="J96" s="177">
        <v>0.49</v>
      </c>
      <c r="K96" s="177">
        <v>0</v>
      </c>
      <c r="L96" s="177">
        <v>0.02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2.58</v>
      </c>
      <c r="AD96" s="177">
        <v>0</v>
      </c>
      <c r="AE96" s="177">
        <v>0</v>
      </c>
      <c r="AF96" s="177">
        <v>0</v>
      </c>
      <c r="AG96" s="177">
        <v>0.3</v>
      </c>
      <c r="AH96" s="177">
        <v>0</v>
      </c>
      <c r="AI96" s="177">
        <v>10.61</v>
      </c>
      <c r="AJ96" s="177">
        <v>0</v>
      </c>
      <c r="AK96" s="177">
        <v>6.9</v>
      </c>
      <c r="AL96" s="177">
        <v>0</v>
      </c>
      <c r="AM96" s="177">
        <v>0</v>
      </c>
      <c r="AN96" s="177">
        <v>0</v>
      </c>
      <c r="AO96" s="177">
        <v>88.46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0.9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0.22</v>
      </c>
      <c r="E97" s="177">
        <v>0</v>
      </c>
      <c r="F97" s="177">
        <v>0</v>
      </c>
      <c r="G97" s="177">
        <v>0.38</v>
      </c>
      <c r="H97" s="177">
        <v>0</v>
      </c>
      <c r="I97" s="177">
        <v>0</v>
      </c>
      <c r="J97" s="177">
        <v>0.49</v>
      </c>
      <c r="K97" s="177">
        <v>0</v>
      </c>
      <c r="L97" s="177">
        <v>0.02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2.58</v>
      </c>
      <c r="AD97" s="177">
        <v>0</v>
      </c>
      <c r="AE97" s="177">
        <v>0</v>
      </c>
      <c r="AF97" s="177">
        <v>0</v>
      </c>
      <c r="AG97" s="177">
        <v>0.3</v>
      </c>
      <c r="AH97" s="177">
        <v>0</v>
      </c>
      <c r="AI97" s="177">
        <v>10.61</v>
      </c>
      <c r="AJ97" s="177">
        <v>0</v>
      </c>
      <c r="AK97" s="177">
        <v>6.9</v>
      </c>
      <c r="AL97" s="177">
        <v>0</v>
      </c>
      <c r="AM97" s="177">
        <v>0</v>
      </c>
      <c r="AN97" s="177">
        <v>0</v>
      </c>
      <c r="AO97" s="177">
        <v>88.46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0.9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0.22</v>
      </c>
      <c r="E98" s="177">
        <v>0</v>
      </c>
      <c r="F98" s="177">
        <v>0</v>
      </c>
      <c r="G98" s="177">
        <v>0.38</v>
      </c>
      <c r="H98" s="177">
        <v>0</v>
      </c>
      <c r="I98" s="177">
        <v>0</v>
      </c>
      <c r="J98" s="177">
        <v>0.49</v>
      </c>
      <c r="K98" s="177">
        <v>0</v>
      </c>
      <c r="L98" s="177">
        <v>0.02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2.58</v>
      </c>
      <c r="AD98" s="177">
        <v>0</v>
      </c>
      <c r="AE98" s="177">
        <v>0</v>
      </c>
      <c r="AF98" s="177">
        <v>0</v>
      </c>
      <c r="AG98" s="177">
        <v>0.3</v>
      </c>
      <c r="AH98" s="177">
        <v>0</v>
      </c>
      <c r="AI98" s="177">
        <v>10.61</v>
      </c>
      <c r="AJ98" s="177">
        <v>0</v>
      </c>
      <c r="AK98" s="177">
        <v>6.9</v>
      </c>
      <c r="AL98" s="177">
        <v>0</v>
      </c>
      <c r="AM98" s="177">
        <v>0</v>
      </c>
      <c r="AN98" s="177">
        <v>0</v>
      </c>
      <c r="AO98" s="177">
        <v>88.46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0.9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5.5125000000000061E-3</v>
      </c>
      <c r="E99">
        <f t="shared" si="0"/>
        <v>0</v>
      </c>
      <c r="F99">
        <f t="shared" si="0"/>
        <v>0</v>
      </c>
      <c r="G99">
        <f t="shared" si="0"/>
        <v>9.1774999999999999E-3</v>
      </c>
      <c r="H99">
        <f t="shared" si="0"/>
        <v>0</v>
      </c>
      <c r="I99">
        <f t="shared" si="0"/>
        <v>0</v>
      </c>
      <c r="J99">
        <f t="shared" si="0"/>
        <v>1.1760000000000003E-2</v>
      </c>
      <c r="K99">
        <f t="shared" si="0"/>
        <v>0</v>
      </c>
      <c r="L99">
        <f t="shared" si="0"/>
        <v>3.250000000000002E-4</v>
      </c>
      <c r="M99">
        <f t="shared" si="0"/>
        <v>3.3750000000000023E-4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6.2680000000000097E-2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7.4999999999999991E-4</v>
      </c>
      <c r="AH99">
        <f t="shared" si="0"/>
        <v>0</v>
      </c>
      <c r="AI99">
        <f t="shared" si="0"/>
        <v>0.25464000000000026</v>
      </c>
      <c r="AJ99">
        <f t="shared" si="0"/>
        <v>0</v>
      </c>
      <c r="AK99">
        <f t="shared" si="0"/>
        <v>0.20223999999999964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2.1084800000000019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2.0432500000000017E-2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11.92</v>
      </c>
      <c r="E3" s="177">
        <v>0</v>
      </c>
      <c r="F3" s="177">
        <v>0</v>
      </c>
      <c r="G3" s="177">
        <v>9.98</v>
      </c>
      <c r="H3" s="177">
        <v>0</v>
      </c>
      <c r="I3" s="177">
        <v>0</v>
      </c>
      <c r="J3" s="177">
        <v>14.2</v>
      </c>
      <c r="K3" s="177">
        <v>0.3</v>
      </c>
      <c r="L3" s="177">
        <v>18.690000000000001</v>
      </c>
      <c r="M3" s="177">
        <v>0.91</v>
      </c>
      <c r="N3" s="177">
        <v>1.17</v>
      </c>
      <c r="O3" s="177">
        <v>0</v>
      </c>
      <c r="P3" s="177">
        <v>1.32</v>
      </c>
      <c r="Q3" s="177">
        <v>0.18</v>
      </c>
      <c r="R3" s="177">
        <v>0.43</v>
      </c>
      <c r="S3" s="177">
        <v>0.27</v>
      </c>
      <c r="T3" s="177">
        <v>0</v>
      </c>
      <c r="U3" s="177">
        <v>2.08</v>
      </c>
      <c r="V3" s="177">
        <v>0.21</v>
      </c>
      <c r="W3" s="177">
        <v>0.41</v>
      </c>
      <c r="X3" s="177">
        <v>1.46</v>
      </c>
      <c r="Y3" s="177">
        <v>0</v>
      </c>
      <c r="Z3" s="177">
        <v>2.5099999999999998</v>
      </c>
      <c r="AA3" s="177">
        <v>0.89</v>
      </c>
      <c r="AB3" s="177">
        <v>0</v>
      </c>
      <c r="AC3" s="177">
        <v>7.59</v>
      </c>
      <c r="AD3" s="177">
        <v>0</v>
      </c>
      <c r="AE3" s="177">
        <v>0</v>
      </c>
      <c r="AF3" s="177">
        <v>0</v>
      </c>
      <c r="AG3" s="177">
        <v>0</v>
      </c>
      <c r="AH3" s="177">
        <v>0</v>
      </c>
      <c r="AI3" s="177">
        <v>6.75</v>
      </c>
      <c r="AJ3" s="177">
        <v>0</v>
      </c>
      <c r="AK3" s="177">
        <v>21.92</v>
      </c>
      <c r="AL3" s="177">
        <v>0</v>
      </c>
      <c r="AM3" s="177">
        <v>0</v>
      </c>
      <c r="AN3" s="177">
        <v>0</v>
      </c>
      <c r="AO3" s="177">
        <v>263.74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11.92</v>
      </c>
      <c r="E4" s="177">
        <v>0</v>
      </c>
      <c r="F4" s="177">
        <v>0</v>
      </c>
      <c r="G4" s="177">
        <v>9.98</v>
      </c>
      <c r="H4" s="177">
        <v>0</v>
      </c>
      <c r="I4" s="177">
        <v>0</v>
      </c>
      <c r="J4" s="177">
        <v>14.2</v>
      </c>
      <c r="K4" s="177">
        <v>0.3</v>
      </c>
      <c r="L4" s="177">
        <v>18.690000000000001</v>
      </c>
      <c r="M4" s="177">
        <v>0.91</v>
      </c>
      <c r="N4" s="177">
        <v>1.17</v>
      </c>
      <c r="O4" s="177">
        <v>0</v>
      </c>
      <c r="P4" s="177">
        <v>1.32</v>
      </c>
      <c r="Q4" s="177">
        <v>0.18</v>
      </c>
      <c r="R4" s="177">
        <v>0.43</v>
      </c>
      <c r="S4" s="177">
        <v>0.27</v>
      </c>
      <c r="T4" s="177">
        <v>0</v>
      </c>
      <c r="U4" s="177">
        <v>2.08</v>
      </c>
      <c r="V4" s="177">
        <v>0.21</v>
      </c>
      <c r="W4" s="177">
        <v>0.41</v>
      </c>
      <c r="X4" s="177">
        <v>1.46</v>
      </c>
      <c r="Y4" s="177">
        <v>0</v>
      </c>
      <c r="Z4" s="177">
        <v>2.5099999999999998</v>
      </c>
      <c r="AA4" s="177">
        <v>0.89</v>
      </c>
      <c r="AB4" s="177">
        <v>0</v>
      </c>
      <c r="AC4" s="177">
        <v>7.59</v>
      </c>
      <c r="AD4" s="177">
        <v>0</v>
      </c>
      <c r="AE4" s="177">
        <v>0</v>
      </c>
      <c r="AF4" s="177">
        <v>0</v>
      </c>
      <c r="AG4" s="177">
        <v>0</v>
      </c>
      <c r="AH4" s="177">
        <v>0</v>
      </c>
      <c r="AI4" s="177">
        <v>6.75</v>
      </c>
      <c r="AJ4" s="177">
        <v>0</v>
      </c>
      <c r="AK4" s="177">
        <v>21.92</v>
      </c>
      <c r="AL4" s="177">
        <v>0</v>
      </c>
      <c r="AM4" s="177">
        <v>0</v>
      </c>
      <c r="AN4" s="177">
        <v>0</v>
      </c>
      <c r="AO4" s="177">
        <v>263.74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11.92</v>
      </c>
      <c r="E5" s="177">
        <v>0</v>
      </c>
      <c r="F5" s="177">
        <v>0</v>
      </c>
      <c r="G5" s="177">
        <v>9.98</v>
      </c>
      <c r="H5" s="177">
        <v>0</v>
      </c>
      <c r="I5" s="177">
        <v>0</v>
      </c>
      <c r="J5" s="177">
        <v>14.54</v>
      </c>
      <c r="K5" s="177">
        <v>0.3</v>
      </c>
      <c r="L5" s="177">
        <v>18.690000000000001</v>
      </c>
      <c r="M5" s="177">
        <v>0.91</v>
      </c>
      <c r="N5" s="177">
        <v>1.17</v>
      </c>
      <c r="O5" s="177">
        <v>0</v>
      </c>
      <c r="P5" s="177">
        <v>1.32</v>
      </c>
      <c r="Q5" s="177">
        <v>1.03</v>
      </c>
      <c r="R5" s="177">
        <v>0.43</v>
      </c>
      <c r="S5" s="177">
        <v>0.27</v>
      </c>
      <c r="T5" s="177">
        <v>0</v>
      </c>
      <c r="U5" s="177">
        <v>2.08</v>
      </c>
      <c r="V5" s="177">
        <v>0.21</v>
      </c>
      <c r="W5" s="177">
        <v>1.24</v>
      </c>
      <c r="X5" s="177">
        <v>1.46</v>
      </c>
      <c r="Y5" s="177">
        <v>0</v>
      </c>
      <c r="Z5" s="177">
        <v>2.5099999999999998</v>
      </c>
      <c r="AA5" s="177">
        <v>0.89</v>
      </c>
      <c r="AB5" s="177">
        <v>0</v>
      </c>
      <c r="AC5" s="177">
        <v>7.04</v>
      </c>
      <c r="AD5" s="177">
        <v>0</v>
      </c>
      <c r="AE5" s="177">
        <v>0</v>
      </c>
      <c r="AF5" s="177">
        <v>0</v>
      </c>
      <c r="AG5" s="177">
        <v>0</v>
      </c>
      <c r="AH5" s="177">
        <v>0</v>
      </c>
      <c r="AI5" s="177">
        <v>6.75</v>
      </c>
      <c r="AJ5" s="177">
        <v>0</v>
      </c>
      <c r="AK5" s="177">
        <v>21.92</v>
      </c>
      <c r="AL5" s="177">
        <v>0</v>
      </c>
      <c r="AM5" s="177">
        <v>0</v>
      </c>
      <c r="AN5" s="177">
        <v>0</v>
      </c>
      <c r="AO5" s="177">
        <v>263.74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11.92</v>
      </c>
      <c r="E6" s="177">
        <v>0</v>
      </c>
      <c r="F6" s="177">
        <v>0</v>
      </c>
      <c r="G6" s="177">
        <v>9.65</v>
      </c>
      <c r="H6" s="177">
        <v>0</v>
      </c>
      <c r="I6" s="177">
        <v>0</v>
      </c>
      <c r="J6" s="177">
        <v>14.54</v>
      </c>
      <c r="K6" s="177">
        <v>0.3</v>
      </c>
      <c r="L6" s="177">
        <v>18.690000000000001</v>
      </c>
      <c r="M6" s="177">
        <v>0.91</v>
      </c>
      <c r="N6" s="177">
        <v>1.17</v>
      </c>
      <c r="O6" s="177">
        <v>0</v>
      </c>
      <c r="P6" s="177">
        <v>1.32</v>
      </c>
      <c r="Q6" s="177">
        <v>1.03</v>
      </c>
      <c r="R6" s="177">
        <v>0.43</v>
      </c>
      <c r="S6" s="177">
        <v>0.27</v>
      </c>
      <c r="T6" s="177">
        <v>0</v>
      </c>
      <c r="U6" s="177">
        <v>2.08</v>
      </c>
      <c r="V6" s="177">
        <v>0.21</v>
      </c>
      <c r="W6" s="177">
        <v>1.24</v>
      </c>
      <c r="X6" s="177">
        <v>1.46</v>
      </c>
      <c r="Y6" s="177">
        <v>0</v>
      </c>
      <c r="Z6" s="177">
        <v>2.5099999999999998</v>
      </c>
      <c r="AA6" s="177">
        <v>0.89</v>
      </c>
      <c r="AB6" s="177">
        <v>0</v>
      </c>
      <c r="AC6" s="177">
        <v>7.04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7">
        <v>6.75</v>
      </c>
      <c r="AJ6" s="177">
        <v>0</v>
      </c>
      <c r="AK6" s="177">
        <v>21.92</v>
      </c>
      <c r="AL6" s="177">
        <v>0</v>
      </c>
      <c r="AM6" s="177">
        <v>0</v>
      </c>
      <c r="AN6" s="177">
        <v>0</v>
      </c>
      <c r="AO6" s="177">
        <v>263.74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11.92</v>
      </c>
      <c r="E7" s="177">
        <v>0</v>
      </c>
      <c r="F7" s="177">
        <v>0</v>
      </c>
      <c r="G7" s="177">
        <v>9.98</v>
      </c>
      <c r="H7" s="177">
        <v>0</v>
      </c>
      <c r="I7" s="177">
        <v>0</v>
      </c>
      <c r="J7" s="177">
        <v>14.54</v>
      </c>
      <c r="K7" s="177">
        <v>0.3</v>
      </c>
      <c r="L7" s="177">
        <v>18.690000000000001</v>
      </c>
      <c r="M7" s="177">
        <v>0.91</v>
      </c>
      <c r="N7" s="177">
        <v>1.17</v>
      </c>
      <c r="O7" s="177">
        <v>0</v>
      </c>
      <c r="P7" s="177">
        <v>1.32</v>
      </c>
      <c r="Q7" s="177">
        <v>1.03</v>
      </c>
      <c r="R7" s="177">
        <v>0.43</v>
      </c>
      <c r="S7" s="177">
        <v>0.27</v>
      </c>
      <c r="T7" s="177">
        <v>0</v>
      </c>
      <c r="U7" s="177">
        <v>2.08</v>
      </c>
      <c r="V7" s="177">
        <v>0.21</v>
      </c>
      <c r="W7" s="177">
        <v>1.24</v>
      </c>
      <c r="X7" s="177">
        <v>1.46</v>
      </c>
      <c r="Y7" s="177">
        <v>0</v>
      </c>
      <c r="Z7" s="177">
        <v>2.5099999999999998</v>
      </c>
      <c r="AA7" s="177">
        <v>0.89</v>
      </c>
      <c r="AB7" s="177">
        <v>0</v>
      </c>
      <c r="AC7" s="177">
        <v>7.04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7">
        <v>6.75</v>
      </c>
      <c r="AJ7" s="177">
        <v>0</v>
      </c>
      <c r="AK7" s="177">
        <v>21.92</v>
      </c>
      <c r="AL7" s="177">
        <v>0</v>
      </c>
      <c r="AM7" s="177">
        <v>0</v>
      </c>
      <c r="AN7" s="177">
        <v>0</v>
      </c>
      <c r="AO7" s="177">
        <v>263.74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11.92</v>
      </c>
      <c r="E8" s="177">
        <v>0</v>
      </c>
      <c r="F8" s="177">
        <v>0</v>
      </c>
      <c r="G8" s="177">
        <v>9.98</v>
      </c>
      <c r="H8" s="177">
        <v>0</v>
      </c>
      <c r="I8" s="177">
        <v>0</v>
      </c>
      <c r="J8" s="177">
        <v>14.54</v>
      </c>
      <c r="K8" s="177">
        <v>0.3</v>
      </c>
      <c r="L8" s="177">
        <v>18.690000000000001</v>
      </c>
      <c r="M8" s="177">
        <v>0.91</v>
      </c>
      <c r="N8" s="177">
        <v>1.17</v>
      </c>
      <c r="O8" s="177">
        <v>0</v>
      </c>
      <c r="P8" s="177">
        <v>1.32</v>
      </c>
      <c r="Q8" s="177">
        <v>1.03</v>
      </c>
      <c r="R8" s="177">
        <v>0.43</v>
      </c>
      <c r="S8" s="177">
        <v>0.27</v>
      </c>
      <c r="T8" s="177">
        <v>0</v>
      </c>
      <c r="U8" s="177">
        <v>2.08</v>
      </c>
      <c r="V8" s="177">
        <v>0.21</v>
      </c>
      <c r="W8" s="177">
        <v>1.24</v>
      </c>
      <c r="X8" s="177">
        <v>1.46</v>
      </c>
      <c r="Y8" s="177">
        <v>0</v>
      </c>
      <c r="Z8" s="177">
        <v>2.5099999999999998</v>
      </c>
      <c r="AA8" s="177">
        <v>0.89</v>
      </c>
      <c r="AB8" s="177">
        <v>0</v>
      </c>
      <c r="AC8" s="177">
        <v>7.04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7">
        <v>6.75</v>
      </c>
      <c r="AJ8" s="177">
        <v>0</v>
      </c>
      <c r="AK8" s="177">
        <v>21.92</v>
      </c>
      <c r="AL8" s="177">
        <v>0</v>
      </c>
      <c r="AM8" s="177">
        <v>0</v>
      </c>
      <c r="AN8" s="177">
        <v>0</v>
      </c>
      <c r="AO8" s="177">
        <v>263.74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11.92</v>
      </c>
      <c r="E9" s="177">
        <v>0</v>
      </c>
      <c r="F9" s="177">
        <v>0</v>
      </c>
      <c r="G9" s="177">
        <v>19.45</v>
      </c>
      <c r="H9" s="177">
        <v>0</v>
      </c>
      <c r="I9" s="177">
        <v>0</v>
      </c>
      <c r="J9" s="177">
        <v>24.22</v>
      </c>
      <c r="K9" s="177">
        <v>4.57</v>
      </c>
      <c r="L9" s="177">
        <v>18.690000000000001</v>
      </c>
      <c r="M9" s="177">
        <v>0.91</v>
      </c>
      <c r="N9" s="177">
        <v>1.17</v>
      </c>
      <c r="O9" s="177">
        <v>0</v>
      </c>
      <c r="P9" s="177">
        <v>3.16</v>
      </c>
      <c r="Q9" s="177">
        <v>3.67</v>
      </c>
      <c r="R9" s="177">
        <v>0.43</v>
      </c>
      <c r="S9" s="177">
        <v>3.4</v>
      </c>
      <c r="T9" s="177">
        <v>0</v>
      </c>
      <c r="U9" s="177">
        <v>2.08</v>
      </c>
      <c r="V9" s="177">
        <v>0.21</v>
      </c>
      <c r="W9" s="177">
        <v>1.24</v>
      </c>
      <c r="X9" s="177">
        <v>1.46</v>
      </c>
      <c r="Y9" s="177">
        <v>0</v>
      </c>
      <c r="Z9" s="177">
        <v>2.5099999999999998</v>
      </c>
      <c r="AA9" s="177">
        <v>0.89</v>
      </c>
      <c r="AB9" s="177">
        <v>0</v>
      </c>
      <c r="AC9" s="177">
        <v>6.48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7">
        <v>6.75</v>
      </c>
      <c r="AJ9" s="177">
        <v>0</v>
      </c>
      <c r="AK9" s="177">
        <v>39.35</v>
      </c>
      <c r="AL9" s="177">
        <v>0</v>
      </c>
      <c r="AM9" s="177">
        <v>0</v>
      </c>
      <c r="AN9" s="177">
        <v>0</v>
      </c>
      <c r="AO9" s="177">
        <v>263.74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11.92</v>
      </c>
      <c r="E10" s="177">
        <v>0</v>
      </c>
      <c r="F10" s="177">
        <v>0</v>
      </c>
      <c r="G10" s="177">
        <v>19.66</v>
      </c>
      <c r="H10" s="177">
        <v>0</v>
      </c>
      <c r="I10" s="177">
        <v>0</v>
      </c>
      <c r="J10" s="177">
        <v>24.22</v>
      </c>
      <c r="K10" s="177">
        <v>4.57</v>
      </c>
      <c r="L10" s="177">
        <v>18.690000000000001</v>
      </c>
      <c r="M10" s="177">
        <v>0.91</v>
      </c>
      <c r="N10" s="177">
        <v>1.17</v>
      </c>
      <c r="O10" s="177">
        <v>0</v>
      </c>
      <c r="P10" s="177">
        <v>3.33</v>
      </c>
      <c r="Q10" s="177">
        <v>3.67</v>
      </c>
      <c r="R10" s="177">
        <v>0.43</v>
      </c>
      <c r="S10" s="177">
        <v>4.2300000000000004</v>
      </c>
      <c r="T10" s="177">
        <v>0</v>
      </c>
      <c r="U10" s="177">
        <v>2.08</v>
      </c>
      <c r="V10" s="177">
        <v>0.21</v>
      </c>
      <c r="W10" s="177">
        <v>1.24</v>
      </c>
      <c r="X10" s="177">
        <v>1.46</v>
      </c>
      <c r="Y10" s="177">
        <v>0</v>
      </c>
      <c r="Z10" s="177">
        <v>2.5099999999999998</v>
      </c>
      <c r="AA10" s="177">
        <v>0.89</v>
      </c>
      <c r="AB10" s="177">
        <v>0</v>
      </c>
      <c r="AC10" s="177">
        <v>6.48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6.75</v>
      </c>
      <c r="AJ10" s="177">
        <v>0</v>
      </c>
      <c r="AK10" s="177">
        <v>37.5</v>
      </c>
      <c r="AL10" s="177">
        <v>0</v>
      </c>
      <c r="AM10" s="177">
        <v>0</v>
      </c>
      <c r="AN10" s="177">
        <v>0</v>
      </c>
      <c r="AO10" s="177">
        <v>263.74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11.92</v>
      </c>
      <c r="E11" s="177">
        <v>0</v>
      </c>
      <c r="F11" s="177">
        <v>0</v>
      </c>
      <c r="G11" s="177">
        <v>19.66</v>
      </c>
      <c r="H11" s="177">
        <v>0</v>
      </c>
      <c r="I11" s="177">
        <v>0</v>
      </c>
      <c r="J11" s="177">
        <v>24.22</v>
      </c>
      <c r="K11" s="177">
        <v>4.57</v>
      </c>
      <c r="L11" s="177">
        <v>18.690000000000001</v>
      </c>
      <c r="M11" s="177">
        <v>0.91</v>
      </c>
      <c r="N11" s="177">
        <v>1.17</v>
      </c>
      <c r="O11" s="177">
        <v>0</v>
      </c>
      <c r="P11" s="177">
        <v>3.33</v>
      </c>
      <c r="Q11" s="177">
        <v>3.67</v>
      </c>
      <c r="R11" s="177">
        <v>0.43</v>
      </c>
      <c r="S11" s="177">
        <v>4.2300000000000004</v>
      </c>
      <c r="T11" s="177">
        <v>0</v>
      </c>
      <c r="U11" s="177">
        <v>2.08</v>
      </c>
      <c r="V11" s="177">
        <v>0.21</v>
      </c>
      <c r="W11" s="177">
        <v>1.39</v>
      </c>
      <c r="X11" s="177">
        <v>1.46</v>
      </c>
      <c r="Y11" s="177">
        <v>0</v>
      </c>
      <c r="Z11" s="177">
        <v>2.5099999999999998</v>
      </c>
      <c r="AA11" s="177">
        <v>0.89</v>
      </c>
      <c r="AB11" s="177">
        <v>0</v>
      </c>
      <c r="AC11" s="177">
        <v>6.48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6.75</v>
      </c>
      <c r="AJ11" s="177">
        <v>0</v>
      </c>
      <c r="AK11" s="177">
        <v>37.01</v>
      </c>
      <c r="AL11" s="177">
        <v>0</v>
      </c>
      <c r="AM11" s="177">
        <v>0</v>
      </c>
      <c r="AN11" s="177">
        <v>0</v>
      </c>
      <c r="AO11" s="177">
        <v>263.74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11.92</v>
      </c>
      <c r="E12" s="177">
        <v>0</v>
      </c>
      <c r="F12" s="177">
        <v>0</v>
      </c>
      <c r="G12" s="177">
        <v>19.66</v>
      </c>
      <c r="H12" s="177">
        <v>0</v>
      </c>
      <c r="I12" s="177">
        <v>0</v>
      </c>
      <c r="J12" s="177">
        <v>24.22</v>
      </c>
      <c r="K12" s="177">
        <v>4.57</v>
      </c>
      <c r="L12" s="177">
        <v>18.690000000000001</v>
      </c>
      <c r="M12" s="177">
        <v>0.91</v>
      </c>
      <c r="N12" s="177">
        <v>1.17</v>
      </c>
      <c r="O12" s="177">
        <v>0</v>
      </c>
      <c r="P12" s="177">
        <v>3.33</v>
      </c>
      <c r="Q12" s="177">
        <v>3.67</v>
      </c>
      <c r="R12" s="177">
        <v>0.43</v>
      </c>
      <c r="S12" s="177">
        <v>4.2300000000000004</v>
      </c>
      <c r="T12" s="177">
        <v>0</v>
      </c>
      <c r="U12" s="177">
        <v>2.08</v>
      </c>
      <c r="V12" s="177">
        <v>0.21</v>
      </c>
      <c r="W12" s="177">
        <v>1.39</v>
      </c>
      <c r="X12" s="177">
        <v>1.46</v>
      </c>
      <c r="Y12" s="177">
        <v>0</v>
      </c>
      <c r="Z12" s="177">
        <v>2.5099999999999998</v>
      </c>
      <c r="AA12" s="177">
        <v>0.89</v>
      </c>
      <c r="AB12" s="177">
        <v>0</v>
      </c>
      <c r="AC12" s="177">
        <v>6.5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6.75</v>
      </c>
      <c r="AJ12" s="177">
        <v>0</v>
      </c>
      <c r="AK12" s="177">
        <v>37.01</v>
      </c>
      <c r="AL12" s="177">
        <v>0</v>
      </c>
      <c r="AM12" s="177">
        <v>0</v>
      </c>
      <c r="AN12" s="177">
        <v>0</v>
      </c>
      <c r="AO12" s="177">
        <v>263.74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11.92</v>
      </c>
      <c r="E13" s="177">
        <v>0</v>
      </c>
      <c r="F13" s="177">
        <v>0</v>
      </c>
      <c r="G13" s="177">
        <v>19.66</v>
      </c>
      <c r="H13" s="177">
        <v>0</v>
      </c>
      <c r="I13" s="177">
        <v>0</v>
      </c>
      <c r="J13" s="177">
        <v>24.22</v>
      </c>
      <c r="K13" s="177">
        <v>4.57</v>
      </c>
      <c r="L13" s="177">
        <v>60.77</v>
      </c>
      <c r="M13" s="177">
        <v>0.91</v>
      </c>
      <c r="N13" s="177">
        <v>1.17</v>
      </c>
      <c r="O13" s="177">
        <v>0</v>
      </c>
      <c r="P13" s="177">
        <v>3.33</v>
      </c>
      <c r="Q13" s="177">
        <v>3.41</v>
      </c>
      <c r="R13" s="177">
        <v>0.43</v>
      </c>
      <c r="S13" s="177">
        <v>4.2300000000000004</v>
      </c>
      <c r="T13" s="177">
        <v>0</v>
      </c>
      <c r="U13" s="177">
        <v>2.08</v>
      </c>
      <c r="V13" s="177">
        <v>0.21</v>
      </c>
      <c r="W13" s="177">
        <v>0.53</v>
      </c>
      <c r="X13" s="177">
        <v>1.46</v>
      </c>
      <c r="Y13" s="177">
        <v>0</v>
      </c>
      <c r="Z13" s="177">
        <v>2.5099999999999998</v>
      </c>
      <c r="AA13" s="177">
        <v>0.89</v>
      </c>
      <c r="AB13" s="177">
        <v>0</v>
      </c>
      <c r="AC13" s="177">
        <v>6.5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6.75</v>
      </c>
      <c r="AJ13" s="177">
        <v>0</v>
      </c>
      <c r="AK13" s="177">
        <v>37.01</v>
      </c>
      <c r="AL13" s="177">
        <v>0</v>
      </c>
      <c r="AM13" s="177">
        <v>0</v>
      </c>
      <c r="AN13" s="177">
        <v>0</v>
      </c>
      <c r="AO13" s="177">
        <v>263.74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11.92</v>
      </c>
      <c r="E14" s="177">
        <v>0</v>
      </c>
      <c r="F14" s="177">
        <v>0</v>
      </c>
      <c r="G14" s="177">
        <v>19.66</v>
      </c>
      <c r="H14" s="177">
        <v>0</v>
      </c>
      <c r="I14" s="177">
        <v>0</v>
      </c>
      <c r="J14" s="177">
        <v>24.22</v>
      </c>
      <c r="K14" s="177">
        <v>4.57</v>
      </c>
      <c r="L14" s="177">
        <v>60.77</v>
      </c>
      <c r="M14" s="177">
        <v>0.91</v>
      </c>
      <c r="N14" s="177">
        <v>1.17</v>
      </c>
      <c r="O14" s="177">
        <v>0</v>
      </c>
      <c r="P14" s="177">
        <v>3.33</v>
      </c>
      <c r="Q14" s="177">
        <v>3.41</v>
      </c>
      <c r="R14" s="177">
        <v>0.43</v>
      </c>
      <c r="S14" s="177">
        <v>4.2300000000000004</v>
      </c>
      <c r="T14" s="177">
        <v>0</v>
      </c>
      <c r="U14" s="177">
        <v>2.08</v>
      </c>
      <c r="V14" s="177">
        <v>0.21</v>
      </c>
      <c r="W14" s="177">
        <v>0.53</v>
      </c>
      <c r="X14" s="177">
        <v>1.46</v>
      </c>
      <c r="Y14" s="177">
        <v>0</v>
      </c>
      <c r="Z14" s="177">
        <v>2.5099999999999998</v>
      </c>
      <c r="AA14" s="177">
        <v>0.89</v>
      </c>
      <c r="AB14" s="177">
        <v>0</v>
      </c>
      <c r="AC14" s="177">
        <v>6.5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6.75</v>
      </c>
      <c r="AJ14" s="177">
        <v>0</v>
      </c>
      <c r="AK14" s="177">
        <v>31.98</v>
      </c>
      <c r="AL14" s="177">
        <v>0</v>
      </c>
      <c r="AM14" s="177">
        <v>0</v>
      </c>
      <c r="AN14" s="177">
        <v>0</v>
      </c>
      <c r="AO14" s="177">
        <v>263.74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11.92</v>
      </c>
      <c r="E15" s="177">
        <v>0</v>
      </c>
      <c r="F15" s="177">
        <v>0</v>
      </c>
      <c r="G15" s="177">
        <v>19.66</v>
      </c>
      <c r="H15" s="177">
        <v>0</v>
      </c>
      <c r="I15" s="177">
        <v>0</v>
      </c>
      <c r="J15" s="177">
        <v>24.22</v>
      </c>
      <c r="K15" s="177">
        <v>4.57</v>
      </c>
      <c r="L15" s="177">
        <v>60.77</v>
      </c>
      <c r="M15" s="177">
        <v>0.91</v>
      </c>
      <c r="N15" s="177">
        <v>1.17</v>
      </c>
      <c r="O15" s="177">
        <v>0</v>
      </c>
      <c r="P15" s="177">
        <v>3.33</v>
      </c>
      <c r="Q15" s="177">
        <v>3.41</v>
      </c>
      <c r="R15" s="177">
        <v>0.43</v>
      </c>
      <c r="S15" s="177">
        <v>4.2300000000000004</v>
      </c>
      <c r="T15" s="177">
        <v>0</v>
      </c>
      <c r="U15" s="177">
        <v>2.08</v>
      </c>
      <c r="V15" s="177">
        <v>0.21</v>
      </c>
      <c r="W15" s="177">
        <v>0.53</v>
      </c>
      <c r="X15" s="177">
        <v>1.46</v>
      </c>
      <c r="Y15" s="177">
        <v>0</v>
      </c>
      <c r="Z15" s="177">
        <v>2.5099999999999998</v>
      </c>
      <c r="AA15" s="177">
        <v>0.89</v>
      </c>
      <c r="AB15" s="177">
        <v>0</v>
      </c>
      <c r="AC15" s="177">
        <v>6.5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6.75</v>
      </c>
      <c r="AJ15" s="177">
        <v>0</v>
      </c>
      <c r="AK15" s="177">
        <v>31.98</v>
      </c>
      <c r="AL15" s="177">
        <v>0</v>
      </c>
      <c r="AM15" s="177">
        <v>0</v>
      </c>
      <c r="AN15" s="177">
        <v>0</v>
      </c>
      <c r="AO15" s="177">
        <v>263.74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11.92</v>
      </c>
      <c r="E16" s="177">
        <v>0</v>
      </c>
      <c r="F16" s="177">
        <v>0</v>
      </c>
      <c r="G16" s="177">
        <v>19.66</v>
      </c>
      <c r="H16" s="177">
        <v>0</v>
      </c>
      <c r="I16" s="177">
        <v>0</v>
      </c>
      <c r="J16" s="177">
        <v>24.22</v>
      </c>
      <c r="K16" s="177">
        <v>4.57</v>
      </c>
      <c r="L16" s="177">
        <v>60.77</v>
      </c>
      <c r="M16" s="177">
        <v>0.91</v>
      </c>
      <c r="N16" s="177">
        <v>1.17</v>
      </c>
      <c r="O16" s="177">
        <v>0</v>
      </c>
      <c r="P16" s="177">
        <v>3.33</v>
      </c>
      <c r="Q16" s="177">
        <v>3.41</v>
      </c>
      <c r="R16" s="177">
        <v>0.43</v>
      </c>
      <c r="S16" s="177">
        <v>4.2300000000000004</v>
      </c>
      <c r="T16" s="177">
        <v>0</v>
      </c>
      <c r="U16" s="177">
        <v>2.08</v>
      </c>
      <c r="V16" s="177">
        <v>0.21</v>
      </c>
      <c r="W16" s="177">
        <v>0.53</v>
      </c>
      <c r="X16" s="177">
        <v>1.46</v>
      </c>
      <c r="Y16" s="177">
        <v>0</v>
      </c>
      <c r="Z16" s="177">
        <v>2.5099999999999998</v>
      </c>
      <c r="AA16" s="177">
        <v>0.89</v>
      </c>
      <c r="AB16" s="177">
        <v>0</v>
      </c>
      <c r="AC16" s="177">
        <v>6.5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6.75</v>
      </c>
      <c r="AJ16" s="177">
        <v>0</v>
      </c>
      <c r="AK16" s="177">
        <v>31.98</v>
      </c>
      <c r="AL16" s="177">
        <v>0</v>
      </c>
      <c r="AM16" s="177">
        <v>0</v>
      </c>
      <c r="AN16" s="177">
        <v>0</v>
      </c>
      <c r="AO16" s="177">
        <v>263.74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11.92</v>
      </c>
      <c r="E17" s="177">
        <v>0</v>
      </c>
      <c r="F17" s="177">
        <v>0</v>
      </c>
      <c r="G17" s="177">
        <v>19.66</v>
      </c>
      <c r="H17" s="177">
        <v>0</v>
      </c>
      <c r="I17" s="177">
        <v>0</v>
      </c>
      <c r="J17" s="177">
        <v>24.22</v>
      </c>
      <c r="K17" s="177">
        <v>4.57</v>
      </c>
      <c r="L17" s="177">
        <v>104.32</v>
      </c>
      <c r="M17" s="177">
        <v>0.91</v>
      </c>
      <c r="N17" s="177">
        <v>1.17</v>
      </c>
      <c r="O17" s="177">
        <v>0</v>
      </c>
      <c r="P17" s="177">
        <v>3.33</v>
      </c>
      <c r="Q17" s="177">
        <v>3.41</v>
      </c>
      <c r="R17" s="177">
        <v>0.43</v>
      </c>
      <c r="S17" s="177">
        <v>4.2300000000000004</v>
      </c>
      <c r="T17" s="177">
        <v>0</v>
      </c>
      <c r="U17" s="177">
        <v>2.08</v>
      </c>
      <c r="V17" s="177">
        <v>0.21</v>
      </c>
      <c r="W17" s="177">
        <v>0.53</v>
      </c>
      <c r="X17" s="177">
        <v>1.46</v>
      </c>
      <c r="Y17" s="177">
        <v>0</v>
      </c>
      <c r="Z17" s="177">
        <v>2.5099999999999998</v>
      </c>
      <c r="AA17" s="177">
        <v>0.89</v>
      </c>
      <c r="AB17" s="177">
        <v>0</v>
      </c>
      <c r="AC17" s="177">
        <v>6.5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6.75</v>
      </c>
      <c r="AJ17" s="177">
        <v>0</v>
      </c>
      <c r="AK17" s="177">
        <v>31.98</v>
      </c>
      <c r="AL17" s="177">
        <v>0</v>
      </c>
      <c r="AM17" s="177">
        <v>0</v>
      </c>
      <c r="AN17" s="177">
        <v>0</v>
      </c>
      <c r="AO17" s="177">
        <v>263.74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11.92</v>
      </c>
      <c r="E18" s="177">
        <v>0</v>
      </c>
      <c r="F18" s="177">
        <v>0</v>
      </c>
      <c r="G18" s="177">
        <v>19.66</v>
      </c>
      <c r="H18" s="177">
        <v>0</v>
      </c>
      <c r="I18" s="177">
        <v>0</v>
      </c>
      <c r="J18" s="177">
        <v>24.22</v>
      </c>
      <c r="K18" s="177">
        <v>4.57</v>
      </c>
      <c r="L18" s="177">
        <v>104.32</v>
      </c>
      <c r="M18" s="177">
        <v>0.91</v>
      </c>
      <c r="N18" s="177">
        <v>1.17</v>
      </c>
      <c r="O18" s="177">
        <v>0</v>
      </c>
      <c r="P18" s="177">
        <v>3.33</v>
      </c>
      <c r="Q18" s="177">
        <v>3.41</v>
      </c>
      <c r="R18" s="177">
        <v>0.43</v>
      </c>
      <c r="S18" s="177">
        <v>4.2300000000000004</v>
      </c>
      <c r="T18" s="177">
        <v>0</v>
      </c>
      <c r="U18" s="177">
        <v>2.08</v>
      </c>
      <c r="V18" s="177">
        <v>0.21</v>
      </c>
      <c r="W18" s="177">
        <v>0.53</v>
      </c>
      <c r="X18" s="177">
        <v>1.46</v>
      </c>
      <c r="Y18" s="177">
        <v>0</v>
      </c>
      <c r="Z18" s="177">
        <v>2.5099999999999998</v>
      </c>
      <c r="AA18" s="177">
        <v>0.89</v>
      </c>
      <c r="AB18" s="177">
        <v>0</v>
      </c>
      <c r="AC18" s="177">
        <v>6.5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6.75</v>
      </c>
      <c r="AJ18" s="177">
        <v>0</v>
      </c>
      <c r="AK18" s="177">
        <v>31.98</v>
      </c>
      <c r="AL18" s="177">
        <v>0</v>
      </c>
      <c r="AM18" s="177">
        <v>0</v>
      </c>
      <c r="AN18" s="177">
        <v>0</v>
      </c>
      <c r="AO18" s="177">
        <v>263.74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11.92</v>
      </c>
      <c r="E19" s="177">
        <v>0</v>
      </c>
      <c r="F19" s="177">
        <v>0</v>
      </c>
      <c r="G19" s="177">
        <v>19.66</v>
      </c>
      <c r="H19" s="177">
        <v>0</v>
      </c>
      <c r="I19" s="177">
        <v>0</v>
      </c>
      <c r="J19" s="177">
        <v>24.22</v>
      </c>
      <c r="K19" s="177">
        <v>4.57</v>
      </c>
      <c r="L19" s="177">
        <v>104.32</v>
      </c>
      <c r="M19" s="177">
        <v>0.91</v>
      </c>
      <c r="N19" s="177">
        <v>1.17</v>
      </c>
      <c r="O19" s="177">
        <v>0</v>
      </c>
      <c r="P19" s="177">
        <v>3.33</v>
      </c>
      <c r="Q19" s="177">
        <v>3.41</v>
      </c>
      <c r="R19" s="177">
        <v>0.43</v>
      </c>
      <c r="S19" s="177">
        <v>4.2300000000000004</v>
      </c>
      <c r="T19" s="177">
        <v>0</v>
      </c>
      <c r="U19" s="177">
        <v>2.08</v>
      </c>
      <c r="V19" s="177">
        <v>0.21</v>
      </c>
      <c r="W19" s="177">
        <v>0.53</v>
      </c>
      <c r="X19" s="177">
        <v>1.46</v>
      </c>
      <c r="Y19" s="177">
        <v>0</v>
      </c>
      <c r="Z19" s="177">
        <v>2.5099999999999998</v>
      </c>
      <c r="AA19" s="177">
        <v>0.89</v>
      </c>
      <c r="AB19" s="177">
        <v>0</v>
      </c>
      <c r="AC19" s="177">
        <v>6.5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6.75</v>
      </c>
      <c r="AJ19" s="177">
        <v>0</v>
      </c>
      <c r="AK19" s="177">
        <v>28.2</v>
      </c>
      <c r="AL19" s="177">
        <v>0</v>
      </c>
      <c r="AM19" s="177">
        <v>0</v>
      </c>
      <c r="AN19" s="177">
        <v>0</v>
      </c>
      <c r="AO19" s="177">
        <v>263.74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11.92</v>
      </c>
      <c r="E20" s="177">
        <v>0</v>
      </c>
      <c r="F20" s="177">
        <v>0</v>
      </c>
      <c r="G20" s="177">
        <v>19.66</v>
      </c>
      <c r="H20" s="177">
        <v>0</v>
      </c>
      <c r="I20" s="177">
        <v>0</v>
      </c>
      <c r="J20" s="177">
        <v>24.22</v>
      </c>
      <c r="K20" s="177">
        <v>4.57</v>
      </c>
      <c r="L20" s="177">
        <v>104.32</v>
      </c>
      <c r="M20" s="177">
        <v>0.91</v>
      </c>
      <c r="N20" s="177">
        <v>1.17</v>
      </c>
      <c r="O20" s="177">
        <v>0</v>
      </c>
      <c r="P20" s="177">
        <v>3.33</v>
      </c>
      <c r="Q20" s="177">
        <v>3.41</v>
      </c>
      <c r="R20" s="177">
        <v>0.43</v>
      </c>
      <c r="S20" s="177">
        <v>4.2300000000000004</v>
      </c>
      <c r="T20" s="177">
        <v>0</v>
      </c>
      <c r="U20" s="177">
        <v>2.08</v>
      </c>
      <c r="V20" s="177">
        <v>0.21</v>
      </c>
      <c r="W20" s="177">
        <v>0.53</v>
      </c>
      <c r="X20" s="177">
        <v>1.46</v>
      </c>
      <c r="Y20" s="177">
        <v>0</v>
      </c>
      <c r="Z20" s="177">
        <v>2.5099999999999998</v>
      </c>
      <c r="AA20" s="177">
        <v>0.89</v>
      </c>
      <c r="AB20" s="177">
        <v>0</v>
      </c>
      <c r="AC20" s="177">
        <v>6.48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6.75</v>
      </c>
      <c r="AJ20" s="177">
        <v>0</v>
      </c>
      <c r="AK20" s="177">
        <v>28.2</v>
      </c>
      <c r="AL20" s="177">
        <v>0</v>
      </c>
      <c r="AM20" s="177">
        <v>0</v>
      </c>
      <c r="AN20" s="177">
        <v>0</v>
      </c>
      <c r="AO20" s="177">
        <v>263.74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11.92</v>
      </c>
      <c r="E21" s="177">
        <v>0</v>
      </c>
      <c r="F21" s="177">
        <v>0</v>
      </c>
      <c r="G21" s="177">
        <v>19.66</v>
      </c>
      <c r="H21" s="177">
        <v>0</v>
      </c>
      <c r="I21" s="177">
        <v>0</v>
      </c>
      <c r="J21" s="177">
        <v>24.22</v>
      </c>
      <c r="K21" s="177">
        <v>4.57</v>
      </c>
      <c r="L21" s="177">
        <v>104.32</v>
      </c>
      <c r="M21" s="177">
        <v>0.91</v>
      </c>
      <c r="N21" s="177">
        <v>1.17</v>
      </c>
      <c r="O21" s="177">
        <v>0</v>
      </c>
      <c r="P21" s="177">
        <v>3.32</v>
      </c>
      <c r="Q21" s="177">
        <v>3.79</v>
      </c>
      <c r="R21" s="177">
        <v>0.43</v>
      </c>
      <c r="S21" s="177">
        <v>4.2300000000000004</v>
      </c>
      <c r="T21" s="177">
        <v>0</v>
      </c>
      <c r="U21" s="177">
        <v>2.08</v>
      </c>
      <c r="V21" s="177">
        <v>0.21</v>
      </c>
      <c r="W21" s="177">
        <v>0.53</v>
      </c>
      <c r="X21" s="177">
        <v>1.46</v>
      </c>
      <c r="Y21" s="177">
        <v>0</v>
      </c>
      <c r="Z21" s="177">
        <v>2.5099999999999998</v>
      </c>
      <c r="AA21" s="177">
        <v>0.89</v>
      </c>
      <c r="AB21" s="177">
        <v>0</v>
      </c>
      <c r="AC21" s="177">
        <v>6.48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6.75</v>
      </c>
      <c r="AJ21" s="177">
        <v>0</v>
      </c>
      <c r="AK21" s="177">
        <v>28.2</v>
      </c>
      <c r="AL21" s="177">
        <v>0</v>
      </c>
      <c r="AM21" s="177">
        <v>0</v>
      </c>
      <c r="AN21" s="177">
        <v>0</v>
      </c>
      <c r="AO21" s="177">
        <v>263.74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11.92</v>
      </c>
      <c r="E22" s="177">
        <v>0</v>
      </c>
      <c r="F22" s="177">
        <v>0</v>
      </c>
      <c r="G22" s="177">
        <v>19.66</v>
      </c>
      <c r="H22" s="177">
        <v>0</v>
      </c>
      <c r="I22" s="177">
        <v>0</v>
      </c>
      <c r="J22" s="177">
        <v>24.22</v>
      </c>
      <c r="K22" s="177">
        <v>3</v>
      </c>
      <c r="L22" s="177">
        <v>104.32</v>
      </c>
      <c r="M22" s="177">
        <v>0.91</v>
      </c>
      <c r="N22" s="177">
        <v>1.17</v>
      </c>
      <c r="O22" s="177">
        <v>0</v>
      </c>
      <c r="P22" s="177">
        <v>3.32</v>
      </c>
      <c r="Q22" s="177">
        <v>3.79</v>
      </c>
      <c r="R22" s="177">
        <v>0.43</v>
      </c>
      <c r="S22" s="177">
        <v>4.2300000000000004</v>
      </c>
      <c r="T22" s="177">
        <v>0</v>
      </c>
      <c r="U22" s="177">
        <v>2.08</v>
      </c>
      <c r="V22" s="177">
        <v>0.21</v>
      </c>
      <c r="W22" s="177">
        <v>0.53</v>
      </c>
      <c r="X22" s="177">
        <v>1.46</v>
      </c>
      <c r="Y22" s="177">
        <v>0</v>
      </c>
      <c r="Z22" s="177">
        <v>2.5099999999999998</v>
      </c>
      <c r="AA22" s="177">
        <v>0.89</v>
      </c>
      <c r="AB22" s="177">
        <v>0</v>
      </c>
      <c r="AC22" s="177">
        <v>6.48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6.75</v>
      </c>
      <c r="AJ22" s="177">
        <v>0</v>
      </c>
      <c r="AK22" s="177">
        <v>28.2</v>
      </c>
      <c r="AL22" s="177">
        <v>0</v>
      </c>
      <c r="AM22" s="177">
        <v>0</v>
      </c>
      <c r="AN22" s="177">
        <v>0</v>
      </c>
      <c r="AO22" s="177">
        <v>263.74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11.92</v>
      </c>
      <c r="E23" s="177">
        <v>0</v>
      </c>
      <c r="F23" s="177">
        <v>0</v>
      </c>
      <c r="G23" s="177">
        <v>19.66</v>
      </c>
      <c r="H23" s="177">
        <v>0</v>
      </c>
      <c r="I23" s="177">
        <v>0</v>
      </c>
      <c r="J23" s="177">
        <v>24.22</v>
      </c>
      <c r="K23" s="177">
        <v>4.57</v>
      </c>
      <c r="L23" s="177">
        <v>104.32</v>
      </c>
      <c r="M23" s="177">
        <v>0.91</v>
      </c>
      <c r="N23" s="177">
        <v>1.17</v>
      </c>
      <c r="O23" s="177">
        <v>0</v>
      </c>
      <c r="P23" s="177">
        <v>3.32</v>
      </c>
      <c r="Q23" s="177">
        <v>3.79</v>
      </c>
      <c r="R23" s="177">
        <v>0.43</v>
      </c>
      <c r="S23" s="177">
        <v>4.2300000000000004</v>
      </c>
      <c r="T23" s="177">
        <v>0</v>
      </c>
      <c r="U23" s="177">
        <v>2.08</v>
      </c>
      <c r="V23" s="177">
        <v>0.21</v>
      </c>
      <c r="W23" s="177">
        <v>0.53</v>
      </c>
      <c r="X23" s="177">
        <v>1.46</v>
      </c>
      <c r="Y23" s="177">
        <v>0</v>
      </c>
      <c r="Z23" s="177">
        <v>2.5099999999999998</v>
      </c>
      <c r="AA23" s="177">
        <v>0.89</v>
      </c>
      <c r="AB23" s="177">
        <v>0</v>
      </c>
      <c r="AC23" s="177">
        <v>6.48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6.75</v>
      </c>
      <c r="AJ23" s="177">
        <v>0</v>
      </c>
      <c r="AK23" s="177">
        <v>28.2</v>
      </c>
      <c r="AL23" s="177">
        <v>0</v>
      </c>
      <c r="AM23" s="177">
        <v>0</v>
      </c>
      <c r="AN23" s="177">
        <v>0</v>
      </c>
      <c r="AO23" s="177">
        <v>263.74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11.92</v>
      </c>
      <c r="E24" s="177">
        <v>0</v>
      </c>
      <c r="F24" s="177">
        <v>0</v>
      </c>
      <c r="G24" s="177">
        <v>19.66</v>
      </c>
      <c r="H24" s="177">
        <v>0</v>
      </c>
      <c r="I24" s="177">
        <v>0</v>
      </c>
      <c r="J24" s="177">
        <v>24.22</v>
      </c>
      <c r="K24" s="177">
        <v>4.54</v>
      </c>
      <c r="L24" s="177">
        <v>104.32</v>
      </c>
      <c r="M24" s="177">
        <v>0.91</v>
      </c>
      <c r="N24" s="177">
        <v>1.17</v>
      </c>
      <c r="O24" s="177">
        <v>0</v>
      </c>
      <c r="P24" s="177">
        <v>3.32</v>
      </c>
      <c r="Q24" s="177">
        <v>3.79</v>
      </c>
      <c r="R24" s="177">
        <v>0.43</v>
      </c>
      <c r="S24" s="177">
        <v>4.2300000000000004</v>
      </c>
      <c r="T24" s="177">
        <v>0</v>
      </c>
      <c r="U24" s="177">
        <v>2.08</v>
      </c>
      <c r="V24" s="177">
        <v>0.21</v>
      </c>
      <c r="W24" s="177">
        <v>0.53</v>
      </c>
      <c r="X24" s="177">
        <v>1.46</v>
      </c>
      <c r="Y24" s="177">
        <v>0</v>
      </c>
      <c r="Z24" s="177">
        <v>2.5099999999999998</v>
      </c>
      <c r="AA24" s="177">
        <v>0.89</v>
      </c>
      <c r="AB24" s="177">
        <v>0</v>
      </c>
      <c r="AC24" s="177">
        <v>6.48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6.75</v>
      </c>
      <c r="AJ24" s="177">
        <v>0</v>
      </c>
      <c r="AK24" s="177">
        <v>28.2</v>
      </c>
      <c r="AL24" s="177">
        <v>0</v>
      </c>
      <c r="AM24" s="177">
        <v>0</v>
      </c>
      <c r="AN24" s="177">
        <v>0</v>
      </c>
      <c r="AO24" s="177">
        <v>263.74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11.92</v>
      </c>
      <c r="E25" s="177">
        <v>0</v>
      </c>
      <c r="F25" s="177">
        <v>0</v>
      </c>
      <c r="G25" s="177">
        <v>19.66</v>
      </c>
      <c r="H25" s="177">
        <v>0</v>
      </c>
      <c r="I25" s="177">
        <v>0</v>
      </c>
      <c r="J25" s="177">
        <v>24.22</v>
      </c>
      <c r="K25" s="177">
        <v>4.57</v>
      </c>
      <c r="L25" s="177">
        <v>104.32</v>
      </c>
      <c r="M25" s="177">
        <v>0.91</v>
      </c>
      <c r="N25" s="177">
        <v>1.17</v>
      </c>
      <c r="O25" s="177">
        <v>0</v>
      </c>
      <c r="P25" s="177">
        <v>3.32</v>
      </c>
      <c r="Q25" s="177">
        <v>3.68</v>
      </c>
      <c r="R25" s="177">
        <v>0.43</v>
      </c>
      <c r="S25" s="177">
        <v>4.2300000000000004</v>
      </c>
      <c r="T25" s="177">
        <v>0</v>
      </c>
      <c r="U25" s="177">
        <v>2.08</v>
      </c>
      <c r="V25" s="177">
        <v>0.21</v>
      </c>
      <c r="W25" s="177">
        <v>0.53</v>
      </c>
      <c r="X25" s="177">
        <v>1.46</v>
      </c>
      <c r="Y25" s="177">
        <v>0</v>
      </c>
      <c r="Z25" s="177">
        <v>2.5099999999999998</v>
      </c>
      <c r="AA25" s="177">
        <v>0.89</v>
      </c>
      <c r="AB25" s="177">
        <v>0</v>
      </c>
      <c r="AC25" s="177">
        <v>6.48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6.75</v>
      </c>
      <c r="AJ25" s="177">
        <v>0</v>
      </c>
      <c r="AK25" s="177">
        <v>28.2</v>
      </c>
      <c r="AL25" s="177">
        <v>0</v>
      </c>
      <c r="AM25" s="177">
        <v>0</v>
      </c>
      <c r="AN25" s="177">
        <v>0</v>
      </c>
      <c r="AO25" s="177">
        <v>263.74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11.92</v>
      </c>
      <c r="E26" s="177">
        <v>0</v>
      </c>
      <c r="F26" s="177">
        <v>0</v>
      </c>
      <c r="G26" s="177">
        <v>19.66</v>
      </c>
      <c r="H26" s="177">
        <v>0</v>
      </c>
      <c r="I26" s="177">
        <v>0</v>
      </c>
      <c r="J26" s="177">
        <v>24.22</v>
      </c>
      <c r="K26" s="177">
        <v>4.57</v>
      </c>
      <c r="L26" s="177">
        <v>104.32</v>
      </c>
      <c r="M26" s="177">
        <v>0.91</v>
      </c>
      <c r="N26" s="177">
        <v>1.17</v>
      </c>
      <c r="O26" s="177">
        <v>0</v>
      </c>
      <c r="P26" s="177">
        <v>3.32</v>
      </c>
      <c r="Q26" s="177">
        <v>3.79</v>
      </c>
      <c r="R26" s="177">
        <v>0.43</v>
      </c>
      <c r="S26" s="177">
        <v>4.2300000000000004</v>
      </c>
      <c r="T26" s="177">
        <v>0</v>
      </c>
      <c r="U26" s="177">
        <v>2.08</v>
      </c>
      <c r="V26" s="177">
        <v>0.21</v>
      </c>
      <c r="W26" s="177">
        <v>0.53</v>
      </c>
      <c r="X26" s="177">
        <v>1.46</v>
      </c>
      <c r="Y26" s="177">
        <v>0</v>
      </c>
      <c r="Z26" s="177">
        <v>2.5099999999999998</v>
      </c>
      <c r="AA26" s="177">
        <v>0.89</v>
      </c>
      <c r="AB26" s="177">
        <v>0</v>
      </c>
      <c r="AC26" s="177">
        <v>6.48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6.75</v>
      </c>
      <c r="AJ26" s="177">
        <v>0</v>
      </c>
      <c r="AK26" s="177">
        <v>28.2</v>
      </c>
      <c r="AL26" s="177">
        <v>0</v>
      </c>
      <c r="AM26" s="177">
        <v>0</v>
      </c>
      <c r="AN26" s="177">
        <v>0</v>
      </c>
      <c r="AO26" s="177">
        <v>263.74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11.92</v>
      </c>
      <c r="E27" s="177">
        <v>0</v>
      </c>
      <c r="F27" s="177">
        <v>0</v>
      </c>
      <c r="G27" s="177">
        <v>19.329999999999998</v>
      </c>
      <c r="H27" s="177">
        <v>0</v>
      </c>
      <c r="I27" s="177">
        <v>0</v>
      </c>
      <c r="J27" s="177">
        <v>24.22</v>
      </c>
      <c r="K27" s="177">
        <v>4.41</v>
      </c>
      <c r="L27" s="177">
        <v>188.49</v>
      </c>
      <c r="M27" s="177">
        <v>0.91</v>
      </c>
      <c r="N27" s="177">
        <v>1.17</v>
      </c>
      <c r="O27" s="177">
        <v>0</v>
      </c>
      <c r="P27" s="177">
        <v>3.32</v>
      </c>
      <c r="Q27" s="177">
        <v>3.16</v>
      </c>
      <c r="R27" s="177">
        <v>0.43</v>
      </c>
      <c r="S27" s="177">
        <v>3.91</v>
      </c>
      <c r="T27" s="177">
        <v>0</v>
      </c>
      <c r="U27" s="177">
        <v>2.08</v>
      </c>
      <c r="V27" s="177">
        <v>0.21</v>
      </c>
      <c r="W27" s="177">
        <v>0.53</v>
      </c>
      <c r="X27" s="177">
        <v>1.46</v>
      </c>
      <c r="Y27" s="177">
        <v>0</v>
      </c>
      <c r="Z27" s="177">
        <v>2.5099999999999998</v>
      </c>
      <c r="AA27" s="177">
        <v>0.89</v>
      </c>
      <c r="AB27" s="177">
        <v>0</v>
      </c>
      <c r="AC27" s="177">
        <v>6.5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6.75</v>
      </c>
      <c r="AJ27" s="177">
        <v>0</v>
      </c>
      <c r="AK27" s="177">
        <v>28.2</v>
      </c>
      <c r="AL27" s="177">
        <v>0</v>
      </c>
      <c r="AM27" s="177">
        <v>0</v>
      </c>
      <c r="AN27" s="177">
        <v>0</v>
      </c>
      <c r="AO27" s="177">
        <v>263.74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11.92</v>
      </c>
      <c r="E28" s="177">
        <v>0</v>
      </c>
      <c r="F28" s="177">
        <v>0</v>
      </c>
      <c r="G28" s="177">
        <v>19.329999999999998</v>
      </c>
      <c r="H28" s="177">
        <v>0</v>
      </c>
      <c r="I28" s="177">
        <v>0</v>
      </c>
      <c r="J28" s="177">
        <v>24.22</v>
      </c>
      <c r="K28" s="177">
        <v>4.41</v>
      </c>
      <c r="L28" s="177">
        <v>277.45999999999998</v>
      </c>
      <c r="M28" s="177">
        <v>0.91</v>
      </c>
      <c r="N28" s="177">
        <v>1.17</v>
      </c>
      <c r="O28" s="177">
        <v>0</v>
      </c>
      <c r="P28" s="177">
        <v>3.32</v>
      </c>
      <c r="Q28" s="177">
        <v>3.16</v>
      </c>
      <c r="R28" s="177">
        <v>0.43</v>
      </c>
      <c r="S28" s="177">
        <v>3.91</v>
      </c>
      <c r="T28" s="177">
        <v>0</v>
      </c>
      <c r="U28" s="177">
        <v>2.08</v>
      </c>
      <c r="V28" s="177">
        <v>0.21</v>
      </c>
      <c r="W28" s="177">
        <v>0.53</v>
      </c>
      <c r="X28" s="177">
        <v>1.46</v>
      </c>
      <c r="Y28" s="177">
        <v>0</v>
      </c>
      <c r="Z28" s="177">
        <v>2.5099999999999998</v>
      </c>
      <c r="AA28" s="177">
        <v>0.89</v>
      </c>
      <c r="AB28" s="177">
        <v>0</v>
      </c>
      <c r="AC28" s="177">
        <v>6.5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6.75</v>
      </c>
      <c r="AJ28" s="177">
        <v>0</v>
      </c>
      <c r="AK28" s="177">
        <v>28.2</v>
      </c>
      <c r="AL28" s="177">
        <v>0</v>
      </c>
      <c r="AM28" s="177">
        <v>0</v>
      </c>
      <c r="AN28" s="177">
        <v>0</v>
      </c>
      <c r="AO28" s="177">
        <v>263.74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11.92</v>
      </c>
      <c r="E29" s="177">
        <v>0</v>
      </c>
      <c r="F29" s="177">
        <v>0</v>
      </c>
      <c r="G29" s="177">
        <v>19.329999999999998</v>
      </c>
      <c r="H29" s="177">
        <v>0</v>
      </c>
      <c r="I29" s="177">
        <v>0</v>
      </c>
      <c r="J29" s="177">
        <v>24.22</v>
      </c>
      <c r="K29" s="177">
        <v>4.41</v>
      </c>
      <c r="L29" s="177">
        <v>268.49</v>
      </c>
      <c r="M29" s="177">
        <v>0.91</v>
      </c>
      <c r="N29" s="177">
        <v>1.17</v>
      </c>
      <c r="O29" s="177">
        <v>0</v>
      </c>
      <c r="P29" s="177">
        <v>3.32</v>
      </c>
      <c r="Q29" s="177">
        <v>3.18</v>
      </c>
      <c r="R29" s="177">
        <v>8.2799999999999994</v>
      </c>
      <c r="S29" s="177">
        <v>4.0999999999999996</v>
      </c>
      <c r="T29" s="177">
        <v>0</v>
      </c>
      <c r="U29" s="177">
        <v>2.08</v>
      </c>
      <c r="V29" s="177">
        <v>0.21</v>
      </c>
      <c r="W29" s="177">
        <v>0.53</v>
      </c>
      <c r="X29" s="177">
        <v>1.46</v>
      </c>
      <c r="Y29" s="177">
        <v>0</v>
      </c>
      <c r="Z29" s="177">
        <v>2.5099999999999998</v>
      </c>
      <c r="AA29" s="177">
        <v>19.93</v>
      </c>
      <c r="AB29" s="177">
        <v>0</v>
      </c>
      <c r="AC29" s="177">
        <v>6.5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6.75</v>
      </c>
      <c r="AJ29" s="177">
        <v>0</v>
      </c>
      <c r="AK29" s="177">
        <v>28.2</v>
      </c>
      <c r="AL29" s="177">
        <v>0</v>
      </c>
      <c r="AM29" s="177">
        <v>0</v>
      </c>
      <c r="AN29" s="177">
        <v>0</v>
      </c>
      <c r="AO29" s="177">
        <v>263.74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11.92</v>
      </c>
      <c r="E30" s="177">
        <v>0</v>
      </c>
      <c r="F30" s="177">
        <v>0</v>
      </c>
      <c r="G30" s="177">
        <v>19.329999999999998</v>
      </c>
      <c r="H30" s="177">
        <v>0</v>
      </c>
      <c r="I30" s="177">
        <v>0</v>
      </c>
      <c r="J30" s="177">
        <v>24.22</v>
      </c>
      <c r="K30" s="177">
        <v>4.41</v>
      </c>
      <c r="L30" s="177">
        <v>268.49</v>
      </c>
      <c r="M30" s="177">
        <v>0.91</v>
      </c>
      <c r="N30" s="177">
        <v>1.17</v>
      </c>
      <c r="O30" s="177">
        <v>0</v>
      </c>
      <c r="P30" s="177">
        <v>3.32</v>
      </c>
      <c r="Q30" s="177">
        <v>3.18</v>
      </c>
      <c r="R30" s="177">
        <v>9.25</v>
      </c>
      <c r="S30" s="177">
        <v>4.0999999999999996</v>
      </c>
      <c r="T30" s="177">
        <v>0</v>
      </c>
      <c r="U30" s="177">
        <v>2.08</v>
      </c>
      <c r="V30" s="177">
        <v>0.21</v>
      </c>
      <c r="W30" s="177">
        <v>0.53</v>
      </c>
      <c r="X30" s="177">
        <v>1.46</v>
      </c>
      <c r="Y30" s="177">
        <v>0</v>
      </c>
      <c r="Z30" s="177">
        <v>2.5099999999999998</v>
      </c>
      <c r="AA30" s="177">
        <v>19.93</v>
      </c>
      <c r="AB30" s="177">
        <v>0</v>
      </c>
      <c r="AC30" s="177">
        <v>6.5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6.75</v>
      </c>
      <c r="AJ30" s="177">
        <v>0</v>
      </c>
      <c r="AK30" s="177">
        <v>28.2</v>
      </c>
      <c r="AL30" s="177">
        <v>0</v>
      </c>
      <c r="AM30" s="177">
        <v>0</v>
      </c>
      <c r="AN30" s="177">
        <v>0</v>
      </c>
      <c r="AO30" s="177">
        <v>263.74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11.92</v>
      </c>
      <c r="E31" s="177">
        <v>0</v>
      </c>
      <c r="F31" s="177">
        <v>0</v>
      </c>
      <c r="G31" s="177">
        <v>19.329999999999998</v>
      </c>
      <c r="H31" s="177">
        <v>0</v>
      </c>
      <c r="I31" s="177">
        <v>0</v>
      </c>
      <c r="J31" s="177">
        <v>24.22</v>
      </c>
      <c r="K31" s="177">
        <v>4.41</v>
      </c>
      <c r="L31" s="177">
        <v>268.49</v>
      </c>
      <c r="M31" s="177">
        <v>0.91</v>
      </c>
      <c r="N31" s="177">
        <v>1.17</v>
      </c>
      <c r="O31" s="177">
        <v>0</v>
      </c>
      <c r="P31" s="177">
        <v>3.32</v>
      </c>
      <c r="Q31" s="177">
        <v>3.16</v>
      </c>
      <c r="R31" s="177">
        <v>9.25</v>
      </c>
      <c r="S31" s="177">
        <v>3.91</v>
      </c>
      <c r="T31" s="177">
        <v>0</v>
      </c>
      <c r="U31" s="177">
        <v>2.08</v>
      </c>
      <c r="V31" s="177">
        <v>0.21</v>
      </c>
      <c r="W31" s="177">
        <v>0.53</v>
      </c>
      <c r="X31" s="177">
        <v>1.46</v>
      </c>
      <c r="Y31" s="177">
        <v>0</v>
      </c>
      <c r="Z31" s="177">
        <v>2.5099999999999998</v>
      </c>
      <c r="AA31" s="177">
        <v>19.93</v>
      </c>
      <c r="AB31" s="177">
        <v>0</v>
      </c>
      <c r="AC31" s="177">
        <v>6.48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6.75</v>
      </c>
      <c r="AJ31" s="177">
        <v>0</v>
      </c>
      <c r="AK31" s="177">
        <v>28.2</v>
      </c>
      <c r="AL31" s="177">
        <v>0</v>
      </c>
      <c r="AM31" s="177">
        <v>0</v>
      </c>
      <c r="AN31" s="177">
        <v>0</v>
      </c>
      <c r="AO31" s="177">
        <v>263.74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11.92</v>
      </c>
      <c r="E32" s="177">
        <v>0</v>
      </c>
      <c r="F32" s="177">
        <v>0</v>
      </c>
      <c r="G32" s="177">
        <v>19.329999999999998</v>
      </c>
      <c r="H32" s="177">
        <v>0</v>
      </c>
      <c r="I32" s="177">
        <v>0</v>
      </c>
      <c r="J32" s="177">
        <v>24.22</v>
      </c>
      <c r="K32" s="177">
        <v>4.41</v>
      </c>
      <c r="L32" s="177">
        <v>268.49</v>
      </c>
      <c r="M32" s="177">
        <v>0.91</v>
      </c>
      <c r="N32" s="177">
        <v>1.17</v>
      </c>
      <c r="O32" s="177">
        <v>0</v>
      </c>
      <c r="P32" s="177">
        <v>3.32</v>
      </c>
      <c r="Q32" s="177">
        <v>3.16</v>
      </c>
      <c r="R32" s="177">
        <v>9.25</v>
      </c>
      <c r="S32" s="177">
        <v>3.91</v>
      </c>
      <c r="T32" s="177">
        <v>0</v>
      </c>
      <c r="U32" s="177">
        <v>2.08</v>
      </c>
      <c r="V32" s="177">
        <v>0.21</v>
      </c>
      <c r="W32" s="177">
        <v>0.53</v>
      </c>
      <c r="X32" s="177">
        <v>1.46</v>
      </c>
      <c r="Y32" s="177">
        <v>0</v>
      </c>
      <c r="Z32" s="177">
        <v>2.5099999999999998</v>
      </c>
      <c r="AA32" s="177">
        <v>19.93</v>
      </c>
      <c r="AB32" s="177">
        <v>0</v>
      </c>
      <c r="AC32" s="177">
        <v>6.48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6.75</v>
      </c>
      <c r="AJ32" s="177">
        <v>0</v>
      </c>
      <c r="AK32" s="177">
        <v>28.2</v>
      </c>
      <c r="AL32" s="177">
        <v>0</v>
      </c>
      <c r="AM32" s="177">
        <v>0</v>
      </c>
      <c r="AN32" s="177">
        <v>0</v>
      </c>
      <c r="AO32" s="177">
        <v>263.74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11.92</v>
      </c>
      <c r="E33" s="177">
        <v>0</v>
      </c>
      <c r="F33" s="177">
        <v>0</v>
      </c>
      <c r="G33" s="177">
        <v>19.329999999999998</v>
      </c>
      <c r="H33" s="177">
        <v>0</v>
      </c>
      <c r="I33" s="177">
        <v>0</v>
      </c>
      <c r="J33" s="177">
        <v>24.22</v>
      </c>
      <c r="K33" s="177">
        <v>4.41</v>
      </c>
      <c r="L33" s="177">
        <v>268.49</v>
      </c>
      <c r="M33" s="177">
        <v>0.91</v>
      </c>
      <c r="N33" s="177">
        <v>1.17</v>
      </c>
      <c r="O33" s="177">
        <v>0</v>
      </c>
      <c r="P33" s="177">
        <v>3.32</v>
      </c>
      <c r="Q33" s="177">
        <v>3.15</v>
      </c>
      <c r="R33" s="177">
        <v>7.92</v>
      </c>
      <c r="S33" s="177">
        <v>3.85</v>
      </c>
      <c r="T33" s="177">
        <v>0</v>
      </c>
      <c r="U33" s="177">
        <v>2.08</v>
      </c>
      <c r="V33" s="177">
        <v>2.4700000000000002</v>
      </c>
      <c r="W33" s="177">
        <v>2.98</v>
      </c>
      <c r="X33" s="177">
        <v>16.2</v>
      </c>
      <c r="Y33" s="177">
        <v>0</v>
      </c>
      <c r="Z33" s="177">
        <v>53.5</v>
      </c>
      <c r="AA33" s="177">
        <v>19.93</v>
      </c>
      <c r="AB33" s="177">
        <v>0</v>
      </c>
      <c r="AC33" s="177">
        <v>6.48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6.75</v>
      </c>
      <c r="AJ33" s="177">
        <v>0</v>
      </c>
      <c r="AK33" s="177">
        <v>28.2</v>
      </c>
      <c r="AL33" s="177">
        <v>0</v>
      </c>
      <c r="AM33" s="177">
        <v>0</v>
      </c>
      <c r="AN33" s="177">
        <v>0</v>
      </c>
      <c r="AO33" s="177">
        <v>263.74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11.92</v>
      </c>
      <c r="E34" s="177">
        <v>0</v>
      </c>
      <c r="F34" s="177">
        <v>0</v>
      </c>
      <c r="G34" s="177">
        <v>19.329999999999998</v>
      </c>
      <c r="H34" s="177">
        <v>0</v>
      </c>
      <c r="I34" s="177">
        <v>0</v>
      </c>
      <c r="J34" s="177">
        <v>24.22</v>
      </c>
      <c r="K34" s="177">
        <v>4.41</v>
      </c>
      <c r="L34" s="177">
        <v>268.49</v>
      </c>
      <c r="M34" s="177">
        <v>0.91</v>
      </c>
      <c r="N34" s="177">
        <v>1.17</v>
      </c>
      <c r="O34" s="177">
        <v>0</v>
      </c>
      <c r="P34" s="177">
        <v>3.32</v>
      </c>
      <c r="Q34" s="177">
        <v>3.15</v>
      </c>
      <c r="R34" s="177">
        <v>7.92</v>
      </c>
      <c r="S34" s="177">
        <v>3.85</v>
      </c>
      <c r="T34" s="177">
        <v>0</v>
      </c>
      <c r="U34" s="177">
        <v>2.08</v>
      </c>
      <c r="V34" s="177">
        <v>6.36</v>
      </c>
      <c r="W34" s="177">
        <v>8.35</v>
      </c>
      <c r="X34" s="177">
        <v>30.4</v>
      </c>
      <c r="Y34" s="177">
        <v>0</v>
      </c>
      <c r="Z34" s="177">
        <v>53.5</v>
      </c>
      <c r="AA34" s="177">
        <v>19.93</v>
      </c>
      <c r="AB34" s="177">
        <v>0</v>
      </c>
      <c r="AC34" s="177">
        <v>6.48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6.75</v>
      </c>
      <c r="AJ34" s="177">
        <v>0</v>
      </c>
      <c r="AK34" s="177">
        <v>28.2</v>
      </c>
      <c r="AL34" s="177">
        <v>0</v>
      </c>
      <c r="AM34" s="177">
        <v>0</v>
      </c>
      <c r="AN34" s="177">
        <v>0</v>
      </c>
      <c r="AO34" s="177">
        <v>263.74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11.92</v>
      </c>
      <c r="E35" s="177">
        <v>0</v>
      </c>
      <c r="F35" s="177">
        <v>0</v>
      </c>
      <c r="G35" s="177">
        <v>19.329999999999998</v>
      </c>
      <c r="H35" s="177">
        <v>0</v>
      </c>
      <c r="I35" s="177">
        <v>0</v>
      </c>
      <c r="J35" s="177">
        <v>24.22</v>
      </c>
      <c r="K35" s="177">
        <v>4.41</v>
      </c>
      <c r="L35" s="177">
        <v>268.49</v>
      </c>
      <c r="M35" s="177">
        <v>0.91</v>
      </c>
      <c r="N35" s="177">
        <v>1.17</v>
      </c>
      <c r="O35" s="177">
        <v>0</v>
      </c>
      <c r="P35" s="177">
        <v>3.32</v>
      </c>
      <c r="Q35" s="177">
        <v>3.15</v>
      </c>
      <c r="R35" s="177">
        <v>6.46</v>
      </c>
      <c r="S35" s="177">
        <v>3.85</v>
      </c>
      <c r="T35" s="177">
        <v>0</v>
      </c>
      <c r="U35" s="177">
        <v>2.08</v>
      </c>
      <c r="V35" s="177">
        <v>6.36</v>
      </c>
      <c r="W35" s="177">
        <v>11.47</v>
      </c>
      <c r="X35" s="177">
        <v>35.57</v>
      </c>
      <c r="Y35" s="177">
        <v>0</v>
      </c>
      <c r="Z35" s="177">
        <v>53.5</v>
      </c>
      <c r="AA35" s="177">
        <v>19.93</v>
      </c>
      <c r="AB35" s="177">
        <v>0</v>
      </c>
      <c r="AC35" s="177">
        <v>6.48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6.75</v>
      </c>
      <c r="AJ35" s="177">
        <v>0</v>
      </c>
      <c r="AK35" s="177">
        <v>28.2</v>
      </c>
      <c r="AL35" s="177">
        <v>0</v>
      </c>
      <c r="AM35" s="177">
        <v>0</v>
      </c>
      <c r="AN35" s="177">
        <v>0</v>
      </c>
      <c r="AO35" s="177">
        <v>263.74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11.76</v>
      </c>
      <c r="E36" s="177">
        <v>0</v>
      </c>
      <c r="F36" s="177">
        <v>0</v>
      </c>
      <c r="G36" s="177">
        <v>19.329999999999998</v>
      </c>
      <c r="H36" s="177">
        <v>0</v>
      </c>
      <c r="I36" s="177">
        <v>0</v>
      </c>
      <c r="J36" s="177">
        <v>24.22</v>
      </c>
      <c r="K36" s="177">
        <v>4.41</v>
      </c>
      <c r="L36" s="177">
        <v>268.49</v>
      </c>
      <c r="M36" s="177">
        <v>0.91</v>
      </c>
      <c r="N36" s="177">
        <v>1.17</v>
      </c>
      <c r="O36" s="177">
        <v>0</v>
      </c>
      <c r="P36" s="177">
        <v>3.32</v>
      </c>
      <c r="Q36" s="177">
        <v>3.15</v>
      </c>
      <c r="R36" s="177">
        <v>6.46</v>
      </c>
      <c r="S36" s="177">
        <v>3.85</v>
      </c>
      <c r="T36" s="177">
        <v>0</v>
      </c>
      <c r="U36" s="177">
        <v>2.08</v>
      </c>
      <c r="V36" s="177">
        <v>6.36</v>
      </c>
      <c r="W36" s="177">
        <v>11.47</v>
      </c>
      <c r="X36" s="177">
        <v>35.57</v>
      </c>
      <c r="Y36" s="177">
        <v>0</v>
      </c>
      <c r="Z36" s="177">
        <v>53.5</v>
      </c>
      <c r="AA36" s="177">
        <v>19.93</v>
      </c>
      <c r="AB36" s="177">
        <v>0</v>
      </c>
      <c r="AC36" s="177">
        <v>7.04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6.75</v>
      </c>
      <c r="AJ36" s="177">
        <v>0</v>
      </c>
      <c r="AK36" s="177">
        <v>28.2</v>
      </c>
      <c r="AL36" s="177">
        <v>0</v>
      </c>
      <c r="AM36" s="177">
        <v>0</v>
      </c>
      <c r="AN36" s="177">
        <v>0</v>
      </c>
      <c r="AO36" s="177">
        <v>263.74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11.76</v>
      </c>
      <c r="E37" s="177">
        <v>0</v>
      </c>
      <c r="F37" s="177">
        <v>0</v>
      </c>
      <c r="G37" s="177">
        <v>19.329999999999998</v>
      </c>
      <c r="H37" s="177">
        <v>0</v>
      </c>
      <c r="I37" s="177">
        <v>0</v>
      </c>
      <c r="J37" s="177">
        <v>24.22</v>
      </c>
      <c r="K37" s="177">
        <v>4.41</v>
      </c>
      <c r="L37" s="177">
        <v>268.49</v>
      </c>
      <c r="M37" s="177">
        <v>0.91</v>
      </c>
      <c r="N37" s="177">
        <v>1.17</v>
      </c>
      <c r="O37" s="177">
        <v>0</v>
      </c>
      <c r="P37" s="177">
        <v>3.33</v>
      </c>
      <c r="Q37" s="177">
        <v>3.15</v>
      </c>
      <c r="R37" s="177">
        <v>6.45</v>
      </c>
      <c r="S37" s="177">
        <v>3.85</v>
      </c>
      <c r="T37" s="177">
        <v>0</v>
      </c>
      <c r="U37" s="177">
        <v>2.08</v>
      </c>
      <c r="V37" s="177">
        <v>6.36</v>
      </c>
      <c r="W37" s="177">
        <v>11.47</v>
      </c>
      <c r="X37" s="177">
        <v>35.57</v>
      </c>
      <c r="Y37" s="177">
        <v>0</v>
      </c>
      <c r="Z37" s="177">
        <v>53.5</v>
      </c>
      <c r="AA37" s="177">
        <v>19.93</v>
      </c>
      <c r="AB37" s="177">
        <v>0</v>
      </c>
      <c r="AC37" s="177">
        <v>7.04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6.75</v>
      </c>
      <c r="AJ37" s="177">
        <v>0</v>
      </c>
      <c r="AK37" s="177">
        <v>28.2</v>
      </c>
      <c r="AL37" s="177">
        <v>0</v>
      </c>
      <c r="AM37" s="177">
        <v>0</v>
      </c>
      <c r="AN37" s="177">
        <v>0</v>
      </c>
      <c r="AO37" s="177">
        <v>263.74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11.76</v>
      </c>
      <c r="E38" s="177">
        <v>0</v>
      </c>
      <c r="F38" s="177">
        <v>0</v>
      </c>
      <c r="G38" s="177">
        <v>19.329999999999998</v>
      </c>
      <c r="H38" s="177">
        <v>0</v>
      </c>
      <c r="I38" s="177">
        <v>0</v>
      </c>
      <c r="J38" s="177">
        <v>24.22</v>
      </c>
      <c r="K38" s="177">
        <v>4.41</v>
      </c>
      <c r="L38" s="177">
        <v>268.49</v>
      </c>
      <c r="M38" s="177">
        <v>0.91</v>
      </c>
      <c r="N38" s="177">
        <v>1.17</v>
      </c>
      <c r="O38" s="177">
        <v>0</v>
      </c>
      <c r="P38" s="177">
        <v>3.33</v>
      </c>
      <c r="Q38" s="177">
        <v>3.15</v>
      </c>
      <c r="R38" s="177">
        <v>6.45</v>
      </c>
      <c r="S38" s="177">
        <v>3.85</v>
      </c>
      <c r="T38" s="177">
        <v>0</v>
      </c>
      <c r="U38" s="177">
        <v>2.08</v>
      </c>
      <c r="V38" s="177">
        <v>6.36</v>
      </c>
      <c r="W38" s="177">
        <v>11.47</v>
      </c>
      <c r="X38" s="177">
        <v>35.57</v>
      </c>
      <c r="Y38" s="177">
        <v>0</v>
      </c>
      <c r="Z38" s="177">
        <v>53.5</v>
      </c>
      <c r="AA38" s="177">
        <v>19.93</v>
      </c>
      <c r="AB38" s="177">
        <v>0</v>
      </c>
      <c r="AC38" s="177">
        <v>13.92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6.75</v>
      </c>
      <c r="AJ38" s="177">
        <v>0</v>
      </c>
      <c r="AK38" s="177">
        <v>28.2</v>
      </c>
      <c r="AL38" s="177">
        <v>0</v>
      </c>
      <c r="AM38" s="177">
        <v>0</v>
      </c>
      <c r="AN38" s="177">
        <v>0</v>
      </c>
      <c r="AO38" s="177">
        <v>263.74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11.76</v>
      </c>
      <c r="E39" s="177">
        <v>0</v>
      </c>
      <c r="F39" s="177">
        <v>0</v>
      </c>
      <c r="G39" s="177">
        <v>19.329999999999998</v>
      </c>
      <c r="H39" s="177">
        <v>0</v>
      </c>
      <c r="I39" s="177">
        <v>0</v>
      </c>
      <c r="J39" s="177">
        <v>24.22</v>
      </c>
      <c r="K39" s="177">
        <v>4.41</v>
      </c>
      <c r="L39" s="177">
        <v>268.49</v>
      </c>
      <c r="M39" s="177">
        <v>0.91</v>
      </c>
      <c r="N39" s="177">
        <v>1.17</v>
      </c>
      <c r="O39" s="177">
        <v>0</v>
      </c>
      <c r="P39" s="177">
        <v>3.33</v>
      </c>
      <c r="Q39" s="177">
        <v>3.15</v>
      </c>
      <c r="R39" s="177">
        <v>7.39</v>
      </c>
      <c r="S39" s="177">
        <v>3.85</v>
      </c>
      <c r="T39" s="177">
        <v>0</v>
      </c>
      <c r="U39" s="177">
        <v>2.08</v>
      </c>
      <c r="V39" s="177">
        <v>6.36</v>
      </c>
      <c r="W39" s="177">
        <v>11.47</v>
      </c>
      <c r="X39" s="177">
        <v>35.57</v>
      </c>
      <c r="Y39" s="177">
        <v>0</v>
      </c>
      <c r="Z39" s="177">
        <v>53.5</v>
      </c>
      <c r="AA39" s="177">
        <v>19.93</v>
      </c>
      <c r="AB39" s="177">
        <v>0</v>
      </c>
      <c r="AC39" s="177">
        <v>13.92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6.75</v>
      </c>
      <c r="AJ39" s="177">
        <v>0</v>
      </c>
      <c r="AK39" s="177">
        <v>28.2</v>
      </c>
      <c r="AL39" s="177">
        <v>0</v>
      </c>
      <c r="AM39" s="177">
        <v>0</v>
      </c>
      <c r="AN39" s="177">
        <v>0</v>
      </c>
      <c r="AO39" s="177">
        <v>263.74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11.76</v>
      </c>
      <c r="E40" s="177">
        <v>0</v>
      </c>
      <c r="F40" s="177">
        <v>0</v>
      </c>
      <c r="G40" s="177">
        <v>19.329999999999998</v>
      </c>
      <c r="H40" s="177">
        <v>0</v>
      </c>
      <c r="I40" s="177">
        <v>0</v>
      </c>
      <c r="J40" s="177">
        <v>24.22</v>
      </c>
      <c r="K40" s="177">
        <v>4.41</v>
      </c>
      <c r="L40" s="177">
        <v>268.49</v>
      </c>
      <c r="M40" s="177">
        <v>0.91</v>
      </c>
      <c r="N40" s="177">
        <v>1.17</v>
      </c>
      <c r="O40" s="177">
        <v>0</v>
      </c>
      <c r="P40" s="177">
        <v>3.33</v>
      </c>
      <c r="Q40" s="177">
        <v>3.15</v>
      </c>
      <c r="R40" s="177">
        <v>7.39</v>
      </c>
      <c r="S40" s="177">
        <v>3.85</v>
      </c>
      <c r="T40" s="177">
        <v>0</v>
      </c>
      <c r="U40" s="177">
        <v>2.08</v>
      </c>
      <c r="V40" s="177">
        <v>6.36</v>
      </c>
      <c r="W40" s="177">
        <v>11.47</v>
      </c>
      <c r="X40" s="177">
        <v>35.57</v>
      </c>
      <c r="Y40" s="177">
        <v>0</v>
      </c>
      <c r="Z40" s="177">
        <v>53.5</v>
      </c>
      <c r="AA40" s="177">
        <v>19.93</v>
      </c>
      <c r="AB40" s="177">
        <v>0</v>
      </c>
      <c r="AC40" s="177">
        <v>13.92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6.75</v>
      </c>
      <c r="AJ40" s="177">
        <v>0</v>
      </c>
      <c r="AK40" s="177">
        <v>28.2</v>
      </c>
      <c r="AL40" s="177">
        <v>0</v>
      </c>
      <c r="AM40" s="177">
        <v>0</v>
      </c>
      <c r="AN40" s="177">
        <v>0</v>
      </c>
      <c r="AO40" s="177">
        <v>263.74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11.76</v>
      </c>
      <c r="E41" s="177">
        <v>0</v>
      </c>
      <c r="F41" s="177">
        <v>0</v>
      </c>
      <c r="G41" s="177">
        <v>19.329999999999998</v>
      </c>
      <c r="H41" s="177">
        <v>0</v>
      </c>
      <c r="I41" s="177">
        <v>0</v>
      </c>
      <c r="J41" s="177">
        <v>24.22</v>
      </c>
      <c r="K41" s="177">
        <v>4.41</v>
      </c>
      <c r="L41" s="177">
        <v>268.49</v>
      </c>
      <c r="M41" s="177">
        <v>0.91</v>
      </c>
      <c r="N41" s="177">
        <v>1.17</v>
      </c>
      <c r="O41" s="177">
        <v>0</v>
      </c>
      <c r="P41" s="177">
        <v>3.33</v>
      </c>
      <c r="Q41" s="177">
        <v>3.15</v>
      </c>
      <c r="R41" s="177">
        <v>6.34</v>
      </c>
      <c r="S41" s="177">
        <v>3.83</v>
      </c>
      <c r="T41" s="177">
        <v>0</v>
      </c>
      <c r="U41" s="177">
        <v>2.08</v>
      </c>
      <c r="V41" s="177">
        <v>6.36</v>
      </c>
      <c r="W41" s="177">
        <v>11.47</v>
      </c>
      <c r="X41" s="177">
        <v>35.57</v>
      </c>
      <c r="Y41" s="177">
        <v>0</v>
      </c>
      <c r="Z41" s="177">
        <v>53.5</v>
      </c>
      <c r="AA41" s="177">
        <v>19.93</v>
      </c>
      <c r="AB41" s="177">
        <v>0</v>
      </c>
      <c r="AC41" s="177">
        <v>13.92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6.75</v>
      </c>
      <c r="AJ41" s="177">
        <v>0</v>
      </c>
      <c r="AK41" s="177">
        <v>25.83</v>
      </c>
      <c r="AL41" s="177">
        <v>0</v>
      </c>
      <c r="AM41" s="177">
        <v>0</v>
      </c>
      <c r="AN41" s="177">
        <v>0</v>
      </c>
      <c r="AO41" s="177">
        <v>263.74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11.76</v>
      </c>
      <c r="E42" s="177">
        <v>0</v>
      </c>
      <c r="F42" s="177">
        <v>0</v>
      </c>
      <c r="G42" s="177">
        <v>19.329999999999998</v>
      </c>
      <c r="H42" s="177">
        <v>0</v>
      </c>
      <c r="I42" s="177">
        <v>0</v>
      </c>
      <c r="J42" s="177">
        <v>24.22</v>
      </c>
      <c r="K42" s="177">
        <v>4.41</v>
      </c>
      <c r="L42" s="177">
        <v>268.49</v>
      </c>
      <c r="M42" s="177">
        <v>0.91</v>
      </c>
      <c r="N42" s="177">
        <v>1.17</v>
      </c>
      <c r="O42" s="177">
        <v>0</v>
      </c>
      <c r="P42" s="177">
        <v>3.33</v>
      </c>
      <c r="Q42" s="177">
        <v>3.15</v>
      </c>
      <c r="R42" s="177">
        <v>6.34</v>
      </c>
      <c r="S42" s="177">
        <v>3.83</v>
      </c>
      <c r="T42" s="177">
        <v>0</v>
      </c>
      <c r="U42" s="177">
        <v>2.08</v>
      </c>
      <c r="V42" s="177">
        <v>6.36</v>
      </c>
      <c r="W42" s="177">
        <v>11.47</v>
      </c>
      <c r="X42" s="177">
        <v>35.57</v>
      </c>
      <c r="Y42" s="177">
        <v>0</v>
      </c>
      <c r="Z42" s="177">
        <v>53.5</v>
      </c>
      <c r="AA42" s="177">
        <v>19.93</v>
      </c>
      <c r="AB42" s="177">
        <v>0</v>
      </c>
      <c r="AC42" s="177">
        <v>13.92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6.75</v>
      </c>
      <c r="AJ42" s="177">
        <v>0</v>
      </c>
      <c r="AK42" s="177">
        <v>25.83</v>
      </c>
      <c r="AL42" s="177">
        <v>0</v>
      </c>
      <c r="AM42" s="177">
        <v>0</v>
      </c>
      <c r="AN42" s="177">
        <v>0</v>
      </c>
      <c r="AO42" s="177">
        <v>263.74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11.43</v>
      </c>
      <c r="E43" s="177">
        <v>0</v>
      </c>
      <c r="F43" s="177">
        <v>0</v>
      </c>
      <c r="G43" s="177">
        <v>19.329999999999998</v>
      </c>
      <c r="H43" s="177">
        <v>0</v>
      </c>
      <c r="I43" s="177">
        <v>0</v>
      </c>
      <c r="J43" s="177">
        <v>24.22</v>
      </c>
      <c r="K43" s="177">
        <v>4.41</v>
      </c>
      <c r="L43" s="177">
        <v>268.49</v>
      </c>
      <c r="M43" s="177">
        <v>0.91</v>
      </c>
      <c r="N43" s="177">
        <v>1.17</v>
      </c>
      <c r="O43" s="177">
        <v>0</v>
      </c>
      <c r="P43" s="177">
        <v>3.33</v>
      </c>
      <c r="Q43" s="177">
        <v>3.15</v>
      </c>
      <c r="R43" s="177">
        <v>8.59</v>
      </c>
      <c r="S43" s="177">
        <v>3.83</v>
      </c>
      <c r="T43" s="177">
        <v>0</v>
      </c>
      <c r="U43" s="177">
        <v>2.08</v>
      </c>
      <c r="V43" s="177">
        <v>6.36</v>
      </c>
      <c r="W43" s="177">
        <v>11.47</v>
      </c>
      <c r="X43" s="177">
        <v>38.869999999999997</v>
      </c>
      <c r="Y43" s="177">
        <v>0</v>
      </c>
      <c r="Z43" s="177">
        <v>53.5</v>
      </c>
      <c r="AA43" s="177">
        <v>19.93</v>
      </c>
      <c r="AB43" s="177">
        <v>0</v>
      </c>
      <c r="AC43" s="177">
        <v>13.92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6.75</v>
      </c>
      <c r="AJ43" s="177">
        <v>0</v>
      </c>
      <c r="AK43" s="177">
        <v>25.83</v>
      </c>
      <c r="AL43" s="177">
        <v>0</v>
      </c>
      <c r="AM43" s="177">
        <v>0</v>
      </c>
      <c r="AN43" s="177">
        <v>0</v>
      </c>
      <c r="AO43" s="177">
        <v>258.31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11.43</v>
      </c>
      <c r="E44" s="177">
        <v>0</v>
      </c>
      <c r="F44" s="177">
        <v>0</v>
      </c>
      <c r="G44" s="177">
        <v>19.329999999999998</v>
      </c>
      <c r="H44" s="177">
        <v>0</v>
      </c>
      <c r="I44" s="177">
        <v>0</v>
      </c>
      <c r="J44" s="177">
        <v>24.22</v>
      </c>
      <c r="K44" s="177">
        <v>4.41</v>
      </c>
      <c r="L44" s="177">
        <v>268.49</v>
      </c>
      <c r="M44" s="177">
        <v>0.91</v>
      </c>
      <c r="N44" s="177">
        <v>1.17</v>
      </c>
      <c r="O44" s="177">
        <v>0</v>
      </c>
      <c r="P44" s="177">
        <v>3.33</v>
      </c>
      <c r="Q44" s="177">
        <v>3.15</v>
      </c>
      <c r="R44" s="177">
        <v>8.59</v>
      </c>
      <c r="S44" s="177">
        <v>3.83</v>
      </c>
      <c r="T44" s="177">
        <v>0</v>
      </c>
      <c r="U44" s="177">
        <v>2.08</v>
      </c>
      <c r="V44" s="177">
        <v>6.36</v>
      </c>
      <c r="W44" s="177">
        <v>11.47</v>
      </c>
      <c r="X44" s="177">
        <v>35.57</v>
      </c>
      <c r="Y44" s="177">
        <v>0</v>
      </c>
      <c r="Z44" s="177">
        <v>53.5</v>
      </c>
      <c r="AA44" s="177">
        <v>19.93</v>
      </c>
      <c r="AB44" s="177">
        <v>0</v>
      </c>
      <c r="AC44" s="177">
        <v>13.92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6.75</v>
      </c>
      <c r="AJ44" s="177">
        <v>0</v>
      </c>
      <c r="AK44" s="177">
        <v>25.83</v>
      </c>
      <c r="AL44" s="177">
        <v>0</v>
      </c>
      <c r="AM44" s="177">
        <v>0</v>
      </c>
      <c r="AN44" s="177">
        <v>0</v>
      </c>
      <c r="AO44" s="177">
        <v>258.31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11.43</v>
      </c>
      <c r="E45" s="177">
        <v>0</v>
      </c>
      <c r="F45" s="177">
        <v>0</v>
      </c>
      <c r="G45" s="177">
        <v>19.329999999999998</v>
      </c>
      <c r="H45" s="177">
        <v>0</v>
      </c>
      <c r="I45" s="177">
        <v>0</v>
      </c>
      <c r="J45" s="177">
        <v>24.22</v>
      </c>
      <c r="K45" s="177">
        <v>4.41</v>
      </c>
      <c r="L45" s="177">
        <v>268.49</v>
      </c>
      <c r="M45" s="177">
        <v>0.91</v>
      </c>
      <c r="N45" s="177">
        <v>1.17</v>
      </c>
      <c r="O45" s="177">
        <v>0</v>
      </c>
      <c r="P45" s="177">
        <v>3.33</v>
      </c>
      <c r="Q45" s="177">
        <v>3.16</v>
      </c>
      <c r="R45" s="177">
        <v>7.49</v>
      </c>
      <c r="S45" s="177">
        <v>3.87</v>
      </c>
      <c r="T45" s="177">
        <v>0</v>
      </c>
      <c r="U45" s="177">
        <v>2.08</v>
      </c>
      <c r="V45" s="177">
        <v>6.36</v>
      </c>
      <c r="W45" s="177">
        <v>11.54</v>
      </c>
      <c r="X45" s="177">
        <v>19.649999999999999</v>
      </c>
      <c r="Y45" s="177">
        <v>0</v>
      </c>
      <c r="Z45" s="177">
        <v>49.3</v>
      </c>
      <c r="AA45" s="177">
        <v>20.010000000000002</v>
      </c>
      <c r="AB45" s="177">
        <v>0</v>
      </c>
      <c r="AC45" s="177">
        <v>13.92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6.75</v>
      </c>
      <c r="AJ45" s="177">
        <v>0</v>
      </c>
      <c r="AK45" s="177">
        <v>25.83</v>
      </c>
      <c r="AL45" s="177">
        <v>0</v>
      </c>
      <c r="AM45" s="177">
        <v>0</v>
      </c>
      <c r="AN45" s="177">
        <v>0</v>
      </c>
      <c r="AO45" s="177">
        <v>258.31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11.43</v>
      </c>
      <c r="E46" s="177">
        <v>0</v>
      </c>
      <c r="F46" s="177">
        <v>0</v>
      </c>
      <c r="G46" s="177">
        <v>19.329999999999998</v>
      </c>
      <c r="H46" s="177">
        <v>0</v>
      </c>
      <c r="I46" s="177">
        <v>0</v>
      </c>
      <c r="J46" s="177">
        <v>24.22</v>
      </c>
      <c r="K46" s="177">
        <v>4.41</v>
      </c>
      <c r="L46" s="177">
        <v>268.49</v>
      </c>
      <c r="M46" s="177">
        <v>0.91</v>
      </c>
      <c r="N46" s="177">
        <v>1.17</v>
      </c>
      <c r="O46" s="177">
        <v>0</v>
      </c>
      <c r="P46" s="177">
        <v>3.33</v>
      </c>
      <c r="Q46" s="177">
        <v>3.16</v>
      </c>
      <c r="R46" s="177">
        <v>9.99</v>
      </c>
      <c r="S46" s="177">
        <v>3.87</v>
      </c>
      <c r="T46" s="177">
        <v>0</v>
      </c>
      <c r="U46" s="177">
        <v>2.08</v>
      </c>
      <c r="V46" s="177">
        <v>6.36</v>
      </c>
      <c r="W46" s="177">
        <v>11.47</v>
      </c>
      <c r="X46" s="177">
        <v>35.57</v>
      </c>
      <c r="Y46" s="177">
        <v>0</v>
      </c>
      <c r="Z46" s="177">
        <v>48.25</v>
      </c>
      <c r="AA46" s="177">
        <v>19.809999999999999</v>
      </c>
      <c r="AB46" s="177">
        <v>0</v>
      </c>
      <c r="AC46" s="177">
        <v>13.92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6.75</v>
      </c>
      <c r="AJ46" s="177">
        <v>0</v>
      </c>
      <c r="AK46" s="177">
        <v>25.83</v>
      </c>
      <c r="AL46" s="177">
        <v>0</v>
      </c>
      <c r="AM46" s="177">
        <v>0</v>
      </c>
      <c r="AN46" s="177">
        <v>0</v>
      </c>
      <c r="AO46" s="177">
        <v>258.31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11.11</v>
      </c>
      <c r="E47" s="177">
        <v>0</v>
      </c>
      <c r="F47" s="177">
        <v>0</v>
      </c>
      <c r="G47" s="177">
        <v>19.329999999999998</v>
      </c>
      <c r="H47" s="177">
        <v>0</v>
      </c>
      <c r="I47" s="177">
        <v>0</v>
      </c>
      <c r="J47" s="177">
        <v>24.22</v>
      </c>
      <c r="K47" s="177">
        <v>4.41</v>
      </c>
      <c r="L47" s="177">
        <v>268.49</v>
      </c>
      <c r="M47" s="177">
        <v>0.91</v>
      </c>
      <c r="N47" s="177">
        <v>1.17</v>
      </c>
      <c r="O47" s="177">
        <v>0</v>
      </c>
      <c r="P47" s="177">
        <v>3.33</v>
      </c>
      <c r="Q47" s="177">
        <v>3.16</v>
      </c>
      <c r="R47" s="177">
        <v>10.43</v>
      </c>
      <c r="S47" s="177">
        <v>3.91</v>
      </c>
      <c r="T47" s="177">
        <v>0</v>
      </c>
      <c r="U47" s="177">
        <v>2.08</v>
      </c>
      <c r="V47" s="177">
        <v>6.36</v>
      </c>
      <c r="W47" s="177">
        <v>12.03</v>
      </c>
      <c r="X47" s="177">
        <v>35.57</v>
      </c>
      <c r="Y47" s="177">
        <v>0</v>
      </c>
      <c r="Z47" s="177">
        <v>48.3</v>
      </c>
      <c r="AA47" s="177">
        <v>19.84</v>
      </c>
      <c r="AB47" s="177">
        <v>0</v>
      </c>
      <c r="AC47" s="177">
        <v>13.92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6.75</v>
      </c>
      <c r="AJ47" s="177">
        <v>0</v>
      </c>
      <c r="AK47" s="177">
        <v>25.83</v>
      </c>
      <c r="AL47" s="177">
        <v>0</v>
      </c>
      <c r="AM47" s="177">
        <v>0</v>
      </c>
      <c r="AN47" s="177">
        <v>0</v>
      </c>
      <c r="AO47" s="177">
        <v>258.31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11.11</v>
      </c>
      <c r="E48" s="177">
        <v>0</v>
      </c>
      <c r="F48" s="177">
        <v>0</v>
      </c>
      <c r="G48" s="177">
        <v>19.329999999999998</v>
      </c>
      <c r="H48" s="177">
        <v>0</v>
      </c>
      <c r="I48" s="177">
        <v>0</v>
      </c>
      <c r="J48" s="177">
        <v>24.22</v>
      </c>
      <c r="K48" s="177">
        <v>4.41</v>
      </c>
      <c r="L48" s="177">
        <v>268.49</v>
      </c>
      <c r="M48" s="177">
        <v>0.91</v>
      </c>
      <c r="N48" s="177">
        <v>1.17</v>
      </c>
      <c r="O48" s="177">
        <v>0</v>
      </c>
      <c r="P48" s="177">
        <v>3.33</v>
      </c>
      <c r="Q48" s="177">
        <v>3.16</v>
      </c>
      <c r="R48" s="177">
        <v>10.43</v>
      </c>
      <c r="S48" s="177">
        <v>3.91</v>
      </c>
      <c r="T48" s="177">
        <v>0</v>
      </c>
      <c r="U48" s="177">
        <v>2.08</v>
      </c>
      <c r="V48" s="177">
        <v>6.36</v>
      </c>
      <c r="W48" s="177">
        <v>12.03</v>
      </c>
      <c r="X48" s="177">
        <v>35.57</v>
      </c>
      <c r="Y48" s="177">
        <v>0</v>
      </c>
      <c r="Z48" s="177">
        <v>48.3</v>
      </c>
      <c r="AA48" s="177">
        <v>19.84</v>
      </c>
      <c r="AB48" s="177">
        <v>0</v>
      </c>
      <c r="AC48" s="177">
        <v>13.92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6.75</v>
      </c>
      <c r="AJ48" s="177">
        <v>0</v>
      </c>
      <c r="AK48" s="177">
        <v>25.83</v>
      </c>
      <c r="AL48" s="177">
        <v>0</v>
      </c>
      <c r="AM48" s="177">
        <v>0</v>
      </c>
      <c r="AN48" s="177">
        <v>0</v>
      </c>
      <c r="AO48" s="177">
        <v>258.31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11.11</v>
      </c>
      <c r="E49" s="177">
        <v>0</v>
      </c>
      <c r="F49" s="177">
        <v>0</v>
      </c>
      <c r="G49" s="177">
        <v>19.329999999999998</v>
      </c>
      <c r="H49" s="177">
        <v>0</v>
      </c>
      <c r="I49" s="177">
        <v>0</v>
      </c>
      <c r="J49" s="177">
        <v>24.22</v>
      </c>
      <c r="K49" s="177">
        <v>4.41</v>
      </c>
      <c r="L49" s="177">
        <v>268.49</v>
      </c>
      <c r="M49" s="177">
        <v>0.91</v>
      </c>
      <c r="N49" s="177">
        <v>1.17</v>
      </c>
      <c r="O49" s="177">
        <v>0</v>
      </c>
      <c r="P49" s="177">
        <v>3.33</v>
      </c>
      <c r="Q49" s="177">
        <v>3.16</v>
      </c>
      <c r="R49" s="177">
        <v>8.2799999999999994</v>
      </c>
      <c r="S49" s="177">
        <v>3.87</v>
      </c>
      <c r="T49" s="177">
        <v>0</v>
      </c>
      <c r="U49" s="177">
        <v>2.08</v>
      </c>
      <c r="V49" s="177">
        <v>6.36</v>
      </c>
      <c r="W49" s="177">
        <v>12.03</v>
      </c>
      <c r="X49" s="177">
        <v>1.46</v>
      </c>
      <c r="Y49" s="177">
        <v>0</v>
      </c>
      <c r="Z49" s="177">
        <v>48.66</v>
      </c>
      <c r="AA49" s="177">
        <v>19.93</v>
      </c>
      <c r="AB49" s="177">
        <v>0</v>
      </c>
      <c r="AC49" s="177">
        <v>13.92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6.75</v>
      </c>
      <c r="AJ49" s="177">
        <v>0</v>
      </c>
      <c r="AK49" s="177">
        <v>25.83</v>
      </c>
      <c r="AL49" s="177">
        <v>0</v>
      </c>
      <c r="AM49" s="177">
        <v>0</v>
      </c>
      <c r="AN49" s="177">
        <v>0</v>
      </c>
      <c r="AO49" s="177">
        <v>258.31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11.11</v>
      </c>
      <c r="E50" s="177">
        <v>0</v>
      </c>
      <c r="F50" s="177">
        <v>0</v>
      </c>
      <c r="G50" s="177">
        <v>19.329999999999998</v>
      </c>
      <c r="H50" s="177">
        <v>0</v>
      </c>
      <c r="I50" s="177">
        <v>0</v>
      </c>
      <c r="J50" s="177">
        <v>24.22</v>
      </c>
      <c r="K50" s="177">
        <v>4.41</v>
      </c>
      <c r="L50" s="177">
        <v>268.49</v>
      </c>
      <c r="M50" s="177">
        <v>0.91</v>
      </c>
      <c r="N50" s="177">
        <v>1.17</v>
      </c>
      <c r="O50" s="177">
        <v>0</v>
      </c>
      <c r="P50" s="177">
        <v>3.33</v>
      </c>
      <c r="Q50" s="177">
        <v>3.16</v>
      </c>
      <c r="R50" s="177">
        <v>8.2799999999999994</v>
      </c>
      <c r="S50" s="177">
        <v>3.87</v>
      </c>
      <c r="T50" s="177">
        <v>0</v>
      </c>
      <c r="U50" s="177">
        <v>2.08</v>
      </c>
      <c r="V50" s="177">
        <v>0.21</v>
      </c>
      <c r="W50" s="177">
        <v>12.03</v>
      </c>
      <c r="X50" s="177">
        <v>1.46</v>
      </c>
      <c r="Y50" s="177">
        <v>0</v>
      </c>
      <c r="Z50" s="177">
        <v>38.979999999999997</v>
      </c>
      <c r="AA50" s="177">
        <v>19.93</v>
      </c>
      <c r="AB50" s="177">
        <v>0</v>
      </c>
      <c r="AC50" s="177">
        <v>13.92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6.75</v>
      </c>
      <c r="AJ50" s="177">
        <v>0</v>
      </c>
      <c r="AK50" s="177">
        <v>25.83</v>
      </c>
      <c r="AL50" s="177">
        <v>0</v>
      </c>
      <c r="AM50" s="177">
        <v>0</v>
      </c>
      <c r="AN50" s="177">
        <v>0</v>
      </c>
      <c r="AO50" s="177">
        <v>258.31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10.79</v>
      </c>
      <c r="E51" s="177">
        <v>0</v>
      </c>
      <c r="F51" s="177">
        <v>0</v>
      </c>
      <c r="G51" s="177">
        <v>19.329999999999998</v>
      </c>
      <c r="H51" s="177">
        <v>0</v>
      </c>
      <c r="I51" s="177">
        <v>0</v>
      </c>
      <c r="J51" s="177">
        <v>24.22</v>
      </c>
      <c r="K51" s="177">
        <v>4.41</v>
      </c>
      <c r="L51" s="177">
        <v>268.49</v>
      </c>
      <c r="M51" s="177">
        <v>0.91</v>
      </c>
      <c r="N51" s="177">
        <v>1.17</v>
      </c>
      <c r="O51" s="177">
        <v>0</v>
      </c>
      <c r="P51" s="177">
        <v>3.33</v>
      </c>
      <c r="Q51" s="177">
        <v>3.16</v>
      </c>
      <c r="R51" s="177">
        <v>8.2799999999999994</v>
      </c>
      <c r="S51" s="177">
        <v>3.87</v>
      </c>
      <c r="T51" s="177">
        <v>0</v>
      </c>
      <c r="U51" s="177">
        <v>2.08</v>
      </c>
      <c r="V51" s="177">
        <v>0.21</v>
      </c>
      <c r="W51" s="177">
        <v>12.03</v>
      </c>
      <c r="X51" s="177">
        <v>1.46</v>
      </c>
      <c r="Y51" s="177">
        <v>0</v>
      </c>
      <c r="Z51" s="177">
        <v>38.979999999999997</v>
      </c>
      <c r="AA51" s="177">
        <v>19.93</v>
      </c>
      <c r="AB51" s="177">
        <v>0</v>
      </c>
      <c r="AC51" s="177">
        <v>13.92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6.75</v>
      </c>
      <c r="AJ51" s="177">
        <v>0</v>
      </c>
      <c r="AK51" s="177">
        <v>25.83</v>
      </c>
      <c r="AL51" s="177">
        <v>0</v>
      </c>
      <c r="AM51" s="177">
        <v>0</v>
      </c>
      <c r="AN51" s="177">
        <v>0</v>
      </c>
      <c r="AO51" s="177">
        <v>258.31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10.79</v>
      </c>
      <c r="E52" s="177">
        <v>0</v>
      </c>
      <c r="F52" s="177">
        <v>0</v>
      </c>
      <c r="G52" s="177">
        <v>19.329999999999998</v>
      </c>
      <c r="H52" s="177">
        <v>0</v>
      </c>
      <c r="I52" s="177">
        <v>0</v>
      </c>
      <c r="J52" s="177">
        <v>24.22</v>
      </c>
      <c r="K52" s="177">
        <v>4.41</v>
      </c>
      <c r="L52" s="177">
        <v>268.49</v>
      </c>
      <c r="M52" s="177">
        <v>0.91</v>
      </c>
      <c r="N52" s="177">
        <v>1.17</v>
      </c>
      <c r="O52" s="177">
        <v>0</v>
      </c>
      <c r="P52" s="177">
        <v>3.33</v>
      </c>
      <c r="Q52" s="177">
        <v>3.16</v>
      </c>
      <c r="R52" s="177">
        <v>8.2799999999999994</v>
      </c>
      <c r="S52" s="177">
        <v>3.87</v>
      </c>
      <c r="T52" s="177">
        <v>0</v>
      </c>
      <c r="U52" s="177">
        <v>2.08</v>
      </c>
      <c r="V52" s="177">
        <v>0.21</v>
      </c>
      <c r="W52" s="177">
        <v>12.03</v>
      </c>
      <c r="X52" s="177">
        <v>1.46</v>
      </c>
      <c r="Y52" s="177">
        <v>0</v>
      </c>
      <c r="Z52" s="177">
        <v>5.1100000000000003</v>
      </c>
      <c r="AA52" s="177">
        <v>19.93</v>
      </c>
      <c r="AB52" s="177">
        <v>0</v>
      </c>
      <c r="AC52" s="177">
        <v>13.92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6.75</v>
      </c>
      <c r="AJ52" s="177">
        <v>0</v>
      </c>
      <c r="AK52" s="177">
        <v>25.83</v>
      </c>
      <c r="AL52" s="177">
        <v>0</v>
      </c>
      <c r="AM52" s="177">
        <v>0</v>
      </c>
      <c r="AN52" s="177">
        <v>0</v>
      </c>
      <c r="AO52" s="177">
        <v>258.31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10.79</v>
      </c>
      <c r="E53" s="177">
        <v>0</v>
      </c>
      <c r="F53" s="177">
        <v>0</v>
      </c>
      <c r="G53" s="177">
        <v>19.329999999999998</v>
      </c>
      <c r="H53" s="177">
        <v>0</v>
      </c>
      <c r="I53" s="177">
        <v>0</v>
      </c>
      <c r="J53" s="177">
        <v>24.22</v>
      </c>
      <c r="K53" s="177">
        <v>4.43</v>
      </c>
      <c r="L53" s="177">
        <v>260.49</v>
      </c>
      <c r="M53" s="177">
        <v>0.91</v>
      </c>
      <c r="N53" s="177">
        <v>1.17</v>
      </c>
      <c r="O53" s="177">
        <v>0</v>
      </c>
      <c r="P53" s="177">
        <v>3.33</v>
      </c>
      <c r="Q53" s="177">
        <v>3.16</v>
      </c>
      <c r="R53" s="177">
        <v>8.2799999999999994</v>
      </c>
      <c r="S53" s="177">
        <v>3.87</v>
      </c>
      <c r="T53" s="177">
        <v>0</v>
      </c>
      <c r="U53" s="177">
        <v>2.08</v>
      </c>
      <c r="V53" s="177">
        <v>0.21</v>
      </c>
      <c r="W53" s="177">
        <v>12.04</v>
      </c>
      <c r="X53" s="177">
        <v>1.46</v>
      </c>
      <c r="Y53" s="177">
        <v>0</v>
      </c>
      <c r="Z53" s="177">
        <v>5.1100000000000003</v>
      </c>
      <c r="AA53" s="177">
        <v>19.93</v>
      </c>
      <c r="AB53" s="177">
        <v>0</v>
      </c>
      <c r="AC53" s="177">
        <v>13.92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6.75</v>
      </c>
      <c r="AJ53" s="177">
        <v>0</v>
      </c>
      <c r="AK53" s="177">
        <v>25.83</v>
      </c>
      <c r="AL53" s="177">
        <v>0</v>
      </c>
      <c r="AM53" s="177">
        <v>0</v>
      </c>
      <c r="AN53" s="177">
        <v>0</v>
      </c>
      <c r="AO53" s="177">
        <v>258.31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10.79</v>
      </c>
      <c r="E54" s="177">
        <v>0</v>
      </c>
      <c r="F54" s="177">
        <v>0</v>
      </c>
      <c r="G54" s="177">
        <v>19.329999999999998</v>
      </c>
      <c r="H54" s="177">
        <v>0</v>
      </c>
      <c r="I54" s="177">
        <v>0</v>
      </c>
      <c r="J54" s="177">
        <v>24.22</v>
      </c>
      <c r="K54" s="177">
        <v>4.43</v>
      </c>
      <c r="L54" s="177">
        <v>260.49</v>
      </c>
      <c r="M54" s="177">
        <v>0.91</v>
      </c>
      <c r="N54" s="177">
        <v>1.17</v>
      </c>
      <c r="O54" s="177">
        <v>0</v>
      </c>
      <c r="P54" s="177">
        <v>3.33</v>
      </c>
      <c r="Q54" s="177">
        <v>3.16</v>
      </c>
      <c r="R54" s="177">
        <v>8.2799999999999994</v>
      </c>
      <c r="S54" s="177">
        <v>3.87</v>
      </c>
      <c r="T54" s="177">
        <v>0</v>
      </c>
      <c r="U54" s="177">
        <v>2.08</v>
      </c>
      <c r="V54" s="177">
        <v>0.21</v>
      </c>
      <c r="W54" s="177">
        <v>12.04</v>
      </c>
      <c r="X54" s="177">
        <v>1.46</v>
      </c>
      <c r="Y54" s="177">
        <v>0</v>
      </c>
      <c r="Z54" s="177">
        <v>5.1100000000000003</v>
      </c>
      <c r="AA54" s="177">
        <v>19.93</v>
      </c>
      <c r="AB54" s="177">
        <v>0</v>
      </c>
      <c r="AC54" s="177">
        <v>13.92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6.75</v>
      </c>
      <c r="AJ54" s="177">
        <v>0</v>
      </c>
      <c r="AK54" s="177">
        <v>25.83</v>
      </c>
      <c r="AL54" s="177">
        <v>0</v>
      </c>
      <c r="AM54" s="177">
        <v>0</v>
      </c>
      <c r="AN54" s="177">
        <v>0</v>
      </c>
      <c r="AO54" s="177">
        <v>258.31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10.47</v>
      </c>
      <c r="E55" s="177">
        <v>0</v>
      </c>
      <c r="F55" s="177">
        <v>0</v>
      </c>
      <c r="G55" s="177">
        <v>19.329999999999998</v>
      </c>
      <c r="H55" s="177">
        <v>0</v>
      </c>
      <c r="I55" s="177">
        <v>0</v>
      </c>
      <c r="J55" s="177">
        <v>24.22</v>
      </c>
      <c r="K55" s="177">
        <v>4.43</v>
      </c>
      <c r="L55" s="177">
        <v>260.49</v>
      </c>
      <c r="M55" s="177">
        <v>0.91</v>
      </c>
      <c r="N55" s="177">
        <v>1.17</v>
      </c>
      <c r="O55" s="177">
        <v>0</v>
      </c>
      <c r="P55" s="177">
        <v>3.33</v>
      </c>
      <c r="Q55" s="177">
        <v>3.16</v>
      </c>
      <c r="R55" s="177">
        <v>8.2799999999999994</v>
      </c>
      <c r="S55" s="177">
        <v>3.87</v>
      </c>
      <c r="T55" s="177">
        <v>0</v>
      </c>
      <c r="U55" s="177">
        <v>2.08</v>
      </c>
      <c r="V55" s="177">
        <v>6.36</v>
      </c>
      <c r="W55" s="177">
        <v>12.04</v>
      </c>
      <c r="X55" s="177">
        <v>1.46</v>
      </c>
      <c r="Y55" s="177">
        <v>0</v>
      </c>
      <c r="Z55" s="177">
        <v>48.66</v>
      </c>
      <c r="AA55" s="177">
        <v>19.93</v>
      </c>
      <c r="AB55" s="177">
        <v>0</v>
      </c>
      <c r="AC55" s="177">
        <v>13.92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6.75</v>
      </c>
      <c r="AJ55" s="177">
        <v>0</v>
      </c>
      <c r="AK55" s="177">
        <v>25.83</v>
      </c>
      <c r="AL55" s="177">
        <v>0</v>
      </c>
      <c r="AM55" s="177">
        <v>0</v>
      </c>
      <c r="AN55" s="177">
        <v>0</v>
      </c>
      <c r="AO55" s="177">
        <v>258.31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10.47</v>
      </c>
      <c r="E56" s="177">
        <v>0</v>
      </c>
      <c r="F56" s="177">
        <v>0</v>
      </c>
      <c r="G56" s="177">
        <v>19.329999999999998</v>
      </c>
      <c r="H56" s="177">
        <v>0</v>
      </c>
      <c r="I56" s="177">
        <v>0</v>
      </c>
      <c r="J56" s="177">
        <v>24.22</v>
      </c>
      <c r="K56" s="177">
        <v>4.43</v>
      </c>
      <c r="L56" s="177">
        <v>260.49</v>
      </c>
      <c r="M56" s="177">
        <v>0.91</v>
      </c>
      <c r="N56" s="177">
        <v>1.17</v>
      </c>
      <c r="O56" s="177">
        <v>0</v>
      </c>
      <c r="P56" s="177">
        <v>3.33</v>
      </c>
      <c r="Q56" s="177">
        <v>3.16</v>
      </c>
      <c r="R56" s="177">
        <v>8.2799999999999994</v>
      </c>
      <c r="S56" s="177">
        <v>3.87</v>
      </c>
      <c r="T56" s="177">
        <v>0</v>
      </c>
      <c r="U56" s="177">
        <v>2.08</v>
      </c>
      <c r="V56" s="177">
        <v>6.36</v>
      </c>
      <c r="W56" s="177">
        <v>12.04</v>
      </c>
      <c r="X56" s="177">
        <v>1.46</v>
      </c>
      <c r="Y56" s="177">
        <v>0</v>
      </c>
      <c r="Z56" s="177">
        <v>48.66</v>
      </c>
      <c r="AA56" s="177">
        <v>19.93</v>
      </c>
      <c r="AB56" s="177">
        <v>0</v>
      </c>
      <c r="AC56" s="177">
        <v>13.92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6.75</v>
      </c>
      <c r="AJ56" s="177">
        <v>0</v>
      </c>
      <c r="AK56" s="177">
        <v>25.83</v>
      </c>
      <c r="AL56" s="177">
        <v>0</v>
      </c>
      <c r="AM56" s="177">
        <v>0</v>
      </c>
      <c r="AN56" s="177">
        <v>0</v>
      </c>
      <c r="AO56" s="177">
        <v>258.31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10.47</v>
      </c>
      <c r="E57" s="177">
        <v>0</v>
      </c>
      <c r="F57" s="177">
        <v>0</v>
      </c>
      <c r="G57" s="177">
        <v>19.329999999999998</v>
      </c>
      <c r="H57" s="177">
        <v>0</v>
      </c>
      <c r="I57" s="177">
        <v>0</v>
      </c>
      <c r="J57" s="177">
        <v>24.22</v>
      </c>
      <c r="K57" s="177">
        <v>4.43</v>
      </c>
      <c r="L57" s="177">
        <v>260.49</v>
      </c>
      <c r="M57" s="177">
        <v>0.91</v>
      </c>
      <c r="N57" s="177">
        <v>1.17</v>
      </c>
      <c r="O57" s="177">
        <v>0</v>
      </c>
      <c r="P57" s="177">
        <v>3.33</v>
      </c>
      <c r="Q57" s="177">
        <v>3.16</v>
      </c>
      <c r="R57" s="177">
        <v>0.42</v>
      </c>
      <c r="S57" s="177">
        <v>3.87</v>
      </c>
      <c r="T57" s="177">
        <v>0</v>
      </c>
      <c r="U57" s="177">
        <v>2.08</v>
      </c>
      <c r="V57" s="177">
        <v>0.41</v>
      </c>
      <c r="W57" s="177">
        <v>1</v>
      </c>
      <c r="X57" s="177">
        <v>3.7</v>
      </c>
      <c r="Y57" s="177">
        <v>0</v>
      </c>
      <c r="Z57" s="177">
        <v>15.22</v>
      </c>
      <c r="AA57" s="177">
        <v>0.89</v>
      </c>
      <c r="AB57" s="177">
        <v>0</v>
      </c>
      <c r="AC57" s="177">
        <v>13.92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6.75</v>
      </c>
      <c r="AJ57" s="177">
        <v>0</v>
      </c>
      <c r="AK57" s="177">
        <v>25.83</v>
      </c>
      <c r="AL57" s="177">
        <v>0</v>
      </c>
      <c r="AM57" s="177">
        <v>0</v>
      </c>
      <c r="AN57" s="177">
        <v>0</v>
      </c>
      <c r="AO57" s="177">
        <v>258.31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10.47</v>
      </c>
      <c r="E58" s="177">
        <v>0</v>
      </c>
      <c r="F58" s="177">
        <v>0</v>
      </c>
      <c r="G58" s="177">
        <v>19.329999999999998</v>
      </c>
      <c r="H58" s="177">
        <v>0</v>
      </c>
      <c r="I58" s="177">
        <v>0</v>
      </c>
      <c r="J58" s="177">
        <v>24.22</v>
      </c>
      <c r="K58" s="177">
        <v>4.43</v>
      </c>
      <c r="L58" s="177">
        <v>230.12</v>
      </c>
      <c r="M58" s="177">
        <v>0.91</v>
      </c>
      <c r="N58" s="177">
        <v>1.17</v>
      </c>
      <c r="O58" s="177">
        <v>0</v>
      </c>
      <c r="P58" s="177">
        <v>3.33</v>
      </c>
      <c r="Q58" s="177">
        <v>3.15</v>
      </c>
      <c r="R58" s="177">
        <v>0.42</v>
      </c>
      <c r="S58" s="177">
        <v>3.87</v>
      </c>
      <c r="T58" s="177">
        <v>0</v>
      </c>
      <c r="U58" s="177">
        <v>2.08</v>
      </c>
      <c r="V58" s="177">
        <v>0.41</v>
      </c>
      <c r="W58" s="177">
        <v>1</v>
      </c>
      <c r="X58" s="177">
        <v>1.46</v>
      </c>
      <c r="Y58" s="177">
        <v>0</v>
      </c>
      <c r="Z58" s="177">
        <v>4.1500000000000004</v>
      </c>
      <c r="AA58" s="177">
        <v>0.93</v>
      </c>
      <c r="AB58" s="177">
        <v>0</v>
      </c>
      <c r="AC58" s="177">
        <v>13.92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6.75</v>
      </c>
      <c r="AJ58" s="177">
        <v>0</v>
      </c>
      <c r="AK58" s="177">
        <v>26.77</v>
      </c>
      <c r="AL58" s="177">
        <v>0</v>
      </c>
      <c r="AM58" s="177">
        <v>0</v>
      </c>
      <c r="AN58" s="177">
        <v>0</v>
      </c>
      <c r="AO58" s="177">
        <v>258.31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10.31</v>
      </c>
      <c r="E59" s="177">
        <v>0</v>
      </c>
      <c r="F59" s="177">
        <v>0</v>
      </c>
      <c r="G59" s="177">
        <v>19.329999999999998</v>
      </c>
      <c r="H59" s="177">
        <v>0</v>
      </c>
      <c r="I59" s="177">
        <v>0</v>
      </c>
      <c r="J59" s="177">
        <v>24.22</v>
      </c>
      <c r="K59" s="177">
        <v>6.54</v>
      </c>
      <c r="L59" s="177">
        <v>191.41</v>
      </c>
      <c r="M59" s="177">
        <v>0.91</v>
      </c>
      <c r="N59" s="177">
        <v>1.17</v>
      </c>
      <c r="O59" s="177">
        <v>0</v>
      </c>
      <c r="P59" s="177">
        <v>3.33</v>
      </c>
      <c r="Q59" s="177">
        <v>3.79</v>
      </c>
      <c r="R59" s="177">
        <v>0.42</v>
      </c>
      <c r="S59" s="177">
        <v>4.2300000000000004</v>
      </c>
      <c r="T59" s="177">
        <v>0</v>
      </c>
      <c r="U59" s="177">
        <v>2.08</v>
      </c>
      <c r="V59" s="177">
        <v>0.41</v>
      </c>
      <c r="W59" s="177">
        <v>1</v>
      </c>
      <c r="X59" s="177">
        <v>1.46</v>
      </c>
      <c r="Y59" s="177">
        <v>0</v>
      </c>
      <c r="Z59" s="177">
        <v>2.5099999999999998</v>
      </c>
      <c r="AA59" s="177">
        <v>0.89</v>
      </c>
      <c r="AB59" s="177">
        <v>0</v>
      </c>
      <c r="AC59" s="177">
        <v>13.92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6.75</v>
      </c>
      <c r="AJ59" s="177">
        <v>0</v>
      </c>
      <c r="AK59" s="177">
        <v>26.77</v>
      </c>
      <c r="AL59" s="177">
        <v>0</v>
      </c>
      <c r="AM59" s="177">
        <v>0</v>
      </c>
      <c r="AN59" s="177">
        <v>0</v>
      </c>
      <c r="AO59" s="177">
        <v>258.31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10.31</v>
      </c>
      <c r="E60" s="177">
        <v>0</v>
      </c>
      <c r="F60" s="177">
        <v>0</v>
      </c>
      <c r="G60" s="177">
        <v>19.329999999999998</v>
      </c>
      <c r="H60" s="177">
        <v>0</v>
      </c>
      <c r="I60" s="177">
        <v>0</v>
      </c>
      <c r="J60" s="177">
        <v>24.22</v>
      </c>
      <c r="K60" s="177">
        <v>9.41</v>
      </c>
      <c r="L60" s="177">
        <v>147.05000000000001</v>
      </c>
      <c r="M60" s="177">
        <v>0.91</v>
      </c>
      <c r="N60" s="177">
        <v>1.17</v>
      </c>
      <c r="O60" s="177">
        <v>0</v>
      </c>
      <c r="P60" s="177">
        <v>3.33</v>
      </c>
      <c r="Q60" s="177">
        <v>3.79</v>
      </c>
      <c r="R60" s="177">
        <v>0.42</v>
      </c>
      <c r="S60" s="177">
        <v>4.2300000000000004</v>
      </c>
      <c r="T60" s="177">
        <v>0</v>
      </c>
      <c r="U60" s="177">
        <v>2.08</v>
      </c>
      <c r="V60" s="177">
        <v>0.41</v>
      </c>
      <c r="W60" s="177">
        <v>1</v>
      </c>
      <c r="X60" s="177">
        <v>1.46</v>
      </c>
      <c r="Y60" s="177">
        <v>0</v>
      </c>
      <c r="Z60" s="177">
        <v>2.5099999999999998</v>
      </c>
      <c r="AA60" s="177">
        <v>0.89</v>
      </c>
      <c r="AB60" s="177">
        <v>0</v>
      </c>
      <c r="AC60" s="177">
        <v>13.92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6.75</v>
      </c>
      <c r="AJ60" s="177">
        <v>0</v>
      </c>
      <c r="AK60" s="177">
        <v>26.77</v>
      </c>
      <c r="AL60" s="177">
        <v>0</v>
      </c>
      <c r="AM60" s="177">
        <v>0</v>
      </c>
      <c r="AN60" s="177">
        <v>0</v>
      </c>
      <c r="AO60" s="177">
        <v>258.31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10.31</v>
      </c>
      <c r="E61" s="177">
        <v>0</v>
      </c>
      <c r="F61" s="177">
        <v>0</v>
      </c>
      <c r="G61" s="177">
        <v>19.329999999999998</v>
      </c>
      <c r="H61" s="177">
        <v>0</v>
      </c>
      <c r="I61" s="177">
        <v>0</v>
      </c>
      <c r="J61" s="177">
        <v>24.22</v>
      </c>
      <c r="K61" s="177">
        <v>9.41</v>
      </c>
      <c r="L61" s="177">
        <v>113.99</v>
      </c>
      <c r="M61" s="177">
        <v>0.91</v>
      </c>
      <c r="N61" s="177">
        <v>1.17</v>
      </c>
      <c r="O61" s="177">
        <v>0</v>
      </c>
      <c r="P61" s="177">
        <v>3.33</v>
      </c>
      <c r="Q61" s="177">
        <v>3.79</v>
      </c>
      <c r="R61" s="177">
        <v>0.42</v>
      </c>
      <c r="S61" s="177">
        <v>4.2300000000000004</v>
      </c>
      <c r="T61" s="177">
        <v>0</v>
      </c>
      <c r="U61" s="177">
        <v>2.08</v>
      </c>
      <c r="V61" s="177">
        <v>0.18</v>
      </c>
      <c r="W61" s="177">
        <v>1</v>
      </c>
      <c r="X61" s="177">
        <v>1.46</v>
      </c>
      <c r="Y61" s="177">
        <v>0</v>
      </c>
      <c r="Z61" s="177">
        <v>2.5099999999999998</v>
      </c>
      <c r="AA61" s="177">
        <v>0.89</v>
      </c>
      <c r="AB61" s="177">
        <v>0</v>
      </c>
      <c r="AC61" s="177">
        <v>13.92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6.75</v>
      </c>
      <c r="AJ61" s="177">
        <v>0</v>
      </c>
      <c r="AK61" s="177">
        <v>26.77</v>
      </c>
      <c r="AL61" s="177">
        <v>0</v>
      </c>
      <c r="AM61" s="177">
        <v>0</v>
      </c>
      <c r="AN61" s="177">
        <v>0</v>
      </c>
      <c r="AO61" s="177">
        <v>258.31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10.31</v>
      </c>
      <c r="E62" s="177">
        <v>0</v>
      </c>
      <c r="F62" s="177">
        <v>0</v>
      </c>
      <c r="G62" s="177">
        <v>19.329999999999998</v>
      </c>
      <c r="H62" s="177">
        <v>0</v>
      </c>
      <c r="I62" s="177">
        <v>0</v>
      </c>
      <c r="J62" s="177">
        <v>24.22</v>
      </c>
      <c r="K62" s="177">
        <v>9.41</v>
      </c>
      <c r="L62" s="177">
        <v>113.99</v>
      </c>
      <c r="M62" s="177">
        <v>0.91</v>
      </c>
      <c r="N62" s="177">
        <v>1.17</v>
      </c>
      <c r="O62" s="177">
        <v>0</v>
      </c>
      <c r="P62" s="177">
        <v>3.33</v>
      </c>
      <c r="Q62" s="177">
        <v>3.79</v>
      </c>
      <c r="R62" s="177">
        <v>0.42</v>
      </c>
      <c r="S62" s="177">
        <v>4.2300000000000004</v>
      </c>
      <c r="T62" s="177">
        <v>0</v>
      </c>
      <c r="U62" s="177">
        <v>2.08</v>
      </c>
      <c r="V62" s="177">
        <v>0.18</v>
      </c>
      <c r="W62" s="177">
        <v>1</v>
      </c>
      <c r="X62" s="177">
        <v>1.46</v>
      </c>
      <c r="Y62" s="177">
        <v>0</v>
      </c>
      <c r="Z62" s="177">
        <v>2.5099999999999998</v>
      </c>
      <c r="AA62" s="177">
        <v>0.89</v>
      </c>
      <c r="AB62" s="177">
        <v>0</v>
      </c>
      <c r="AC62" s="177">
        <v>13.92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6.75</v>
      </c>
      <c r="AJ62" s="177">
        <v>0</v>
      </c>
      <c r="AK62" s="177">
        <v>26.77</v>
      </c>
      <c r="AL62" s="177">
        <v>0</v>
      </c>
      <c r="AM62" s="177">
        <v>0</v>
      </c>
      <c r="AN62" s="177">
        <v>0</v>
      </c>
      <c r="AO62" s="177">
        <v>258.31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10.31</v>
      </c>
      <c r="E63" s="177">
        <v>0</v>
      </c>
      <c r="F63" s="177">
        <v>0</v>
      </c>
      <c r="G63" s="177">
        <v>19.329999999999998</v>
      </c>
      <c r="H63" s="177">
        <v>0</v>
      </c>
      <c r="I63" s="177">
        <v>0</v>
      </c>
      <c r="J63" s="177">
        <v>24.22</v>
      </c>
      <c r="K63" s="177">
        <v>9.41</v>
      </c>
      <c r="L63" s="177">
        <v>113.99</v>
      </c>
      <c r="M63" s="177">
        <v>0.91</v>
      </c>
      <c r="N63" s="177">
        <v>1.17</v>
      </c>
      <c r="O63" s="177">
        <v>0</v>
      </c>
      <c r="P63" s="177">
        <v>3.33</v>
      </c>
      <c r="Q63" s="177">
        <v>3.79</v>
      </c>
      <c r="R63" s="177">
        <v>0.42</v>
      </c>
      <c r="S63" s="177">
        <v>4.2300000000000004</v>
      </c>
      <c r="T63" s="177">
        <v>0</v>
      </c>
      <c r="U63" s="177">
        <v>2.08</v>
      </c>
      <c r="V63" s="177">
        <v>0.18</v>
      </c>
      <c r="W63" s="177">
        <v>1</v>
      </c>
      <c r="X63" s="177">
        <v>1.46</v>
      </c>
      <c r="Y63" s="177">
        <v>0</v>
      </c>
      <c r="Z63" s="177">
        <v>2.5099999999999998</v>
      </c>
      <c r="AA63" s="177">
        <v>0.89</v>
      </c>
      <c r="AB63" s="177">
        <v>0</v>
      </c>
      <c r="AC63" s="177">
        <v>13.92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6.75</v>
      </c>
      <c r="AJ63" s="177">
        <v>0</v>
      </c>
      <c r="AK63" s="177">
        <v>26.77</v>
      </c>
      <c r="AL63" s="177">
        <v>0</v>
      </c>
      <c r="AM63" s="177">
        <v>0</v>
      </c>
      <c r="AN63" s="177">
        <v>0</v>
      </c>
      <c r="AO63" s="177">
        <v>258.31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10.31</v>
      </c>
      <c r="E64" s="177">
        <v>0</v>
      </c>
      <c r="F64" s="177">
        <v>0</v>
      </c>
      <c r="G64" s="177">
        <v>19.329999999999998</v>
      </c>
      <c r="H64" s="177">
        <v>0</v>
      </c>
      <c r="I64" s="177">
        <v>0</v>
      </c>
      <c r="J64" s="177">
        <v>24.22</v>
      </c>
      <c r="K64" s="177">
        <v>9.41</v>
      </c>
      <c r="L64" s="177">
        <v>113.99</v>
      </c>
      <c r="M64" s="177">
        <v>0.91</v>
      </c>
      <c r="N64" s="177">
        <v>1.17</v>
      </c>
      <c r="O64" s="177">
        <v>0</v>
      </c>
      <c r="P64" s="177">
        <v>3.33</v>
      </c>
      <c r="Q64" s="177">
        <v>3.79</v>
      </c>
      <c r="R64" s="177">
        <v>0.42</v>
      </c>
      <c r="S64" s="177">
        <v>4.2300000000000004</v>
      </c>
      <c r="T64" s="177">
        <v>0</v>
      </c>
      <c r="U64" s="177">
        <v>2.08</v>
      </c>
      <c r="V64" s="177">
        <v>0.18</v>
      </c>
      <c r="W64" s="177">
        <v>1</v>
      </c>
      <c r="X64" s="177">
        <v>1.46</v>
      </c>
      <c r="Y64" s="177">
        <v>0</v>
      </c>
      <c r="Z64" s="177">
        <v>2.5099999999999998</v>
      </c>
      <c r="AA64" s="177">
        <v>0.89</v>
      </c>
      <c r="AB64" s="177">
        <v>0</v>
      </c>
      <c r="AC64" s="177">
        <v>14.11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6.75</v>
      </c>
      <c r="AJ64" s="177">
        <v>0</v>
      </c>
      <c r="AK64" s="177">
        <v>36.880000000000003</v>
      </c>
      <c r="AL64" s="177">
        <v>0</v>
      </c>
      <c r="AM64" s="177">
        <v>0</v>
      </c>
      <c r="AN64" s="177">
        <v>0</v>
      </c>
      <c r="AO64" s="177">
        <v>258.31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10.31</v>
      </c>
      <c r="E65" s="177">
        <v>0</v>
      </c>
      <c r="F65" s="177">
        <v>0</v>
      </c>
      <c r="G65" s="177">
        <v>19.329999999999998</v>
      </c>
      <c r="H65" s="177">
        <v>0</v>
      </c>
      <c r="I65" s="177">
        <v>0</v>
      </c>
      <c r="J65" s="177">
        <v>24.22</v>
      </c>
      <c r="K65" s="177">
        <v>9.41</v>
      </c>
      <c r="L65" s="177">
        <v>113.99</v>
      </c>
      <c r="M65" s="177">
        <v>0.91</v>
      </c>
      <c r="N65" s="177">
        <v>1.17</v>
      </c>
      <c r="O65" s="177">
        <v>0</v>
      </c>
      <c r="P65" s="177">
        <v>3.33</v>
      </c>
      <c r="Q65" s="177">
        <v>3.79</v>
      </c>
      <c r="R65" s="177">
        <v>0.42</v>
      </c>
      <c r="S65" s="177">
        <v>4.2300000000000004</v>
      </c>
      <c r="T65" s="177">
        <v>0</v>
      </c>
      <c r="U65" s="177">
        <v>2.08</v>
      </c>
      <c r="V65" s="177">
        <v>0.18</v>
      </c>
      <c r="W65" s="177">
        <v>1</v>
      </c>
      <c r="X65" s="177">
        <v>1.46</v>
      </c>
      <c r="Y65" s="177">
        <v>0</v>
      </c>
      <c r="Z65" s="177">
        <v>2.5099999999999998</v>
      </c>
      <c r="AA65" s="177">
        <v>0.89</v>
      </c>
      <c r="AB65" s="177">
        <v>0</v>
      </c>
      <c r="AC65" s="177">
        <v>14.11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6.75</v>
      </c>
      <c r="AJ65" s="177">
        <v>0</v>
      </c>
      <c r="AK65" s="177">
        <v>29.61</v>
      </c>
      <c r="AL65" s="177">
        <v>0</v>
      </c>
      <c r="AM65" s="177">
        <v>0</v>
      </c>
      <c r="AN65" s="177">
        <v>0</v>
      </c>
      <c r="AO65" s="177">
        <v>258.31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10.31</v>
      </c>
      <c r="E66" s="177">
        <v>0</v>
      </c>
      <c r="F66" s="177">
        <v>0</v>
      </c>
      <c r="G66" s="177">
        <v>19.329999999999998</v>
      </c>
      <c r="H66" s="177">
        <v>0</v>
      </c>
      <c r="I66" s="177">
        <v>0</v>
      </c>
      <c r="J66" s="177">
        <v>24.22</v>
      </c>
      <c r="K66" s="177">
        <v>9.41</v>
      </c>
      <c r="L66" s="177">
        <v>113.99</v>
      </c>
      <c r="M66" s="177">
        <v>0.91</v>
      </c>
      <c r="N66" s="177">
        <v>1.17</v>
      </c>
      <c r="O66" s="177">
        <v>0</v>
      </c>
      <c r="P66" s="177">
        <v>3.33</v>
      </c>
      <c r="Q66" s="177">
        <v>3.79</v>
      </c>
      <c r="R66" s="177">
        <v>0.42</v>
      </c>
      <c r="S66" s="177">
        <v>4.2300000000000004</v>
      </c>
      <c r="T66" s="177">
        <v>0</v>
      </c>
      <c r="U66" s="177">
        <v>2.08</v>
      </c>
      <c r="V66" s="177">
        <v>0.18</v>
      </c>
      <c r="W66" s="177">
        <v>1</v>
      </c>
      <c r="X66" s="177">
        <v>1.46</v>
      </c>
      <c r="Y66" s="177">
        <v>0</v>
      </c>
      <c r="Z66" s="177">
        <v>2.5099999999999998</v>
      </c>
      <c r="AA66" s="177">
        <v>0.89</v>
      </c>
      <c r="AB66" s="177">
        <v>0</v>
      </c>
      <c r="AC66" s="177">
        <v>1.48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6.75</v>
      </c>
      <c r="AJ66" s="177">
        <v>0</v>
      </c>
      <c r="AK66" s="177">
        <v>29.61</v>
      </c>
      <c r="AL66" s="177">
        <v>0</v>
      </c>
      <c r="AM66" s="177">
        <v>0</v>
      </c>
      <c r="AN66" s="177">
        <v>0</v>
      </c>
      <c r="AO66" s="177">
        <v>258.31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10.31</v>
      </c>
      <c r="E67" s="177">
        <v>0</v>
      </c>
      <c r="F67" s="177">
        <v>0</v>
      </c>
      <c r="G67" s="177">
        <v>19.329999999999998</v>
      </c>
      <c r="H67" s="177">
        <v>0</v>
      </c>
      <c r="I67" s="177">
        <v>0</v>
      </c>
      <c r="J67" s="177">
        <v>24.22</v>
      </c>
      <c r="K67" s="177">
        <v>9.41</v>
      </c>
      <c r="L67" s="177">
        <v>129</v>
      </c>
      <c r="M67" s="177">
        <v>0.91</v>
      </c>
      <c r="N67" s="177">
        <v>1.17</v>
      </c>
      <c r="O67" s="177">
        <v>0</v>
      </c>
      <c r="P67" s="177">
        <v>3.33</v>
      </c>
      <c r="Q67" s="177">
        <v>3.41</v>
      </c>
      <c r="R67" s="177">
        <v>0.42</v>
      </c>
      <c r="S67" s="177">
        <v>4.3600000000000003</v>
      </c>
      <c r="T67" s="177">
        <v>0</v>
      </c>
      <c r="U67" s="177">
        <v>2.08</v>
      </c>
      <c r="V67" s="177">
        <v>0.18</v>
      </c>
      <c r="W67" s="177">
        <v>1</v>
      </c>
      <c r="X67" s="177">
        <v>1.46</v>
      </c>
      <c r="Y67" s="177">
        <v>0</v>
      </c>
      <c r="Z67" s="177">
        <v>2.5099999999999998</v>
      </c>
      <c r="AA67" s="177">
        <v>0.89</v>
      </c>
      <c r="AB67" s="177">
        <v>0</v>
      </c>
      <c r="AC67" s="177">
        <v>1.48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6.75</v>
      </c>
      <c r="AJ67" s="177">
        <v>0</v>
      </c>
      <c r="AK67" s="177">
        <v>29.61</v>
      </c>
      <c r="AL67" s="177">
        <v>0</v>
      </c>
      <c r="AM67" s="177">
        <v>0</v>
      </c>
      <c r="AN67" s="177">
        <v>0</v>
      </c>
      <c r="AO67" s="177">
        <v>258.31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10.31</v>
      </c>
      <c r="E68" s="177">
        <v>0</v>
      </c>
      <c r="F68" s="177">
        <v>0</v>
      </c>
      <c r="G68" s="177">
        <v>19.329999999999998</v>
      </c>
      <c r="H68" s="177">
        <v>0</v>
      </c>
      <c r="I68" s="177">
        <v>0</v>
      </c>
      <c r="J68" s="177">
        <v>24.22</v>
      </c>
      <c r="K68" s="177">
        <v>9.41</v>
      </c>
      <c r="L68" s="177">
        <v>129</v>
      </c>
      <c r="M68" s="177">
        <v>0.91</v>
      </c>
      <c r="N68" s="177">
        <v>1.17</v>
      </c>
      <c r="O68" s="177">
        <v>0</v>
      </c>
      <c r="P68" s="177">
        <v>3.33</v>
      </c>
      <c r="Q68" s="177">
        <v>3.41</v>
      </c>
      <c r="R68" s="177">
        <v>0.42</v>
      </c>
      <c r="S68" s="177">
        <v>4.3600000000000003</v>
      </c>
      <c r="T68" s="177">
        <v>0</v>
      </c>
      <c r="U68" s="177">
        <v>2.08</v>
      </c>
      <c r="V68" s="177">
        <v>0.18</v>
      </c>
      <c r="W68" s="177">
        <v>1</v>
      </c>
      <c r="X68" s="177">
        <v>1.46</v>
      </c>
      <c r="Y68" s="177">
        <v>0</v>
      </c>
      <c r="Z68" s="177">
        <v>2.5099999999999998</v>
      </c>
      <c r="AA68" s="177">
        <v>0.89</v>
      </c>
      <c r="AB68" s="177">
        <v>0</v>
      </c>
      <c r="AC68" s="177">
        <v>1.48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6.75</v>
      </c>
      <c r="AJ68" s="177">
        <v>0</v>
      </c>
      <c r="AK68" s="177">
        <v>29.61</v>
      </c>
      <c r="AL68" s="177">
        <v>0</v>
      </c>
      <c r="AM68" s="177">
        <v>0</v>
      </c>
      <c r="AN68" s="177">
        <v>0</v>
      </c>
      <c r="AO68" s="177">
        <v>258.31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10.31</v>
      </c>
      <c r="E69" s="177">
        <v>0</v>
      </c>
      <c r="F69" s="177">
        <v>0</v>
      </c>
      <c r="G69" s="177">
        <v>19.329999999999998</v>
      </c>
      <c r="H69" s="177">
        <v>0</v>
      </c>
      <c r="I69" s="177">
        <v>0</v>
      </c>
      <c r="J69" s="177">
        <v>24.22</v>
      </c>
      <c r="K69" s="177">
        <v>9.41</v>
      </c>
      <c r="L69" s="177">
        <v>46.26</v>
      </c>
      <c r="M69" s="177">
        <v>0.91</v>
      </c>
      <c r="N69" s="177">
        <v>1.17</v>
      </c>
      <c r="O69" s="177">
        <v>0</v>
      </c>
      <c r="P69" s="177">
        <v>3.33</v>
      </c>
      <c r="Q69" s="177">
        <v>3.31</v>
      </c>
      <c r="R69" s="177">
        <v>0.42</v>
      </c>
      <c r="S69" s="177">
        <v>4.2300000000000004</v>
      </c>
      <c r="T69" s="177">
        <v>0</v>
      </c>
      <c r="U69" s="177">
        <v>2.08</v>
      </c>
      <c r="V69" s="177">
        <v>0.18</v>
      </c>
      <c r="W69" s="177">
        <v>0.7</v>
      </c>
      <c r="X69" s="177">
        <v>1.46</v>
      </c>
      <c r="Y69" s="177">
        <v>0</v>
      </c>
      <c r="Z69" s="177">
        <v>2.5099999999999998</v>
      </c>
      <c r="AA69" s="177">
        <v>0.89</v>
      </c>
      <c r="AB69" s="177">
        <v>0</v>
      </c>
      <c r="AC69" s="177">
        <v>14.11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6.75</v>
      </c>
      <c r="AJ69" s="177">
        <v>0</v>
      </c>
      <c r="AK69" s="177">
        <v>29.61</v>
      </c>
      <c r="AL69" s="177">
        <v>0</v>
      </c>
      <c r="AM69" s="177">
        <v>0</v>
      </c>
      <c r="AN69" s="177">
        <v>0</v>
      </c>
      <c r="AO69" s="177">
        <v>258.31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10.31</v>
      </c>
      <c r="E70" s="177">
        <v>0</v>
      </c>
      <c r="F70" s="177">
        <v>0</v>
      </c>
      <c r="G70" s="177">
        <v>19.329999999999998</v>
      </c>
      <c r="H70" s="177">
        <v>0</v>
      </c>
      <c r="I70" s="177">
        <v>0</v>
      </c>
      <c r="J70" s="177">
        <v>24.22</v>
      </c>
      <c r="K70" s="177">
        <v>9.41</v>
      </c>
      <c r="L70" s="177">
        <v>46.26</v>
      </c>
      <c r="M70" s="177">
        <v>0.91</v>
      </c>
      <c r="N70" s="177">
        <v>1.17</v>
      </c>
      <c r="O70" s="177">
        <v>0</v>
      </c>
      <c r="P70" s="177">
        <v>3.33</v>
      </c>
      <c r="Q70" s="177">
        <v>3.31</v>
      </c>
      <c r="R70" s="177">
        <v>0.42</v>
      </c>
      <c r="S70" s="177">
        <v>4.2300000000000004</v>
      </c>
      <c r="T70" s="177">
        <v>0</v>
      </c>
      <c r="U70" s="177">
        <v>2.08</v>
      </c>
      <c r="V70" s="177">
        <v>0.18</v>
      </c>
      <c r="W70" s="177">
        <v>0.7</v>
      </c>
      <c r="X70" s="177">
        <v>1.46</v>
      </c>
      <c r="Y70" s="177">
        <v>0</v>
      </c>
      <c r="Z70" s="177">
        <v>2.5099999999999998</v>
      </c>
      <c r="AA70" s="177">
        <v>0.89</v>
      </c>
      <c r="AB70" s="177">
        <v>0</v>
      </c>
      <c r="AC70" s="177">
        <v>14.11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6.75</v>
      </c>
      <c r="AJ70" s="177">
        <v>0</v>
      </c>
      <c r="AK70" s="177">
        <v>29.61</v>
      </c>
      <c r="AL70" s="177">
        <v>0</v>
      </c>
      <c r="AM70" s="177">
        <v>0</v>
      </c>
      <c r="AN70" s="177">
        <v>0</v>
      </c>
      <c r="AO70" s="177">
        <v>258.31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10.31</v>
      </c>
      <c r="E71" s="177">
        <v>0</v>
      </c>
      <c r="F71" s="177">
        <v>0</v>
      </c>
      <c r="G71" s="177">
        <v>19.329999999999998</v>
      </c>
      <c r="H71" s="177">
        <v>0</v>
      </c>
      <c r="I71" s="177">
        <v>0</v>
      </c>
      <c r="J71" s="177">
        <v>24.22</v>
      </c>
      <c r="K71" s="177">
        <v>9.41</v>
      </c>
      <c r="L71" s="177">
        <v>18.690000000000001</v>
      </c>
      <c r="M71" s="177">
        <v>0.91</v>
      </c>
      <c r="N71" s="177">
        <v>1.17</v>
      </c>
      <c r="O71" s="177">
        <v>0</v>
      </c>
      <c r="P71" s="177">
        <v>3.33</v>
      </c>
      <c r="Q71" s="177">
        <v>3.31</v>
      </c>
      <c r="R71" s="177">
        <v>0.42</v>
      </c>
      <c r="S71" s="177">
        <v>4.2300000000000004</v>
      </c>
      <c r="T71" s="177">
        <v>0</v>
      </c>
      <c r="U71" s="177">
        <v>2.08</v>
      </c>
      <c r="V71" s="177">
        <v>0.18</v>
      </c>
      <c r="W71" s="177">
        <v>0.7</v>
      </c>
      <c r="X71" s="177">
        <v>1.46</v>
      </c>
      <c r="Y71" s="177">
        <v>0</v>
      </c>
      <c r="Z71" s="177">
        <v>2.5099999999999998</v>
      </c>
      <c r="AA71" s="177">
        <v>0.89</v>
      </c>
      <c r="AB71" s="177">
        <v>0</v>
      </c>
      <c r="AC71" s="177">
        <v>14.11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6.75</v>
      </c>
      <c r="AJ71" s="177">
        <v>0</v>
      </c>
      <c r="AK71" s="177">
        <v>29.61</v>
      </c>
      <c r="AL71" s="177">
        <v>0</v>
      </c>
      <c r="AM71" s="177">
        <v>0</v>
      </c>
      <c r="AN71" s="177">
        <v>0</v>
      </c>
      <c r="AO71" s="177">
        <v>258.31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10.31</v>
      </c>
      <c r="E72" s="177">
        <v>0</v>
      </c>
      <c r="F72" s="177">
        <v>0</v>
      </c>
      <c r="G72" s="177">
        <v>19.329999999999998</v>
      </c>
      <c r="H72" s="177">
        <v>0</v>
      </c>
      <c r="I72" s="177">
        <v>0</v>
      </c>
      <c r="J72" s="177">
        <v>24.22</v>
      </c>
      <c r="K72" s="177">
        <v>9.41</v>
      </c>
      <c r="L72" s="177">
        <v>18.690000000000001</v>
      </c>
      <c r="M72" s="177">
        <v>0.91</v>
      </c>
      <c r="N72" s="177">
        <v>1.17</v>
      </c>
      <c r="O72" s="177">
        <v>0</v>
      </c>
      <c r="P72" s="177">
        <v>3.33</v>
      </c>
      <c r="Q72" s="177">
        <v>3.31</v>
      </c>
      <c r="R72" s="177">
        <v>0.42</v>
      </c>
      <c r="S72" s="177">
        <v>4.2300000000000004</v>
      </c>
      <c r="T72" s="177">
        <v>0</v>
      </c>
      <c r="U72" s="177">
        <v>2.08</v>
      </c>
      <c r="V72" s="177">
        <v>0.18</v>
      </c>
      <c r="W72" s="177">
        <v>0.7</v>
      </c>
      <c r="X72" s="177">
        <v>1.46</v>
      </c>
      <c r="Y72" s="177">
        <v>0</v>
      </c>
      <c r="Z72" s="177">
        <v>2.5099999999999998</v>
      </c>
      <c r="AA72" s="177">
        <v>0.89</v>
      </c>
      <c r="AB72" s="177">
        <v>0</v>
      </c>
      <c r="AC72" s="177">
        <v>14.11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6.75</v>
      </c>
      <c r="AJ72" s="177">
        <v>0</v>
      </c>
      <c r="AK72" s="177">
        <v>29.61</v>
      </c>
      <c r="AL72" s="177">
        <v>0</v>
      </c>
      <c r="AM72" s="177">
        <v>0</v>
      </c>
      <c r="AN72" s="177">
        <v>0</v>
      </c>
      <c r="AO72" s="177">
        <v>258.31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10.31</v>
      </c>
      <c r="E73" s="177">
        <v>0</v>
      </c>
      <c r="F73" s="177">
        <v>0</v>
      </c>
      <c r="G73" s="177">
        <v>19.329999999999998</v>
      </c>
      <c r="H73" s="177">
        <v>0</v>
      </c>
      <c r="I73" s="177">
        <v>0</v>
      </c>
      <c r="J73" s="177">
        <v>24.22</v>
      </c>
      <c r="K73" s="177">
        <v>9.41</v>
      </c>
      <c r="L73" s="177">
        <v>18.690000000000001</v>
      </c>
      <c r="M73" s="177">
        <v>0.91</v>
      </c>
      <c r="N73" s="177">
        <v>1.17</v>
      </c>
      <c r="O73" s="177">
        <v>0</v>
      </c>
      <c r="P73" s="177">
        <v>3.33</v>
      </c>
      <c r="Q73" s="177">
        <v>3.41</v>
      </c>
      <c r="R73" s="177">
        <v>0.42</v>
      </c>
      <c r="S73" s="177">
        <v>4.2300000000000004</v>
      </c>
      <c r="T73" s="177">
        <v>0</v>
      </c>
      <c r="U73" s="177">
        <v>2.08</v>
      </c>
      <c r="V73" s="177">
        <v>0.18</v>
      </c>
      <c r="W73" s="177">
        <v>0.42</v>
      </c>
      <c r="X73" s="177">
        <v>1.46</v>
      </c>
      <c r="Y73" s="177">
        <v>0</v>
      </c>
      <c r="Z73" s="177">
        <v>2.5099999999999998</v>
      </c>
      <c r="AA73" s="177">
        <v>0.89</v>
      </c>
      <c r="AB73" s="177">
        <v>0</v>
      </c>
      <c r="AC73" s="177">
        <v>14.11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6.75</v>
      </c>
      <c r="AJ73" s="177">
        <v>0</v>
      </c>
      <c r="AK73" s="177">
        <v>28.7</v>
      </c>
      <c r="AL73" s="177">
        <v>0</v>
      </c>
      <c r="AM73" s="177">
        <v>0</v>
      </c>
      <c r="AN73" s="177">
        <v>0</v>
      </c>
      <c r="AO73" s="177">
        <v>258.31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10.31</v>
      </c>
      <c r="E74" s="177">
        <v>0</v>
      </c>
      <c r="F74" s="177">
        <v>0</v>
      </c>
      <c r="G74" s="177">
        <v>19.329999999999998</v>
      </c>
      <c r="H74" s="177">
        <v>0</v>
      </c>
      <c r="I74" s="177">
        <v>0</v>
      </c>
      <c r="J74" s="177">
        <v>24.22</v>
      </c>
      <c r="K74" s="177">
        <v>9.41</v>
      </c>
      <c r="L74" s="177">
        <v>18.690000000000001</v>
      </c>
      <c r="M74" s="177">
        <v>0.91</v>
      </c>
      <c r="N74" s="177">
        <v>1.17</v>
      </c>
      <c r="O74" s="177">
        <v>0</v>
      </c>
      <c r="P74" s="177">
        <v>3.33</v>
      </c>
      <c r="Q74" s="177">
        <v>3.41</v>
      </c>
      <c r="R74" s="177">
        <v>0.42</v>
      </c>
      <c r="S74" s="177">
        <v>4.2300000000000004</v>
      </c>
      <c r="T74" s="177">
        <v>0</v>
      </c>
      <c r="U74" s="177">
        <v>2.08</v>
      </c>
      <c r="V74" s="177">
        <v>0.18</v>
      </c>
      <c r="W74" s="177">
        <v>0.42</v>
      </c>
      <c r="X74" s="177">
        <v>1.46</v>
      </c>
      <c r="Y74" s="177">
        <v>0</v>
      </c>
      <c r="Z74" s="177">
        <v>2.5099999999999998</v>
      </c>
      <c r="AA74" s="177">
        <v>0.89</v>
      </c>
      <c r="AB74" s="177">
        <v>0</v>
      </c>
      <c r="AC74" s="177">
        <v>14.11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6.75</v>
      </c>
      <c r="AJ74" s="177">
        <v>0</v>
      </c>
      <c r="AK74" s="177">
        <v>28.7</v>
      </c>
      <c r="AL74" s="177">
        <v>0</v>
      </c>
      <c r="AM74" s="177">
        <v>0</v>
      </c>
      <c r="AN74" s="177">
        <v>0</v>
      </c>
      <c r="AO74" s="177">
        <v>258.31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10.31</v>
      </c>
      <c r="E75" s="177">
        <v>0</v>
      </c>
      <c r="F75" s="177">
        <v>0</v>
      </c>
      <c r="G75" s="177">
        <v>19.329999999999998</v>
      </c>
      <c r="H75" s="177">
        <v>0</v>
      </c>
      <c r="I75" s="177">
        <v>0</v>
      </c>
      <c r="J75" s="177">
        <v>24.22</v>
      </c>
      <c r="K75" s="177">
        <v>9.41</v>
      </c>
      <c r="L75" s="177">
        <v>70.510000000000005</v>
      </c>
      <c r="M75" s="177">
        <v>0.91</v>
      </c>
      <c r="N75" s="177">
        <v>1.17</v>
      </c>
      <c r="O75" s="177">
        <v>0</v>
      </c>
      <c r="P75" s="177">
        <v>3.33</v>
      </c>
      <c r="Q75" s="177">
        <v>3.41</v>
      </c>
      <c r="R75" s="177">
        <v>0.42</v>
      </c>
      <c r="S75" s="177">
        <v>4.2300000000000004</v>
      </c>
      <c r="T75" s="177">
        <v>0</v>
      </c>
      <c r="U75" s="177">
        <v>2.08</v>
      </c>
      <c r="V75" s="177">
        <v>0.18</v>
      </c>
      <c r="W75" s="177">
        <v>0.42</v>
      </c>
      <c r="X75" s="177">
        <v>1.46</v>
      </c>
      <c r="Y75" s="177">
        <v>0</v>
      </c>
      <c r="Z75" s="177">
        <v>2.5099999999999998</v>
      </c>
      <c r="AA75" s="177">
        <v>0.89</v>
      </c>
      <c r="AB75" s="177">
        <v>0</v>
      </c>
      <c r="AC75" s="177">
        <v>14.11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6.75</v>
      </c>
      <c r="AJ75" s="177">
        <v>0</v>
      </c>
      <c r="AK75" s="177">
        <v>28.7</v>
      </c>
      <c r="AL75" s="177">
        <v>0</v>
      </c>
      <c r="AM75" s="177">
        <v>0</v>
      </c>
      <c r="AN75" s="177">
        <v>0</v>
      </c>
      <c r="AO75" s="177">
        <v>263.74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10.31</v>
      </c>
      <c r="E76" s="177">
        <v>0</v>
      </c>
      <c r="F76" s="177">
        <v>0</v>
      </c>
      <c r="G76" s="177">
        <v>19.329999999999998</v>
      </c>
      <c r="H76" s="177">
        <v>0</v>
      </c>
      <c r="I76" s="177">
        <v>0</v>
      </c>
      <c r="J76" s="177">
        <v>24.22</v>
      </c>
      <c r="K76" s="177">
        <v>9.41</v>
      </c>
      <c r="L76" s="177">
        <v>94.64</v>
      </c>
      <c r="M76" s="177">
        <v>0.91</v>
      </c>
      <c r="N76" s="177">
        <v>1.17</v>
      </c>
      <c r="O76" s="177">
        <v>0</v>
      </c>
      <c r="P76" s="177">
        <v>3.33</v>
      </c>
      <c r="Q76" s="177">
        <v>3.41</v>
      </c>
      <c r="R76" s="177">
        <v>0.42</v>
      </c>
      <c r="S76" s="177">
        <v>4.2300000000000004</v>
      </c>
      <c r="T76" s="177">
        <v>0</v>
      </c>
      <c r="U76" s="177">
        <v>2.08</v>
      </c>
      <c r="V76" s="177">
        <v>0.18</v>
      </c>
      <c r="W76" s="177">
        <v>0.42</v>
      </c>
      <c r="X76" s="177">
        <v>1.46</v>
      </c>
      <c r="Y76" s="177">
        <v>0</v>
      </c>
      <c r="Z76" s="177">
        <v>2.5099999999999998</v>
      </c>
      <c r="AA76" s="177">
        <v>0.89</v>
      </c>
      <c r="AB76" s="177">
        <v>0</v>
      </c>
      <c r="AC76" s="177">
        <v>14.11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6.75</v>
      </c>
      <c r="AJ76" s="177">
        <v>0</v>
      </c>
      <c r="AK76" s="177">
        <v>28.7</v>
      </c>
      <c r="AL76" s="177">
        <v>0</v>
      </c>
      <c r="AM76" s="177">
        <v>0</v>
      </c>
      <c r="AN76" s="177">
        <v>0</v>
      </c>
      <c r="AO76" s="177">
        <v>263.74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10.31</v>
      </c>
      <c r="E77" s="177">
        <v>0</v>
      </c>
      <c r="F77" s="177">
        <v>0</v>
      </c>
      <c r="G77" s="177">
        <v>19.329999999999998</v>
      </c>
      <c r="H77" s="177">
        <v>0</v>
      </c>
      <c r="I77" s="177">
        <v>0</v>
      </c>
      <c r="J77" s="177">
        <v>24.22</v>
      </c>
      <c r="K77" s="177">
        <v>9.41</v>
      </c>
      <c r="L77" s="177">
        <v>94.64</v>
      </c>
      <c r="M77" s="177">
        <v>0.91</v>
      </c>
      <c r="N77" s="177">
        <v>1.17</v>
      </c>
      <c r="O77" s="177">
        <v>0</v>
      </c>
      <c r="P77" s="177">
        <v>3.33</v>
      </c>
      <c r="Q77" s="177">
        <v>3.41</v>
      </c>
      <c r="R77" s="177">
        <v>0.42</v>
      </c>
      <c r="S77" s="177">
        <v>4.2300000000000004</v>
      </c>
      <c r="T77" s="177">
        <v>0</v>
      </c>
      <c r="U77" s="177">
        <v>2.08</v>
      </c>
      <c r="V77" s="177">
        <v>0.18</v>
      </c>
      <c r="W77" s="177">
        <v>0.41</v>
      </c>
      <c r="X77" s="177">
        <v>1.46</v>
      </c>
      <c r="Y77" s="177">
        <v>0</v>
      </c>
      <c r="Z77" s="177">
        <v>2.5099999999999998</v>
      </c>
      <c r="AA77" s="177">
        <v>0.89</v>
      </c>
      <c r="AB77" s="177">
        <v>0</v>
      </c>
      <c r="AC77" s="177">
        <v>14.11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6.75</v>
      </c>
      <c r="AJ77" s="177">
        <v>0</v>
      </c>
      <c r="AK77" s="177">
        <v>25.95</v>
      </c>
      <c r="AL77" s="177">
        <v>0</v>
      </c>
      <c r="AM77" s="177">
        <v>0</v>
      </c>
      <c r="AN77" s="177">
        <v>0</v>
      </c>
      <c r="AO77" s="177">
        <v>263.74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10.31</v>
      </c>
      <c r="E78" s="177">
        <v>0</v>
      </c>
      <c r="F78" s="177">
        <v>0</v>
      </c>
      <c r="G78" s="177">
        <v>19.329999999999998</v>
      </c>
      <c r="H78" s="177">
        <v>0</v>
      </c>
      <c r="I78" s="177">
        <v>0</v>
      </c>
      <c r="J78" s="177">
        <v>24.22</v>
      </c>
      <c r="K78" s="177">
        <v>0.3</v>
      </c>
      <c r="L78" s="177">
        <v>46.92</v>
      </c>
      <c r="M78" s="177">
        <v>0.91</v>
      </c>
      <c r="N78" s="177">
        <v>1.17</v>
      </c>
      <c r="O78" s="177">
        <v>0</v>
      </c>
      <c r="P78" s="177">
        <v>3.33</v>
      </c>
      <c r="Q78" s="177">
        <v>0.21</v>
      </c>
      <c r="R78" s="177">
        <v>0.42</v>
      </c>
      <c r="S78" s="177">
        <v>0.27</v>
      </c>
      <c r="T78" s="177">
        <v>0</v>
      </c>
      <c r="U78" s="177">
        <v>2.08</v>
      </c>
      <c r="V78" s="177">
        <v>0.18</v>
      </c>
      <c r="W78" s="177">
        <v>0.41</v>
      </c>
      <c r="X78" s="177">
        <v>1.46</v>
      </c>
      <c r="Y78" s="177">
        <v>0</v>
      </c>
      <c r="Z78" s="177">
        <v>2.5099999999999998</v>
      </c>
      <c r="AA78" s="177">
        <v>0.89</v>
      </c>
      <c r="AB78" s="177">
        <v>0</v>
      </c>
      <c r="AC78" s="177">
        <v>14.11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6.75</v>
      </c>
      <c r="AJ78" s="177">
        <v>0</v>
      </c>
      <c r="AK78" s="177">
        <v>17.010000000000002</v>
      </c>
      <c r="AL78" s="177">
        <v>0</v>
      </c>
      <c r="AM78" s="177">
        <v>0</v>
      </c>
      <c r="AN78" s="177">
        <v>0</v>
      </c>
      <c r="AO78" s="177">
        <v>263.74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10.31</v>
      </c>
      <c r="E79" s="177">
        <v>0</v>
      </c>
      <c r="F79" s="177">
        <v>0</v>
      </c>
      <c r="G79" s="177">
        <v>19.329999999999998</v>
      </c>
      <c r="H79" s="177">
        <v>0</v>
      </c>
      <c r="I79" s="177">
        <v>0</v>
      </c>
      <c r="J79" s="177">
        <v>24.22</v>
      </c>
      <c r="K79" s="177">
        <v>0.3</v>
      </c>
      <c r="L79" s="177">
        <v>18.690000000000001</v>
      </c>
      <c r="M79" s="177">
        <v>0.91</v>
      </c>
      <c r="N79" s="177">
        <v>1.17</v>
      </c>
      <c r="O79" s="177">
        <v>0</v>
      </c>
      <c r="P79" s="177">
        <v>3.33</v>
      </c>
      <c r="Q79" s="177">
        <v>0.21</v>
      </c>
      <c r="R79" s="177">
        <v>0.42</v>
      </c>
      <c r="S79" s="177">
        <v>0.27</v>
      </c>
      <c r="T79" s="177">
        <v>0</v>
      </c>
      <c r="U79" s="177">
        <v>2.08</v>
      </c>
      <c r="V79" s="177">
        <v>0.18</v>
      </c>
      <c r="W79" s="177">
        <v>0.41</v>
      </c>
      <c r="X79" s="177">
        <v>1.46</v>
      </c>
      <c r="Y79" s="177">
        <v>0</v>
      </c>
      <c r="Z79" s="177">
        <v>2.5099999999999998</v>
      </c>
      <c r="AA79" s="177">
        <v>0.89</v>
      </c>
      <c r="AB79" s="177">
        <v>0</v>
      </c>
      <c r="AC79" s="177">
        <v>14.11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6.75</v>
      </c>
      <c r="AJ79" s="177">
        <v>0</v>
      </c>
      <c r="AK79" s="177">
        <v>17.010000000000002</v>
      </c>
      <c r="AL79" s="177">
        <v>0</v>
      </c>
      <c r="AM79" s="177">
        <v>0</v>
      </c>
      <c r="AN79" s="177">
        <v>0</v>
      </c>
      <c r="AO79" s="177">
        <v>263.74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10.31</v>
      </c>
      <c r="E80" s="177">
        <v>0</v>
      </c>
      <c r="F80" s="177">
        <v>0</v>
      </c>
      <c r="G80" s="177">
        <v>19.329999999999998</v>
      </c>
      <c r="H80" s="177">
        <v>0</v>
      </c>
      <c r="I80" s="177">
        <v>0</v>
      </c>
      <c r="J80" s="177">
        <v>24.22</v>
      </c>
      <c r="K80" s="177">
        <v>0.3</v>
      </c>
      <c r="L80" s="177">
        <v>18.690000000000001</v>
      </c>
      <c r="M80" s="177">
        <v>0.91</v>
      </c>
      <c r="N80" s="177">
        <v>1.17</v>
      </c>
      <c r="O80" s="177">
        <v>0</v>
      </c>
      <c r="P80" s="177">
        <v>3.33</v>
      </c>
      <c r="Q80" s="177">
        <v>0.21</v>
      </c>
      <c r="R80" s="177">
        <v>0.42</v>
      </c>
      <c r="S80" s="177">
        <v>0.27</v>
      </c>
      <c r="T80" s="177">
        <v>0</v>
      </c>
      <c r="U80" s="177">
        <v>2.08</v>
      </c>
      <c r="V80" s="177">
        <v>0.18</v>
      </c>
      <c r="W80" s="177">
        <v>0.41</v>
      </c>
      <c r="X80" s="177">
        <v>1.46</v>
      </c>
      <c r="Y80" s="177">
        <v>0</v>
      </c>
      <c r="Z80" s="177">
        <v>2.5099999999999998</v>
      </c>
      <c r="AA80" s="177">
        <v>0.89</v>
      </c>
      <c r="AB80" s="177">
        <v>0</v>
      </c>
      <c r="AC80" s="177">
        <v>14.11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6.75</v>
      </c>
      <c r="AJ80" s="177">
        <v>0</v>
      </c>
      <c r="AK80" s="177">
        <v>17.010000000000002</v>
      </c>
      <c r="AL80" s="177">
        <v>0</v>
      </c>
      <c r="AM80" s="177">
        <v>0</v>
      </c>
      <c r="AN80" s="177">
        <v>0</v>
      </c>
      <c r="AO80" s="177">
        <v>263.74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10.31</v>
      </c>
      <c r="E81" s="177">
        <v>0</v>
      </c>
      <c r="F81" s="177">
        <v>0</v>
      </c>
      <c r="G81" s="177">
        <v>19.329999999999998</v>
      </c>
      <c r="H81" s="177">
        <v>0</v>
      </c>
      <c r="I81" s="177">
        <v>0</v>
      </c>
      <c r="J81" s="177">
        <v>24.22</v>
      </c>
      <c r="K81" s="177">
        <v>0.3</v>
      </c>
      <c r="L81" s="177">
        <v>18.690000000000001</v>
      </c>
      <c r="M81" s="177">
        <v>0.91</v>
      </c>
      <c r="N81" s="177">
        <v>1.17</v>
      </c>
      <c r="O81" s="177">
        <v>0</v>
      </c>
      <c r="P81" s="177">
        <v>3.33</v>
      </c>
      <c r="Q81" s="177">
        <v>0.21</v>
      </c>
      <c r="R81" s="177">
        <v>0.42</v>
      </c>
      <c r="S81" s="177">
        <v>0.27</v>
      </c>
      <c r="T81" s="177">
        <v>0</v>
      </c>
      <c r="U81" s="177">
        <v>2.08</v>
      </c>
      <c r="V81" s="177">
        <v>0.18</v>
      </c>
      <c r="W81" s="177">
        <v>0.41</v>
      </c>
      <c r="X81" s="177">
        <v>1.46</v>
      </c>
      <c r="Y81" s="177">
        <v>0</v>
      </c>
      <c r="Z81" s="177">
        <v>2.5099999999999998</v>
      </c>
      <c r="AA81" s="177">
        <v>0.89</v>
      </c>
      <c r="AB81" s="177">
        <v>0</v>
      </c>
      <c r="AC81" s="177">
        <v>13.92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6.75</v>
      </c>
      <c r="AJ81" s="177">
        <v>0</v>
      </c>
      <c r="AK81" s="177">
        <v>17.010000000000002</v>
      </c>
      <c r="AL81" s="177">
        <v>0</v>
      </c>
      <c r="AM81" s="177">
        <v>0</v>
      </c>
      <c r="AN81" s="177">
        <v>0</v>
      </c>
      <c r="AO81" s="177">
        <v>263.74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10.31</v>
      </c>
      <c r="E82" s="177">
        <v>0</v>
      </c>
      <c r="F82" s="177">
        <v>0</v>
      </c>
      <c r="G82" s="177">
        <v>19.329999999999998</v>
      </c>
      <c r="H82" s="177">
        <v>0</v>
      </c>
      <c r="I82" s="177">
        <v>0</v>
      </c>
      <c r="J82" s="177">
        <v>24.22</v>
      </c>
      <c r="K82" s="177">
        <v>0.3</v>
      </c>
      <c r="L82" s="177">
        <v>18.690000000000001</v>
      </c>
      <c r="M82" s="177">
        <v>0.91</v>
      </c>
      <c r="N82" s="177">
        <v>1.17</v>
      </c>
      <c r="O82" s="177">
        <v>0</v>
      </c>
      <c r="P82" s="177">
        <v>3.33</v>
      </c>
      <c r="Q82" s="177">
        <v>0.21</v>
      </c>
      <c r="R82" s="177">
        <v>0.42</v>
      </c>
      <c r="S82" s="177">
        <v>0.27</v>
      </c>
      <c r="T82" s="177">
        <v>0</v>
      </c>
      <c r="U82" s="177">
        <v>2.08</v>
      </c>
      <c r="V82" s="177">
        <v>0.18</v>
      </c>
      <c r="W82" s="177">
        <v>0.41</v>
      </c>
      <c r="X82" s="177">
        <v>1.46</v>
      </c>
      <c r="Y82" s="177">
        <v>0</v>
      </c>
      <c r="Z82" s="177">
        <v>2.5099999999999998</v>
      </c>
      <c r="AA82" s="177">
        <v>0.89</v>
      </c>
      <c r="AB82" s="177">
        <v>0</v>
      </c>
      <c r="AC82" s="177">
        <v>13.92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6.75</v>
      </c>
      <c r="AJ82" s="177">
        <v>0</v>
      </c>
      <c r="AK82" s="177">
        <v>17.010000000000002</v>
      </c>
      <c r="AL82" s="177">
        <v>0</v>
      </c>
      <c r="AM82" s="177">
        <v>0</v>
      </c>
      <c r="AN82" s="177">
        <v>0</v>
      </c>
      <c r="AO82" s="177">
        <v>263.74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10.31</v>
      </c>
      <c r="E83" s="177">
        <v>0</v>
      </c>
      <c r="F83" s="177">
        <v>0</v>
      </c>
      <c r="G83" s="177">
        <v>19.329999999999998</v>
      </c>
      <c r="H83" s="177">
        <v>0</v>
      </c>
      <c r="I83" s="177">
        <v>0</v>
      </c>
      <c r="J83" s="177">
        <v>24.22</v>
      </c>
      <c r="K83" s="177">
        <v>0.3</v>
      </c>
      <c r="L83" s="177">
        <v>18.690000000000001</v>
      </c>
      <c r="M83" s="177">
        <v>0.91</v>
      </c>
      <c r="N83" s="177">
        <v>1.17</v>
      </c>
      <c r="O83" s="177">
        <v>0</v>
      </c>
      <c r="P83" s="177">
        <v>3.33</v>
      </c>
      <c r="Q83" s="177">
        <v>0.21</v>
      </c>
      <c r="R83" s="177">
        <v>0.42</v>
      </c>
      <c r="S83" s="177">
        <v>0.27</v>
      </c>
      <c r="T83" s="177">
        <v>0</v>
      </c>
      <c r="U83" s="177">
        <v>2.08</v>
      </c>
      <c r="V83" s="177">
        <v>0.18</v>
      </c>
      <c r="W83" s="177">
        <v>0.41</v>
      </c>
      <c r="X83" s="177">
        <v>1.46</v>
      </c>
      <c r="Y83" s="177">
        <v>0</v>
      </c>
      <c r="Z83" s="177">
        <v>2.5099999999999998</v>
      </c>
      <c r="AA83" s="177">
        <v>0.89</v>
      </c>
      <c r="AB83" s="177">
        <v>0</v>
      </c>
      <c r="AC83" s="177">
        <v>13.92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6.75</v>
      </c>
      <c r="AJ83" s="177">
        <v>0</v>
      </c>
      <c r="AK83" s="177">
        <v>17.010000000000002</v>
      </c>
      <c r="AL83" s="177">
        <v>0</v>
      </c>
      <c r="AM83" s="177">
        <v>0</v>
      </c>
      <c r="AN83" s="177">
        <v>0</v>
      </c>
      <c r="AO83" s="177">
        <v>263.74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10.31</v>
      </c>
      <c r="E84" s="177">
        <v>0</v>
      </c>
      <c r="F84" s="177">
        <v>0</v>
      </c>
      <c r="G84" s="177">
        <v>19.329999999999998</v>
      </c>
      <c r="H84" s="177">
        <v>0</v>
      </c>
      <c r="I84" s="177">
        <v>0</v>
      </c>
      <c r="J84" s="177">
        <v>24.22</v>
      </c>
      <c r="K84" s="177">
        <v>0.3</v>
      </c>
      <c r="L84" s="177">
        <v>18.690000000000001</v>
      </c>
      <c r="M84" s="177">
        <v>0.91</v>
      </c>
      <c r="N84" s="177">
        <v>1.17</v>
      </c>
      <c r="O84" s="177">
        <v>0</v>
      </c>
      <c r="P84" s="177">
        <v>3.33</v>
      </c>
      <c r="Q84" s="177">
        <v>0.21</v>
      </c>
      <c r="R84" s="177">
        <v>0.42</v>
      </c>
      <c r="S84" s="177">
        <v>0.27</v>
      </c>
      <c r="T84" s="177">
        <v>0</v>
      </c>
      <c r="U84" s="177">
        <v>2.08</v>
      </c>
      <c r="V84" s="177">
        <v>0.18</v>
      </c>
      <c r="W84" s="177">
        <v>0.41</v>
      </c>
      <c r="X84" s="177">
        <v>1.46</v>
      </c>
      <c r="Y84" s="177">
        <v>0</v>
      </c>
      <c r="Z84" s="177">
        <v>2.5099999999999998</v>
      </c>
      <c r="AA84" s="177">
        <v>0.89</v>
      </c>
      <c r="AB84" s="177">
        <v>0</v>
      </c>
      <c r="AC84" s="177">
        <v>13.92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6.75</v>
      </c>
      <c r="AJ84" s="177">
        <v>0</v>
      </c>
      <c r="AK84" s="177">
        <v>17.010000000000002</v>
      </c>
      <c r="AL84" s="177">
        <v>0</v>
      </c>
      <c r="AM84" s="177">
        <v>0</v>
      </c>
      <c r="AN84" s="177">
        <v>0</v>
      </c>
      <c r="AO84" s="177">
        <v>263.74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10.31</v>
      </c>
      <c r="E85" s="177">
        <v>0</v>
      </c>
      <c r="F85" s="177">
        <v>0</v>
      </c>
      <c r="G85" s="177">
        <v>19.329999999999998</v>
      </c>
      <c r="H85" s="177">
        <v>0</v>
      </c>
      <c r="I85" s="177">
        <v>0</v>
      </c>
      <c r="J85" s="177">
        <v>-39.630000000000003</v>
      </c>
      <c r="K85" s="177">
        <v>0.3</v>
      </c>
      <c r="L85" s="177">
        <v>18.690000000000001</v>
      </c>
      <c r="M85" s="177">
        <v>0.91</v>
      </c>
      <c r="N85" s="177">
        <v>1.17</v>
      </c>
      <c r="O85" s="177">
        <v>0</v>
      </c>
      <c r="P85" s="177">
        <v>3.33</v>
      </c>
      <c r="Q85" s="177">
        <v>0.21</v>
      </c>
      <c r="R85" s="177">
        <v>0.42</v>
      </c>
      <c r="S85" s="177">
        <v>0.27</v>
      </c>
      <c r="T85" s="177">
        <v>0</v>
      </c>
      <c r="U85" s="177">
        <v>2.08</v>
      </c>
      <c r="V85" s="177">
        <v>0.18</v>
      </c>
      <c r="W85" s="177">
        <v>0.41</v>
      </c>
      <c r="X85" s="177">
        <v>1.46</v>
      </c>
      <c r="Y85" s="177">
        <v>0</v>
      </c>
      <c r="Z85" s="177">
        <v>2.5099999999999998</v>
      </c>
      <c r="AA85" s="177">
        <v>0.89</v>
      </c>
      <c r="AB85" s="177">
        <v>0</v>
      </c>
      <c r="AC85" s="177">
        <v>13.92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6.75</v>
      </c>
      <c r="AJ85" s="177">
        <v>0</v>
      </c>
      <c r="AK85" s="177">
        <v>20.29</v>
      </c>
      <c r="AL85" s="177">
        <v>0</v>
      </c>
      <c r="AM85" s="177">
        <v>0</v>
      </c>
      <c r="AN85" s="177">
        <v>0</v>
      </c>
      <c r="AO85" s="177">
        <v>263.74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10.31</v>
      </c>
      <c r="E86" s="177">
        <v>0</v>
      </c>
      <c r="F86" s="177">
        <v>0</v>
      </c>
      <c r="G86" s="177">
        <v>19.329999999999998</v>
      </c>
      <c r="H86" s="177">
        <v>0</v>
      </c>
      <c r="I86" s="177">
        <v>0</v>
      </c>
      <c r="J86" s="177">
        <v>-39.630000000000003</v>
      </c>
      <c r="K86" s="177">
        <v>0.3</v>
      </c>
      <c r="L86" s="177">
        <v>18.690000000000001</v>
      </c>
      <c r="M86" s="177">
        <v>0.91</v>
      </c>
      <c r="N86" s="177">
        <v>1.17</v>
      </c>
      <c r="O86" s="177">
        <v>0</v>
      </c>
      <c r="P86" s="177">
        <v>3.33</v>
      </c>
      <c r="Q86" s="177">
        <v>0.21</v>
      </c>
      <c r="R86" s="177">
        <v>0.42</v>
      </c>
      <c r="S86" s="177">
        <v>0.27</v>
      </c>
      <c r="T86" s="177">
        <v>0</v>
      </c>
      <c r="U86" s="177">
        <v>2.08</v>
      </c>
      <c r="V86" s="177">
        <v>0.18</v>
      </c>
      <c r="W86" s="177">
        <v>0.41</v>
      </c>
      <c r="X86" s="177">
        <v>1.46</v>
      </c>
      <c r="Y86" s="177">
        <v>0</v>
      </c>
      <c r="Z86" s="177">
        <v>2.5099999999999998</v>
      </c>
      <c r="AA86" s="177">
        <v>0.89</v>
      </c>
      <c r="AB86" s="177">
        <v>0</v>
      </c>
      <c r="AC86" s="177">
        <v>13.92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6.75</v>
      </c>
      <c r="AJ86" s="177">
        <v>0</v>
      </c>
      <c r="AK86" s="177">
        <v>20.29</v>
      </c>
      <c r="AL86" s="177">
        <v>0</v>
      </c>
      <c r="AM86" s="177">
        <v>0</v>
      </c>
      <c r="AN86" s="177">
        <v>0</v>
      </c>
      <c r="AO86" s="177">
        <v>263.74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10.31</v>
      </c>
      <c r="E87" s="177">
        <v>0</v>
      </c>
      <c r="F87" s="177">
        <v>0</v>
      </c>
      <c r="G87" s="177">
        <v>19.329999999999998</v>
      </c>
      <c r="H87" s="177">
        <v>0</v>
      </c>
      <c r="I87" s="177">
        <v>0</v>
      </c>
      <c r="J87" s="177">
        <v>-39.630000000000003</v>
      </c>
      <c r="K87" s="177">
        <v>0.3</v>
      </c>
      <c r="L87" s="177">
        <v>18.690000000000001</v>
      </c>
      <c r="M87" s="177">
        <v>0.91</v>
      </c>
      <c r="N87" s="177">
        <v>1.17</v>
      </c>
      <c r="O87" s="177">
        <v>0</v>
      </c>
      <c r="P87" s="177">
        <v>3.33</v>
      </c>
      <c r="Q87" s="177">
        <v>0.21</v>
      </c>
      <c r="R87" s="177">
        <v>0.42</v>
      </c>
      <c r="S87" s="177">
        <v>0.27</v>
      </c>
      <c r="T87" s="177">
        <v>0</v>
      </c>
      <c r="U87" s="177">
        <v>2.08</v>
      </c>
      <c r="V87" s="177">
        <v>0.18</v>
      </c>
      <c r="W87" s="177">
        <v>0.41</v>
      </c>
      <c r="X87" s="177">
        <v>1.46</v>
      </c>
      <c r="Y87" s="177">
        <v>0</v>
      </c>
      <c r="Z87" s="177">
        <v>2.5099999999999998</v>
      </c>
      <c r="AA87" s="177">
        <v>0.89</v>
      </c>
      <c r="AB87" s="177">
        <v>0</v>
      </c>
      <c r="AC87" s="177">
        <v>13.92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6.75</v>
      </c>
      <c r="AJ87" s="177">
        <v>0</v>
      </c>
      <c r="AK87" s="177">
        <v>20.29</v>
      </c>
      <c r="AL87" s="177">
        <v>0</v>
      </c>
      <c r="AM87" s="177">
        <v>0</v>
      </c>
      <c r="AN87" s="177">
        <v>0</v>
      </c>
      <c r="AO87" s="177">
        <v>263.74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10.31</v>
      </c>
      <c r="E88" s="177">
        <v>0</v>
      </c>
      <c r="F88" s="177">
        <v>0</v>
      </c>
      <c r="G88" s="177">
        <v>19.329999999999998</v>
      </c>
      <c r="H88" s="177">
        <v>0</v>
      </c>
      <c r="I88" s="177">
        <v>0</v>
      </c>
      <c r="J88" s="177">
        <v>-39.630000000000003</v>
      </c>
      <c r="K88" s="177">
        <v>0.3</v>
      </c>
      <c r="L88" s="177">
        <v>18.690000000000001</v>
      </c>
      <c r="M88" s="177">
        <v>0.91</v>
      </c>
      <c r="N88" s="177">
        <v>1.17</v>
      </c>
      <c r="O88" s="177">
        <v>0</v>
      </c>
      <c r="P88" s="177">
        <v>3.33</v>
      </c>
      <c r="Q88" s="177">
        <v>0.21</v>
      </c>
      <c r="R88" s="177">
        <v>0.42</v>
      </c>
      <c r="S88" s="177">
        <v>0.27</v>
      </c>
      <c r="T88" s="177">
        <v>0</v>
      </c>
      <c r="U88" s="177">
        <v>2.08</v>
      </c>
      <c r="V88" s="177">
        <v>0.18</v>
      </c>
      <c r="W88" s="177">
        <v>0.41</v>
      </c>
      <c r="X88" s="177">
        <v>1.46</v>
      </c>
      <c r="Y88" s="177">
        <v>0</v>
      </c>
      <c r="Z88" s="177">
        <v>2.5099999999999998</v>
      </c>
      <c r="AA88" s="177">
        <v>0.89</v>
      </c>
      <c r="AB88" s="177">
        <v>0</v>
      </c>
      <c r="AC88" s="177">
        <v>13.92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6.75</v>
      </c>
      <c r="AJ88" s="177">
        <v>0</v>
      </c>
      <c r="AK88" s="177">
        <v>20.29</v>
      </c>
      <c r="AL88" s="177">
        <v>0</v>
      </c>
      <c r="AM88" s="177">
        <v>0</v>
      </c>
      <c r="AN88" s="177">
        <v>0</v>
      </c>
      <c r="AO88" s="177">
        <v>263.74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10.31</v>
      </c>
      <c r="E89" s="177">
        <v>0</v>
      </c>
      <c r="F89" s="177">
        <v>0</v>
      </c>
      <c r="G89" s="177">
        <v>19.329999999999998</v>
      </c>
      <c r="H89" s="177">
        <v>0</v>
      </c>
      <c r="I89" s="177">
        <v>0</v>
      </c>
      <c r="J89" s="177">
        <v>-39.630000000000003</v>
      </c>
      <c r="K89" s="177">
        <v>0.3</v>
      </c>
      <c r="L89" s="177">
        <v>18.690000000000001</v>
      </c>
      <c r="M89" s="177">
        <v>0.91</v>
      </c>
      <c r="N89" s="177">
        <v>1.17</v>
      </c>
      <c r="O89" s="177">
        <v>0</v>
      </c>
      <c r="P89" s="177">
        <v>3.33</v>
      </c>
      <c r="Q89" s="177">
        <v>0.21</v>
      </c>
      <c r="R89" s="177">
        <v>0.42</v>
      </c>
      <c r="S89" s="177">
        <v>0.27</v>
      </c>
      <c r="T89" s="177">
        <v>0</v>
      </c>
      <c r="U89" s="177">
        <v>2.08</v>
      </c>
      <c r="V89" s="177">
        <v>0.17</v>
      </c>
      <c r="W89" s="177">
        <v>0.41</v>
      </c>
      <c r="X89" s="177">
        <v>1.46</v>
      </c>
      <c r="Y89" s="177">
        <v>0</v>
      </c>
      <c r="Z89" s="177">
        <v>2.5099999999999998</v>
      </c>
      <c r="AA89" s="177">
        <v>0.89</v>
      </c>
      <c r="AB89" s="177">
        <v>0</v>
      </c>
      <c r="AC89" s="177">
        <v>13.92</v>
      </c>
      <c r="AD89" s="177">
        <v>0</v>
      </c>
      <c r="AE89" s="177">
        <v>0</v>
      </c>
      <c r="AF89" s="177">
        <v>0</v>
      </c>
      <c r="AG89" s="177">
        <v>0</v>
      </c>
      <c r="AH89" s="177">
        <v>0</v>
      </c>
      <c r="AI89" s="177">
        <v>6.75</v>
      </c>
      <c r="AJ89" s="177">
        <v>0</v>
      </c>
      <c r="AK89" s="177">
        <v>20.29</v>
      </c>
      <c r="AL89" s="177">
        <v>0</v>
      </c>
      <c r="AM89" s="177">
        <v>0</v>
      </c>
      <c r="AN89" s="177">
        <v>0</v>
      </c>
      <c r="AO89" s="177">
        <v>263.74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10.31</v>
      </c>
      <c r="E90" s="177">
        <v>0</v>
      </c>
      <c r="F90" s="177">
        <v>0</v>
      </c>
      <c r="G90" s="177">
        <v>19.329999999999998</v>
      </c>
      <c r="H90" s="177">
        <v>0</v>
      </c>
      <c r="I90" s="177">
        <v>0</v>
      </c>
      <c r="J90" s="177">
        <v>-39.630000000000003</v>
      </c>
      <c r="K90" s="177">
        <v>0.3</v>
      </c>
      <c r="L90" s="177">
        <v>18.690000000000001</v>
      </c>
      <c r="M90" s="177">
        <v>0.91</v>
      </c>
      <c r="N90" s="177">
        <v>1.17</v>
      </c>
      <c r="O90" s="177">
        <v>0</v>
      </c>
      <c r="P90" s="177">
        <v>3.33</v>
      </c>
      <c r="Q90" s="177">
        <v>0.21</v>
      </c>
      <c r="R90" s="177">
        <v>0.42</v>
      </c>
      <c r="S90" s="177">
        <v>0.27</v>
      </c>
      <c r="T90" s="177">
        <v>0</v>
      </c>
      <c r="U90" s="177">
        <v>2.08</v>
      </c>
      <c r="V90" s="177">
        <v>0.17</v>
      </c>
      <c r="W90" s="177">
        <v>0.41</v>
      </c>
      <c r="X90" s="177">
        <v>1.46</v>
      </c>
      <c r="Y90" s="177">
        <v>0</v>
      </c>
      <c r="Z90" s="177">
        <v>2.5099999999999998</v>
      </c>
      <c r="AA90" s="177">
        <v>0.89</v>
      </c>
      <c r="AB90" s="177">
        <v>0</v>
      </c>
      <c r="AC90" s="177">
        <v>13.92</v>
      </c>
      <c r="AD90" s="177">
        <v>0</v>
      </c>
      <c r="AE90" s="177">
        <v>0</v>
      </c>
      <c r="AF90" s="177">
        <v>0</v>
      </c>
      <c r="AG90" s="177">
        <v>0</v>
      </c>
      <c r="AH90" s="177">
        <v>0</v>
      </c>
      <c r="AI90" s="177">
        <v>6.75</v>
      </c>
      <c r="AJ90" s="177">
        <v>0</v>
      </c>
      <c r="AK90" s="177">
        <v>20.29</v>
      </c>
      <c r="AL90" s="177">
        <v>0</v>
      </c>
      <c r="AM90" s="177">
        <v>0</v>
      </c>
      <c r="AN90" s="177">
        <v>0</v>
      </c>
      <c r="AO90" s="177">
        <v>263.74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10.63</v>
      </c>
      <c r="E91" s="177">
        <v>0</v>
      </c>
      <c r="F91" s="177">
        <v>0</v>
      </c>
      <c r="G91" s="177">
        <v>19.329999999999998</v>
      </c>
      <c r="H91" s="177">
        <v>0</v>
      </c>
      <c r="I91" s="177">
        <v>0</v>
      </c>
      <c r="J91" s="177">
        <v>-39.630000000000003</v>
      </c>
      <c r="K91" s="177">
        <v>0.3</v>
      </c>
      <c r="L91" s="177">
        <v>18.690000000000001</v>
      </c>
      <c r="M91" s="177">
        <v>0.91</v>
      </c>
      <c r="N91" s="177">
        <v>1.17</v>
      </c>
      <c r="O91" s="177">
        <v>0</v>
      </c>
      <c r="P91" s="177">
        <v>3.33</v>
      </c>
      <c r="Q91" s="177">
        <v>0.21</v>
      </c>
      <c r="R91" s="177">
        <v>0.42</v>
      </c>
      <c r="S91" s="177">
        <v>0.27</v>
      </c>
      <c r="T91" s="177">
        <v>0</v>
      </c>
      <c r="U91" s="177">
        <v>2.08</v>
      </c>
      <c r="V91" s="177">
        <v>0.17</v>
      </c>
      <c r="W91" s="177">
        <v>0.41</v>
      </c>
      <c r="X91" s="177">
        <v>1.46</v>
      </c>
      <c r="Y91" s="177">
        <v>0</v>
      </c>
      <c r="Z91" s="177">
        <v>2.5099999999999998</v>
      </c>
      <c r="AA91" s="177">
        <v>0.89</v>
      </c>
      <c r="AB91" s="177">
        <v>0</v>
      </c>
      <c r="AC91" s="177">
        <v>13.92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6.75</v>
      </c>
      <c r="AJ91" s="177">
        <v>0</v>
      </c>
      <c r="AK91" s="177">
        <v>19.2</v>
      </c>
      <c r="AL91" s="177">
        <v>0</v>
      </c>
      <c r="AM91" s="177">
        <v>0</v>
      </c>
      <c r="AN91" s="177">
        <v>0</v>
      </c>
      <c r="AO91" s="177">
        <v>263.74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10.63</v>
      </c>
      <c r="E92" s="177">
        <v>0</v>
      </c>
      <c r="F92" s="177">
        <v>0</v>
      </c>
      <c r="G92" s="177">
        <v>19.329999999999998</v>
      </c>
      <c r="H92" s="177">
        <v>0</v>
      </c>
      <c r="I92" s="177">
        <v>0</v>
      </c>
      <c r="J92" s="177">
        <v>-39.630000000000003</v>
      </c>
      <c r="K92" s="177">
        <v>0.3</v>
      </c>
      <c r="L92" s="177">
        <v>18.690000000000001</v>
      </c>
      <c r="M92" s="177">
        <v>0.91</v>
      </c>
      <c r="N92" s="177">
        <v>1.17</v>
      </c>
      <c r="O92" s="177">
        <v>0</v>
      </c>
      <c r="P92" s="177">
        <v>3.33</v>
      </c>
      <c r="Q92" s="177">
        <v>0.21</v>
      </c>
      <c r="R92" s="177">
        <v>0.42</v>
      </c>
      <c r="S92" s="177">
        <v>0.27</v>
      </c>
      <c r="T92" s="177">
        <v>0</v>
      </c>
      <c r="U92" s="177">
        <v>2.08</v>
      </c>
      <c r="V92" s="177">
        <v>0.17</v>
      </c>
      <c r="W92" s="177">
        <v>0.41</v>
      </c>
      <c r="X92" s="177">
        <v>1.46</v>
      </c>
      <c r="Y92" s="177">
        <v>0</v>
      </c>
      <c r="Z92" s="177">
        <v>2.5099999999999998</v>
      </c>
      <c r="AA92" s="177">
        <v>0.89</v>
      </c>
      <c r="AB92" s="177">
        <v>0</v>
      </c>
      <c r="AC92" s="177">
        <v>13.92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6.75</v>
      </c>
      <c r="AJ92" s="177">
        <v>0</v>
      </c>
      <c r="AK92" s="177">
        <v>19.2</v>
      </c>
      <c r="AL92" s="177">
        <v>0</v>
      </c>
      <c r="AM92" s="177">
        <v>0</v>
      </c>
      <c r="AN92" s="177">
        <v>0</v>
      </c>
      <c r="AO92" s="177">
        <v>263.74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10.63</v>
      </c>
      <c r="E93" s="177">
        <v>0</v>
      </c>
      <c r="F93" s="177">
        <v>0</v>
      </c>
      <c r="G93" s="177">
        <v>19.329999999999998</v>
      </c>
      <c r="H93" s="177">
        <v>0</v>
      </c>
      <c r="I93" s="177">
        <v>0</v>
      </c>
      <c r="J93" s="177">
        <v>-39.630000000000003</v>
      </c>
      <c r="K93" s="177">
        <v>0.3</v>
      </c>
      <c r="L93" s="177">
        <v>18.690000000000001</v>
      </c>
      <c r="M93" s="177">
        <v>0.45</v>
      </c>
      <c r="N93" s="177">
        <v>1.17</v>
      </c>
      <c r="O93" s="177">
        <v>0</v>
      </c>
      <c r="P93" s="177">
        <v>3.33</v>
      </c>
      <c r="Q93" s="177">
        <v>0.21</v>
      </c>
      <c r="R93" s="177">
        <v>0.42</v>
      </c>
      <c r="S93" s="177">
        <v>0.27</v>
      </c>
      <c r="T93" s="177">
        <v>0</v>
      </c>
      <c r="U93" s="177">
        <v>2.08</v>
      </c>
      <c r="V93" s="177">
        <v>0.17</v>
      </c>
      <c r="W93" s="177">
        <v>0.41</v>
      </c>
      <c r="X93" s="177">
        <v>1.46</v>
      </c>
      <c r="Y93" s="177">
        <v>0</v>
      </c>
      <c r="Z93" s="177">
        <v>2.5099999999999998</v>
      </c>
      <c r="AA93" s="177">
        <v>0.89</v>
      </c>
      <c r="AB93" s="177">
        <v>0</v>
      </c>
      <c r="AC93" s="177">
        <v>13.92</v>
      </c>
      <c r="AD93" s="177">
        <v>0</v>
      </c>
      <c r="AE93" s="177">
        <v>0</v>
      </c>
      <c r="AF93" s="177">
        <v>0</v>
      </c>
      <c r="AG93" s="177">
        <v>0</v>
      </c>
      <c r="AH93" s="177">
        <v>0</v>
      </c>
      <c r="AI93" s="177">
        <v>6.75</v>
      </c>
      <c r="AJ93" s="177">
        <v>0</v>
      </c>
      <c r="AK93" s="177">
        <v>19.2</v>
      </c>
      <c r="AL93" s="177">
        <v>0</v>
      </c>
      <c r="AM93" s="177">
        <v>0</v>
      </c>
      <c r="AN93" s="177">
        <v>0</v>
      </c>
      <c r="AO93" s="177">
        <v>263.74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10.63</v>
      </c>
      <c r="E94" s="177">
        <v>0</v>
      </c>
      <c r="F94" s="177">
        <v>0</v>
      </c>
      <c r="G94" s="177">
        <v>19.329999999999998</v>
      </c>
      <c r="H94" s="177">
        <v>0</v>
      </c>
      <c r="I94" s="177">
        <v>0</v>
      </c>
      <c r="J94" s="177">
        <v>-39.630000000000003</v>
      </c>
      <c r="K94" s="177">
        <v>0.3</v>
      </c>
      <c r="L94" s="177">
        <v>18.690000000000001</v>
      </c>
      <c r="M94" s="177">
        <v>0.45</v>
      </c>
      <c r="N94" s="177">
        <v>1.17</v>
      </c>
      <c r="O94" s="177">
        <v>0</v>
      </c>
      <c r="P94" s="177">
        <v>3.33</v>
      </c>
      <c r="Q94" s="177">
        <v>0.21</v>
      </c>
      <c r="R94" s="177">
        <v>0.42</v>
      </c>
      <c r="S94" s="177">
        <v>0.27</v>
      </c>
      <c r="T94" s="177">
        <v>0</v>
      </c>
      <c r="U94" s="177">
        <v>2.08</v>
      </c>
      <c r="V94" s="177">
        <v>0.17</v>
      </c>
      <c r="W94" s="177">
        <v>0.41</v>
      </c>
      <c r="X94" s="177">
        <v>1.46</v>
      </c>
      <c r="Y94" s="177">
        <v>0</v>
      </c>
      <c r="Z94" s="177">
        <v>2.5099999999999998</v>
      </c>
      <c r="AA94" s="177">
        <v>0.89</v>
      </c>
      <c r="AB94" s="177">
        <v>0</v>
      </c>
      <c r="AC94" s="177">
        <v>13.92</v>
      </c>
      <c r="AD94" s="177">
        <v>0</v>
      </c>
      <c r="AE94" s="177">
        <v>0</v>
      </c>
      <c r="AF94" s="177">
        <v>0</v>
      </c>
      <c r="AG94" s="177">
        <v>0</v>
      </c>
      <c r="AH94" s="177">
        <v>0</v>
      </c>
      <c r="AI94" s="177">
        <v>6.75</v>
      </c>
      <c r="AJ94" s="177">
        <v>0</v>
      </c>
      <c r="AK94" s="177">
        <v>19.2</v>
      </c>
      <c r="AL94" s="177">
        <v>0</v>
      </c>
      <c r="AM94" s="177">
        <v>0</v>
      </c>
      <c r="AN94" s="177">
        <v>0</v>
      </c>
      <c r="AO94" s="177">
        <v>263.74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10.63</v>
      </c>
      <c r="E95" s="177">
        <v>0</v>
      </c>
      <c r="F95" s="177">
        <v>0</v>
      </c>
      <c r="G95" s="177">
        <v>19.329999999999998</v>
      </c>
      <c r="H95" s="177">
        <v>0</v>
      </c>
      <c r="I95" s="177">
        <v>0</v>
      </c>
      <c r="J95" s="177">
        <v>-39.630000000000003</v>
      </c>
      <c r="K95" s="177">
        <v>0.3</v>
      </c>
      <c r="L95" s="177">
        <v>18.690000000000001</v>
      </c>
      <c r="M95" s="177">
        <v>0.45</v>
      </c>
      <c r="N95" s="177">
        <v>1.17</v>
      </c>
      <c r="O95" s="177">
        <v>0</v>
      </c>
      <c r="P95" s="177">
        <v>3.33</v>
      </c>
      <c r="Q95" s="177">
        <v>0.21</v>
      </c>
      <c r="R95" s="177">
        <v>0.42</v>
      </c>
      <c r="S95" s="177">
        <v>0.27</v>
      </c>
      <c r="T95" s="177">
        <v>0</v>
      </c>
      <c r="U95" s="177">
        <v>2.08</v>
      </c>
      <c r="V95" s="177">
        <v>0.17</v>
      </c>
      <c r="W95" s="177">
        <v>0.41</v>
      </c>
      <c r="X95" s="177">
        <v>1.46</v>
      </c>
      <c r="Y95" s="177">
        <v>0</v>
      </c>
      <c r="Z95" s="177">
        <v>2.5099999999999998</v>
      </c>
      <c r="AA95" s="177">
        <v>0.89</v>
      </c>
      <c r="AB95" s="177">
        <v>0</v>
      </c>
      <c r="AC95" s="177">
        <v>13.92</v>
      </c>
      <c r="AD95" s="177">
        <v>0</v>
      </c>
      <c r="AE95" s="177">
        <v>0</v>
      </c>
      <c r="AF95" s="177">
        <v>0</v>
      </c>
      <c r="AG95" s="177">
        <v>0</v>
      </c>
      <c r="AH95" s="177">
        <v>0</v>
      </c>
      <c r="AI95" s="177">
        <v>6.75</v>
      </c>
      <c r="AJ95" s="177">
        <v>0</v>
      </c>
      <c r="AK95" s="177">
        <v>19.2</v>
      </c>
      <c r="AL95" s="177">
        <v>0</v>
      </c>
      <c r="AM95" s="177">
        <v>0</v>
      </c>
      <c r="AN95" s="177">
        <v>0</v>
      </c>
      <c r="AO95" s="177">
        <v>263.74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10.63</v>
      </c>
      <c r="E96" s="177">
        <v>0</v>
      </c>
      <c r="F96" s="177">
        <v>0</v>
      </c>
      <c r="G96" s="177">
        <v>19.329999999999998</v>
      </c>
      <c r="H96" s="177">
        <v>0</v>
      </c>
      <c r="I96" s="177">
        <v>0</v>
      </c>
      <c r="J96" s="177">
        <v>-39.630000000000003</v>
      </c>
      <c r="K96" s="177">
        <v>0.3</v>
      </c>
      <c r="L96" s="177">
        <v>18.690000000000001</v>
      </c>
      <c r="M96" s="177">
        <v>0.45</v>
      </c>
      <c r="N96" s="177">
        <v>1.17</v>
      </c>
      <c r="O96" s="177">
        <v>0</v>
      </c>
      <c r="P96" s="177">
        <v>3.33</v>
      </c>
      <c r="Q96" s="177">
        <v>0.21</v>
      </c>
      <c r="R96" s="177">
        <v>0.42</v>
      </c>
      <c r="S96" s="177">
        <v>0.27</v>
      </c>
      <c r="T96" s="177">
        <v>0</v>
      </c>
      <c r="U96" s="177">
        <v>2.08</v>
      </c>
      <c r="V96" s="177">
        <v>0.17</v>
      </c>
      <c r="W96" s="177">
        <v>0.41</v>
      </c>
      <c r="X96" s="177">
        <v>1.46</v>
      </c>
      <c r="Y96" s="177">
        <v>0</v>
      </c>
      <c r="Z96" s="177">
        <v>2.5099999999999998</v>
      </c>
      <c r="AA96" s="177">
        <v>0.89</v>
      </c>
      <c r="AB96" s="177">
        <v>0</v>
      </c>
      <c r="AC96" s="177">
        <v>13.92</v>
      </c>
      <c r="AD96" s="177">
        <v>0</v>
      </c>
      <c r="AE96" s="177">
        <v>0</v>
      </c>
      <c r="AF96" s="177">
        <v>0</v>
      </c>
      <c r="AG96" s="177">
        <v>0</v>
      </c>
      <c r="AH96" s="177">
        <v>0</v>
      </c>
      <c r="AI96" s="177">
        <v>6.75</v>
      </c>
      <c r="AJ96" s="177">
        <v>0</v>
      </c>
      <c r="AK96" s="177">
        <v>19.2</v>
      </c>
      <c r="AL96" s="177">
        <v>0</v>
      </c>
      <c r="AM96" s="177">
        <v>0</v>
      </c>
      <c r="AN96" s="177">
        <v>0</v>
      </c>
      <c r="AO96" s="177">
        <v>263.74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10.63</v>
      </c>
      <c r="E97" s="177">
        <v>0</v>
      </c>
      <c r="F97" s="177">
        <v>0</v>
      </c>
      <c r="G97" s="177">
        <v>19.329999999999998</v>
      </c>
      <c r="H97" s="177">
        <v>0</v>
      </c>
      <c r="I97" s="177">
        <v>0</v>
      </c>
      <c r="J97" s="177">
        <v>-39.630000000000003</v>
      </c>
      <c r="K97" s="177">
        <v>0.3</v>
      </c>
      <c r="L97" s="177">
        <v>18.690000000000001</v>
      </c>
      <c r="M97" s="177">
        <v>0.45</v>
      </c>
      <c r="N97" s="177">
        <v>1.17</v>
      </c>
      <c r="O97" s="177">
        <v>0</v>
      </c>
      <c r="P97" s="177">
        <v>3.33</v>
      </c>
      <c r="Q97" s="177">
        <v>0.21</v>
      </c>
      <c r="R97" s="177">
        <v>0.42</v>
      </c>
      <c r="S97" s="177">
        <v>0.27</v>
      </c>
      <c r="T97" s="177">
        <v>0</v>
      </c>
      <c r="U97" s="177">
        <v>2.08</v>
      </c>
      <c r="V97" s="177">
        <v>0.17</v>
      </c>
      <c r="W97" s="177">
        <v>0.41</v>
      </c>
      <c r="X97" s="177">
        <v>1.46</v>
      </c>
      <c r="Y97" s="177">
        <v>0</v>
      </c>
      <c r="Z97" s="177">
        <v>2.5099999999999998</v>
      </c>
      <c r="AA97" s="177">
        <v>0.89</v>
      </c>
      <c r="AB97" s="177">
        <v>0</v>
      </c>
      <c r="AC97" s="177">
        <v>13.92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6.75</v>
      </c>
      <c r="AJ97" s="177">
        <v>0</v>
      </c>
      <c r="AK97" s="177">
        <v>19.2</v>
      </c>
      <c r="AL97" s="177">
        <v>0</v>
      </c>
      <c r="AM97" s="177">
        <v>0</v>
      </c>
      <c r="AN97" s="177">
        <v>0</v>
      </c>
      <c r="AO97" s="177">
        <v>263.74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10.63</v>
      </c>
      <c r="E98" s="177">
        <v>0</v>
      </c>
      <c r="F98" s="177">
        <v>0</v>
      </c>
      <c r="G98" s="177">
        <v>19.329999999999998</v>
      </c>
      <c r="H98" s="177">
        <v>0</v>
      </c>
      <c r="I98" s="177">
        <v>0</v>
      </c>
      <c r="J98" s="177">
        <v>-39.630000000000003</v>
      </c>
      <c r="K98" s="177">
        <v>0.3</v>
      </c>
      <c r="L98" s="177">
        <v>18.690000000000001</v>
      </c>
      <c r="M98" s="177">
        <v>0.45</v>
      </c>
      <c r="N98" s="177">
        <v>1.17</v>
      </c>
      <c r="O98" s="177">
        <v>0</v>
      </c>
      <c r="P98" s="177">
        <v>3.33</v>
      </c>
      <c r="Q98" s="177">
        <v>0.21</v>
      </c>
      <c r="R98" s="177">
        <v>0.42</v>
      </c>
      <c r="S98" s="177">
        <v>0.27</v>
      </c>
      <c r="T98" s="177">
        <v>0</v>
      </c>
      <c r="U98" s="177">
        <v>2.08</v>
      </c>
      <c r="V98" s="177">
        <v>0.17</v>
      </c>
      <c r="W98" s="177">
        <v>0.41</v>
      </c>
      <c r="X98" s="177">
        <v>1.46</v>
      </c>
      <c r="Y98" s="177">
        <v>0</v>
      </c>
      <c r="Z98" s="177">
        <v>2.5099999999999998</v>
      </c>
      <c r="AA98" s="177">
        <v>0.89</v>
      </c>
      <c r="AB98" s="177">
        <v>0</v>
      </c>
      <c r="AC98" s="177">
        <v>13.92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6.75</v>
      </c>
      <c r="AJ98" s="177">
        <v>0</v>
      </c>
      <c r="AK98" s="177">
        <v>19.2</v>
      </c>
      <c r="AL98" s="177">
        <v>0</v>
      </c>
      <c r="AM98" s="177">
        <v>0</v>
      </c>
      <c r="AN98" s="177">
        <v>0</v>
      </c>
      <c r="AO98" s="177">
        <v>263.74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0.26645999999999964</v>
      </c>
      <c r="E99">
        <f t="shared" si="0"/>
        <v>0</v>
      </c>
      <c r="F99">
        <f t="shared" si="0"/>
        <v>0</v>
      </c>
      <c r="G99">
        <f t="shared" si="0"/>
        <v>0.45124499999999956</v>
      </c>
      <c r="H99">
        <f t="shared" si="0"/>
        <v>0</v>
      </c>
      <c r="I99">
        <f t="shared" si="0"/>
        <v>0</v>
      </c>
      <c r="J99">
        <f t="shared" si="0"/>
        <v>0.34311500000000006</v>
      </c>
      <c r="K99">
        <f t="shared" si="0"/>
        <v>0.10148000000000014</v>
      </c>
      <c r="L99">
        <f t="shared" si="0"/>
        <v>3.0109125000000012</v>
      </c>
      <c r="M99">
        <f t="shared" si="0"/>
        <v>2.114999999999996E-2</v>
      </c>
      <c r="N99">
        <f t="shared" si="0"/>
        <v>2.8080000000000035E-2</v>
      </c>
      <c r="O99">
        <f t="shared" si="0"/>
        <v>0</v>
      </c>
      <c r="P99">
        <f t="shared" si="0"/>
        <v>7.682250000000003E-2</v>
      </c>
      <c r="Q99">
        <f t="shared" si="0"/>
        <v>6.0485000000000025E-2</v>
      </c>
      <c r="R99">
        <f t="shared" si="0"/>
        <v>6.3932499999999878E-2</v>
      </c>
      <c r="S99">
        <f t="shared" si="0"/>
        <v>7.1862499999999926E-2</v>
      </c>
      <c r="T99">
        <f t="shared" si="0"/>
        <v>0</v>
      </c>
      <c r="U99">
        <f t="shared" si="0"/>
        <v>4.9920000000000089E-2</v>
      </c>
      <c r="V99">
        <f t="shared" si="0"/>
        <v>3.3170000000000005E-2</v>
      </c>
      <c r="W99">
        <f t="shared" si="0"/>
        <v>7.9130000000000159E-2</v>
      </c>
      <c r="X99">
        <f t="shared" si="0"/>
        <v>0.16275000000000045</v>
      </c>
      <c r="Y99">
        <f t="shared" si="0"/>
        <v>0</v>
      </c>
      <c r="Z99">
        <f t="shared" si="0"/>
        <v>0.31762249999999981</v>
      </c>
      <c r="AA99">
        <f t="shared" si="0"/>
        <v>0.15459499999999982</v>
      </c>
      <c r="AB99">
        <f t="shared" si="0"/>
        <v>0</v>
      </c>
      <c r="AC99">
        <f t="shared" si="0"/>
        <v>0.26176999999999995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0.16200000000000001</v>
      </c>
      <c r="AJ99">
        <f t="shared" si="0"/>
        <v>0</v>
      </c>
      <c r="AK99">
        <f t="shared" si="0"/>
        <v>0.62708749999999969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6.2863200000000079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-4.234</v>
      </c>
      <c r="D12" s="82">
        <v>0</v>
      </c>
      <c r="E12" s="82">
        <v>0</v>
      </c>
      <c r="F12" s="82">
        <v>-5.766</v>
      </c>
      <c r="G12" s="82">
        <v>-10</v>
      </c>
      <c r="H12" s="76"/>
      <c r="I12" s="31">
        <v>10</v>
      </c>
      <c r="J12" s="82">
        <v>4.234</v>
      </c>
      <c r="K12" s="82">
        <v>0</v>
      </c>
      <c r="L12" s="82">
        <v>0</v>
      </c>
      <c r="M12" s="82">
        <v>0</v>
      </c>
      <c r="N12" s="82">
        <v>4.234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5.766</v>
      </c>
      <c r="AF12" s="82">
        <v>0</v>
      </c>
      <c r="AG12" s="82">
        <v>0</v>
      </c>
      <c r="AH12" s="82">
        <v>0</v>
      </c>
      <c r="AI12" s="82">
        <v>5.766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4.234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-4.234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5.766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-5.766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42.34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42.34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57.66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57.66</v>
      </c>
      <c r="DF12" s="81">
        <f t="shared" si="31"/>
        <v>10</v>
      </c>
      <c r="DG12" s="81">
        <f t="shared" si="32"/>
        <v>-4.234</v>
      </c>
      <c r="DH12" s="81">
        <f t="shared" si="33"/>
        <v>0</v>
      </c>
      <c r="DI12" s="81">
        <f t="shared" si="34"/>
        <v>0</v>
      </c>
      <c r="DJ12" s="81">
        <f t="shared" si="35"/>
        <v>-5.766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-7.1970000000000001</v>
      </c>
      <c r="D84" s="82">
        <v>0</v>
      </c>
      <c r="E84" s="82">
        <v>0</v>
      </c>
      <c r="F84" s="82">
        <v>-9.8030000000000008</v>
      </c>
      <c r="G84" s="82">
        <v>-17</v>
      </c>
      <c r="H84" s="76"/>
      <c r="I84" s="31">
        <v>82</v>
      </c>
      <c r="J84" s="82">
        <v>7.1970000000000001</v>
      </c>
      <c r="K84" s="82">
        <v>0</v>
      </c>
      <c r="L84" s="82">
        <v>0</v>
      </c>
      <c r="M84" s="82">
        <v>0</v>
      </c>
      <c r="N84" s="82">
        <v>7.1970000000000001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9.8030000000000008</v>
      </c>
      <c r="AF84" s="82">
        <v>0</v>
      </c>
      <c r="AG84" s="82">
        <v>0</v>
      </c>
      <c r="AH84" s="82">
        <v>0</v>
      </c>
      <c r="AI84" s="82">
        <v>9.8030000000000008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7.1970000000000001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-7.1970000000000001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9.8030000000000008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-9.8030000000000008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71.97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71.97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98.03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98.03</v>
      </c>
      <c r="DF84" s="81">
        <f t="shared" si="59"/>
        <v>17</v>
      </c>
      <c r="DG84" s="81">
        <f t="shared" si="60"/>
        <v>-7.1970000000000001</v>
      </c>
      <c r="DH84" s="81">
        <f t="shared" si="61"/>
        <v>0</v>
      </c>
      <c r="DI84" s="81">
        <f t="shared" si="62"/>
        <v>0</v>
      </c>
      <c r="DJ84" s="81">
        <f t="shared" si="63"/>
        <v>-9.8030000000000008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-6.35</v>
      </c>
      <c r="D85" s="82">
        <v>0</v>
      </c>
      <c r="E85" s="82">
        <v>0</v>
      </c>
      <c r="F85" s="82">
        <v>-8.65</v>
      </c>
      <c r="G85" s="82">
        <v>-15</v>
      </c>
      <c r="H85" s="76"/>
      <c r="I85" s="31">
        <v>83</v>
      </c>
      <c r="J85" s="82">
        <v>6.35</v>
      </c>
      <c r="K85" s="82">
        <v>0</v>
      </c>
      <c r="L85" s="82">
        <v>0</v>
      </c>
      <c r="M85" s="82">
        <v>0</v>
      </c>
      <c r="N85" s="82">
        <v>6.35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8.65</v>
      </c>
      <c r="AF85" s="82">
        <v>0</v>
      </c>
      <c r="AG85" s="82">
        <v>0</v>
      </c>
      <c r="AH85" s="82">
        <v>0</v>
      </c>
      <c r="AI85" s="82">
        <v>8.65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6.35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-6.35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8.65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-8.65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63.5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63.5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86.5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86.5</v>
      </c>
      <c r="DF85" s="81">
        <f t="shared" si="59"/>
        <v>15</v>
      </c>
      <c r="DG85" s="81">
        <f t="shared" si="60"/>
        <v>-6.35</v>
      </c>
      <c r="DH85" s="81">
        <f t="shared" si="61"/>
        <v>0</v>
      </c>
      <c r="DI85" s="81">
        <f t="shared" si="62"/>
        <v>0</v>
      </c>
      <c r="DJ85" s="81">
        <f t="shared" si="63"/>
        <v>-8.65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-2.117</v>
      </c>
      <c r="D86" s="82">
        <v>0</v>
      </c>
      <c r="E86" s="82">
        <v>0</v>
      </c>
      <c r="F86" s="82">
        <v>-2.883</v>
      </c>
      <c r="G86" s="82">
        <v>-5</v>
      </c>
      <c r="H86" s="76"/>
      <c r="I86" s="31">
        <v>84</v>
      </c>
      <c r="J86" s="82">
        <v>2.117</v>
      </c>
      <c r="K86" s="82">
        <v>0</v>
      </c>
      <c r="L86" s="82">
        <v>0</v>
      </c>
      <c r="M86" s="82">
        <v>0</v>
      </c>
      <c r="N86" s="82">
        <v>2.117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2.883</v>
      </c>
      <c r="AF86" s="82">
        <v>0</v>
      </c>
      <c r="AG86" s="82">
        <v>0</v>
      </c>
      <c r="AH86" s="82">
        <v>0</v>
      </c>
      <c r="AI86" s="82">
        <v>2.883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2.117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-2.117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2.883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-2.883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21.17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21.17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28.83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28.83</v>
      </c>
      <c r="DF86" s="81">
        <f t="shared" si="59"/>
        <v>5</v>
      </c>
      <c r="DG86" s="81">
        <f t="shared" si="60"/>
        <v>-2.117</v>
      </c>
      <c r="DH86" s="81">
        <f t="shared" si="61"/>
        <v>0</v>
      </c>
      <c r="DI86" s="81">
        <f t="shared" si="62"/>
        <v>0</v>
      </c>
      <c r="DJ86" s="81">
        <f t="shared" si="63"/>
        <v>-2.883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-19.050999999999998</v>
      </c>
      <c r="D87" s="82">
        <v>0</v>
      </c>
      <c r="E87" s="82">
        <v>0</v>
      </c>
      <c r="F87" s="82">
        <v>-25.949000000000002</v>
      </c>
      <c r="G87" s="82">
        <v>-45</v>
      </c>
      <c r="H87" s="76"/>
      <c r="I87" s="31">
        <v>85</v>
      </c>
      <c r="J87" s="82">
        <v>19.050999999999998</v>
      </c>
      <c r="K87" s="82">
        <v>0</v>
      </c>
      <c r="L87" s="82">
        <v>0</v>
      </c>
      <c r="M87" s="82">
        <v>0</v>
      </c>
      <c r="N87" s="82">
        <v>19.050999999999998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25.949000000000002</v>
      </c>
      <c r="AF87" s="82">
        <v>0</v>
      </c>
      <c r="AG87" s="82">
        <v>0</v>
      </c>
      <c r="AH87" s="82">
        <v>0</v>
      </c>
      <c r="AI87" s="82">
        <v>25.949000000000002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19.050999999999998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-19.050999999999998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25.949000000000002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-25.949000000000002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190.51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190.51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259.49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259.49</v>
      </c>
      <c r="DF87" s="81">
        <f t="shared" si="59"/>
        <v>45</v>
      </c>
      <c r="DG87" s="81">
        <f t="shared" si="60"/>
        <v>-19.050999999999998</v>
      </c>
      <c r="DH87" s="81">
        <f t="shared" si="61"/>
        <v>0</v>
      </c>
      <c r="DI87" s="81">
        <f t="shared" si="62"/>
        <v>0</v>
      </c>
      <c r="DJ87" s="81">
        <f t="shared" si="63"/>
        <v>-25.949000000000002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-8.4670000000000005</v>
      </c>
      <c r="D88" s="82">
        <v>0</v>
      </c>
      <c r="E88" s="82">
        <v>0</v>
      </c>
      <c r="F88" s="82">
        <v>-11.532999999999999</v>
      </c>
      <c r="G88" s="82">
        <v>-20</v>
      </c>
      <c r="H88" s="76"/>
      <c r="I88" s="31">
        <v>86</v>
      </c>
      <c r="J88" s="82">
        <v>8.4670000000000005</v>
      </c>
      <c r="K88" s="82">
        <v>0</v>
      </c>
      <c r="L88" s="82">
        <v>0</v>
      </c>
      <c r="M88" s="82">
        <v>0</v>
      </c>
      <c r="N88" s="82">
        <v>8.4670000000000005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11.532999999999999</v>
      </c>
      <c r="AF88" s="82">
        <v>0</v>
      </c>
      <c r="AG88" s="82">
        <v>0</v>
      </c>
      <c r="AH88" s="82">
        <v>0</v>
      </c>
      <c r="AI88" s="82">
        <v>11.532999999999999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8.4670000000000005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-8.4670000000000005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11.532999999999999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-11.532999999999999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84.67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84.67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115.33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115.33</v>
      </c>
      <c r="DF88" s="81">
        <f t="shared" si="59"/>
        <v>20</v>
      </c>
      <c r="DG88" s="81">
        <f t="shared" si="60"/>
        <v>-8.4670000000000005</v>
      </c>
      <c r="DH88" s="81">
        <f t="shared" si="61"/>
        <v>0</v>
      </c>
      <c r="DI88" s="81">
        <f t="shared" si="62"/>
        <v>0</v>
      </c>
      <c r="DJ88" s="81">
        <f t="shared" si="63"/>
        <v>-11.532999999999999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1.1854E-2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-1.1854E-2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1.6146000000000001E-2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-1.6146000000000001E-2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1.1854E-2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1.1854E-2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1.6146000000000001E-2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1.6146000000000001E-2</v>
      </c>
      <c r="DE99" s="86"/>
      <c r="DF99" s="81">
        <f t="shared" si="59"/>
        <v>2.8000000000000001E-2</v>
      </c>
      <c r="DG99" s="81">
        <f t="shared" si="60"/>
        <v>-1.1854E-2</v>
      </c>
      <c r="DH99" s="81">
        <f t="shared" si="61"/>
        <v>0</v>
      </c>
      <c r="DI99" s="81">
        <f t="shared" si="62"/>
        <v>0</v>
      </c>
      <c r="DJ99" s="81">
        <f t="shared" si="63"/>
        <v>-1.6146000000000001E-2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45091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45091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45091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2023-06-21T06:48:03Z</dcterms:modified>
</cp:coreProperties>
</file>